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te\Downloads\"/>
    </mc:Choice>
  </mc:AlternateContent>
  <xr:revisionPtr revIDLastSave="0" documentId="13_ncr:1_{683B24FC-295E-4D35-BC26-DB8515466407}" xr6:coauthVersionLast="47" xr6:coauthVersionMax="47" xr10:uidLastSave="{00000000-0000-0000-0000-000000000000}"/>
  <bookViews>
    <workbookView xWindow="-120" yWindow="-120" windowWidth="20730" windowHeight="11040" xr2:uid="{470127DD-DA25-4744-B258-95B34CC07F59}"/>
  </bookViews>
  <sheets>
    <sheet name="Cars_Data" sheetId="2" r:id="rId1"/>
    <sheet name="Hoja1" sheetId="1" r:id="rId2"/>
  </sheets>
  <definedNames>
    <definedName name="DatosExternos_1" localSheetId="0" hidden="1">Cars_Data!$A$1:$J$399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R2" i="2"/>
  <c r="M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L2" i="2"/>
  <c r="O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O2" i="2"/>
  <c r="O3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E38B1-369A-4399-AB1B-3F40CE5D0D7D}" keepAlive="1" name="Consulta - Cars_Data" description="Conexión a la consulta 'Cars_Data' en el libro." type="5" refreshedVersion="8" background="1" saveData="1">
    <dbPr connection="Provider=Microsoft.Mashup.OleDb.1;Data Source=$Workbook$;Location=Cars_Data;Extended Properties=&quot;&quot;" command="SELECT * FROM [Cars_Data]"/>
  </connection>
</connections>
</file>

<file path=xl/sharedStrings.xml><?xml version="1.0" encoding="utf-8"?>
<sst xmlns="http://schemas.openxmlformats.org/spreadsheetml/2006/main" count="814" uniqueCount="326">
  <si>
    <t>car</t>
  </si>
  <si>
    <t>model_year</t>
  </si>
  <si>
    <t>country</t>
  </si>
  <si>
    <t>mileage</t>
  </si>
  <si>
    <t>no_of_cylinders</t>
  </si>
  <si>
    <t>displacement</t>
  </si>
  <si>
    <t>hp</t>
  </si>
  <si>
    <t>weight</t>
  </si>
  <si>
    <t>acceleration</t>
  </si>
  <si>
    <t>price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</si>
  <si>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</si>
  <si>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</si>
  <si>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</si>
  <si>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</si>
  <si>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</si>
  <si>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</si>
  <si>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</si>
  <si>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</si>
  <si>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</si>
  <si>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</si>
  <si>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</si>
  <si>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</si>
  <si>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</si>
  <si>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</si>
  <si>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</si>
  <si>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</si>
  <si>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</si>
  <si>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</si>
  <si>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</si>
  <si>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</si>
  <si>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</si>
  <si>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</si>
  <si>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</si>
  <si>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</si>
  <si>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</si>
  <si>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</si>
  <si>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</si>
  <si>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</si>
  <si>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</si>
  <si>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</si>
  <si>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</si>
  <si>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</si>
  <si>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</si>
  <si>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</si>
  <si>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</si>
  <si>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</si>
  <si>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</si>
  <si>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</si>
  <si>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</si>
  <si>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</si>
  <si>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</si>
  <si>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</si>
  <si>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</si>
  <si>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</si>
  <si>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</si>
  <si>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</si>
  <si>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</si>
  <si>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</si>
  <si>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</si>
  <si>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</si>
  <si>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</si>
  <si>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</si>
  <si>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</si>
  <si>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</si>
  <si>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</si>
  <si>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</si>
  <si>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</si>
  <si>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</si>
  <si>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</si>
  <si>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</si>
  <si>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</si>
  <si>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</si>
  <si>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</si>
  <si>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</si>
  <si>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</si>
  <si>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</si>
  <si>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</si>
  <si>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</si>
  <si>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</si>
  <si>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</si>
  <si>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</si>
  <si>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</si>
  <si>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</si>
  <si>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</si>
  <si>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</si>
  <si>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</si>
  <si>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</si>
  <si>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</si>
  <si>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</si>
  <si>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</si>
  <si>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</si>
  <si>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</si>
  <si>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</si>
  <si>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</si>
  <si>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</si>
  <si>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</si>
  <si>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</si>
  <si>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</si>
  <si>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</si>
  <si>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</si>
  <si>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</si>
  <si>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</si>
  <si>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</si>
  <si>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</si>
  <si>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</si>
  <si>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</si>
  <si>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</si>
  <si>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</si>
  <si>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</si>
  <si>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</si>
  <si>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</si>
  <si>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</si>
  <si>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</si>
  <si>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</si>
  <si>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</si>
  <si>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</si>
  <si>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</si>
  <si>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</si>
  <si>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</si>
  <si>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</si>
  <si>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</si>
  <si>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</si>
  <si>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</si>
  <si>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</si>
  <si>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</si>
  <si>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</si>
  <si>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</si>
  <si>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</si>
  <si>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</si>
  <si>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</si>
  <si>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</si>
  <si>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</si>
  <si>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</si>
  <si>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</si>
  <si>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</si>
  <si>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</si>
  <si>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</si>
  <si>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</si>
  <si>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</si>
  <si>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</si>
  <si>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</si>
  <si>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</si>
  <si>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</si>
  <si>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</si>
  <si>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</si>
  <si>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</si>
  <si>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</si>
  <si>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</si>
  <si>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</si>
  <si>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</si>
  <si>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</si>
  <si>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</si>
  <si>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</si>
  <si>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</si>
  <si>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</si>
  <si>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</si>
  <si>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</si>
  <si>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</si>
  <si>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</si>
  <si>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</si>
  <si>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</si>
  <si>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</si>
  <si>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</si>
  <si>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</si>
  <si>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</si>
  <si>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</si>
  <si>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</si>
  <si>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</si>
  <si>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</si>
  <si>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</si>
  <si>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</si>
  <si>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</si>
  <si>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</si>
  <si>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</si>
  <si>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</si>
  <si>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</si>
  <si>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</si>
  <si>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</si>
  <si>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</si>
  <si>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</si>
  <si>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</si>
  <si>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</si>
  <si>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</si>
  <si>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</si>
  <si>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</si>
  <si>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</si>
  <si>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</si>
  <si>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</si>
  <si>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</si>
  <si>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</si>
  <si>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</si>
  <si>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</si>
  <si>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</si>
  <si>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</si>
  <si>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</si>
  <si>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</si>
  <si>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</si>
  <si>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</si>
  <si>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</si>
  <si>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</si>
  <si>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</si>
  <si>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</si>
  <si>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</si>
  <si>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</si>
  <si>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</si>
  <si>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</si>
  <si>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</si>
  <si>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</si>
  <si>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</si>
  <si>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</si>
  <si>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</si>
  <si>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</si>
  <si>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</si>
  <si>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</si>
  <si>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</si>
  <si>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</si>
  <si>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</si>
  <si>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</si>
  <si>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</si>
  <si>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</si>
  <si>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</si>
  <si>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</si>
  <si>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</si>
  <si>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</si>
  <si>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</si>
  <si>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</si>
  <si>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</si>
  <si>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</si>
  <si>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</si>
  <si>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</si>
  <si>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</si>
  <si>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</si>
  <si>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</si>
  <si>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</si>
  <si>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</si>
  <si>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</si>
  <si>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</si>
  <si>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</si>
  <si>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</si>
  <si>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</si>
  <si>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</si>
  <si>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</si>
  <si>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</si>
  <si>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</si>
  <si>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</si>
  <si>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</si>
  <si>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</si>
  <si>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</si>
  <si>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</si>
  <si>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</si>
  <si>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</si>
  <si>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</si>
  <si>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</si>
  <si>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</si>
  <si>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</si>
  <si>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</si>
  <si>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</si>
  <si>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</si>
  <si>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</si>
  <si>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</si>
  <si>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</si>
  <si>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</si>
  <si>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</si>
  <si>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</si>
  <si>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</si>
  <si>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</si>
  <si>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</si>
  <si>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</si>
  <si>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</si>
  <si>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</si>
  <si>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</si>
  <si>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</si>
  <si>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</si>
  <si>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</si>
  <si>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</si>
  <si>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</si>
  <si>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</si>
  <si>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</si>
  <si>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</si>
  <si>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</si>
  <si>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</si>
  <si>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</si>
  <si>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</si>
  <si>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</si>
  <si>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</si>
  <si>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</si>
  <si>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</si>
  <si>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</si>
  <si>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</si>
  <si>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</si>
  <si>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</si>
  <si>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</si>
  <si>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</si>
  <si>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</si>
  <si>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</si>
  <si>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</si>
  <si>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</si>
  <si>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</si>
  <si>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</si>
  <si>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</si>
  <si>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</si>
  <si>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</si>
  <si>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</si>
  <si>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</si>
  <si>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</si>
  <si>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</si>
  <si>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</si>
  <si>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</si>
  <si>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</si>
  <si>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</si>
  <si>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</si>
  <si>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</si>
  <si>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</si>
  <si>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</si>
  <si>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</si>
  <si>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</si>
  <si>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</si>
  <si>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</si>
  <si>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Class</t>
  </si>
  <si>
    <t>modelo del año</t>
  </si>
  <si>
    <t>kilometraje</t>
  </si>
  <si>
    <t>Desplazamiento</t>
  </si>
  <si>
    <t>acelerar</t>
  </si>
  <si>
    <t>weight2</t>
  </si>
  <si>
    <t>hp2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</si>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</sst>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49284DB-BA73-437A-94A4-E0F4B050DE8F}" autoFormatId="16" applyNumberFormats="0" applyBorderFormats="0" applyFontFormats="0" applyPatternFormats="0" applyAlignmentFormats="0" applyWidthHeightFormats="0">
  <queryTableRefresh nextId="19" unboundColumnsRight="8">
    <queryTableFields count="18">
      <queryTableField id="1" name="car" tableColumnId="1"/>
      <queryTableField id="2" name="model_year" tableColumnId="2"/>
      <queryTableField id="3" name="country" tableColumnId="3"/>
      <queryTableField id="4" name="mileage" tableColumnId="4"/>
      <queryTableField id="5" name="no_of_cylinders" tableColumnId="5"/>
      <queryTableField id="6" name="displacement" tableColumnId="6"/>
      <queryTableField id="7" name="hp" tableColumnId="7"/>
      <queryTableField id="8" name="weight" tableColumnId="8"/>
      <queryTableField id="9" name="acceleration" tableColumnId="9"/>
      <queryTableField id="10" name="price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B50A5-0007-4EC8-B086-68E14F7525E9}" name="Tabla_Cars_Data" displayName="Tabla_Cars_Data" ref="A1:R399" tableType="queryTable" totalsRowShown="0">
  <autoFilter ref="A1:R399" xr:uid="{1FBB50A5-0007-4EC8-B086-68E14F7525E9}">
    <filterColumn colId="8">
      <filters>
        <filter val="11"/>
        <filter val="11.1"/>
        <filter val="11.2"/>
        <filter val="11.3"/>
        <filter val="11.4"/>
        <filter val="11.5"/>
        <filter val="11.6"/>
        <filter val="12"/>
        <filter val="12.1"/>
        <filter val="12.2"/>
        <filter val="12.5"/>
        <filter val="12.6"/>
        <filter val="12.8"/>
        <filter val="12.9"/>
        <filter val="13"/>
        <filter val="13.2"/>
        <filter val="13.4"/>
        <filter val="13.5"/>
        <filter val="13.6"/>
        <filter val="13.7"/>
        <filter val="13.8"/>
        <filter val="13.9"/>
      </filters>
    </filterColumn>
  </autoFilter>
  <tableColumns count="18">
    <tableColumn id="1" xr3:uid="{D4D2F10F-93BD-4224-AB53-F7EF12A0F43C}" uniqueName="1" name="car" queryTableFieldId="1" dataDxfId="10"/>
    <tableColumn id="2" xr3:uid="{1F29FCA4-C974-4999-8895-69AB698061FA}" uniqueName="2" name="modelo del año" queryTableFieldId="2"/>
    <tableColumn id="3" xr3:uid="{030FCB8F-F033-42D0-B369-C70BA7ACF218}" uniqueName="3" name="country" queryTableFieldId="3" dataDxfId="9"/>
    <tableColumn id="4" xr3:uid="{630B20B9-F462-42D5-A523-7445A7D272D0}" uniqueName="4" name="kilometraje" queryTableFieldId="4"/>
    <tableColumn id="5" xr3:uid="{4EFA4F09-B80F-4B4B-9793-08F6700F3FE9}" uniqueName="5" name="no_of_cylinders" queryTableFieldId="5"/>
    <tableColumn id="6" xr3:uid="{89EDA05C-920C-4E05-95F7-0984027903DA}" uniqueName="6" name="Desplazamiento" queryTableFieldId="6"/>
    <tableColumn id="7" xr3:uid="{6F6673F4-70F2-4171-B61B-86B32BA44717}" uniqueName="7" name="hp" queryTableFieldId="7"/>
    <tableColumn id="8" xr3:uid="{0713AC73-4590-4E4A-B61C-2A2F7B5AE924}" uniqueName="8" name="weight" queryTableFieldId="8"/>
    <tableColumn id="9" xr3:uid="{8755CDA6-BE50-46B9-96D6-0A3CF91AAEAC}" uniqueName="9" name="acelerar" queryTableFieldId="9"/>
    <tableColumn id="10" xr3:uid="{18A443C8-A035-4805-938C-BA17982ACEA0}" uniqueName="10" name="price" queryTableFieldId="10" dataDxfId="8"/>
    <tableColumn id="11" xr3:uid="{F78725FE-1788-4C8D-BA57-2A3B3943384D}" uniqueName="11" name="Class" queryTableFieldId="11" dataDxfId="0">
      <calculatedColumnFormula>IF(Tabla_Cars_Data[[#This Row],[price]]&lt;10000, "acc", IF(AND(Tabla_Cars_Data[[#This Row],[price]]&gt;10000, Tabla_Cars_Data[[#This Row],[price]]&lt;25000), "good", "vgood"))</calculatedColumnFormula>
    </tableColumn>
    <tableColumn id="12" xr3:uid="{747F52B0-7355-4443-82D9-1CE5124AFAC7}" uniqueName="12" name="model_year" queryTableFieldId="12" dataDxfId="7">
      <calculatedColumnFormula>IF(Tabla_Cars_Data[[#This Row],[modelo del año]]&lt;1980,"70","80")</calculatedColumnFormula>
    </tableColumn>
    <tableColumn id="13" xr3:uid="{2B173DAE-CAE8-41B1-971E-50DEB447865D}" uniqueName="13" name="mileage" queryTableFieldId="13" dataDxfId="6">
      <calculatedColumnFormula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calculatedColumnFormula>
    </tableColumn>
    <tableColumn id="14" xr3:uid="{77CBE37E-AEAE-4DCD-9837-B24629DB678A}" uniqueName="14" name="displacement" queryTableFieldId="14" dataDxfId="5">
      <calculatedColumnFormula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calculatedColumnFormula>
    </tableColumn>
    <tableColumn id="15" xr3:uid="{170825FA-E1CD-4038-A586-58499918179B}" uniqueName="15" name="hp2" queryTableFieldId="15" dataDxfId="4">
      <calculatedColumnFormula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calculatedColumnFormula>
    </tableColumn>
    <tableColumn id="16" xr3:uid="{87F0D7EE-AFB1-44A3-AD24-7B8F5D07BD7A}" uniqueName="16" name="weight2" queryTableFieldId="16" dataDxfId="3">
      <calculatedColumnFormula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calculatedColumnFormula>
    </tableColumn>
    <tableColumn id="17" xr3:uid="{652DEACD-AE58-4F0E-B317-13E39A4BA4BB}" uniqueName="17" name="acceleration" queryTableFieldId="17" dataDxfId="2">
      <calculatedColumnFormula>IF(Tabla_Cars_Data[[#This Row],[acelerar]]&lt;11,"low",IF(AND(Tabla_Cars_Data[[#This Row],[acelerar]]&gt;10,Tabla_Cars_Data[[#This Row],[acelerar]]&lt;21),"med","high"))</calculatedColumnFormula>
    </tableColumn>
    <tableColumn id="18" xr3:uid="{4B50B501-6356-4B6E-BBB5-19C451407CF2}" uniqueName="18" name="price2" queryTableFieldId="18" dataDxfId="1">
      <calculatedColumnFormula>IF(Tabla_Cars_Data[[#This Row],[price]]&lt;10000, "acc", IF(AND(Tabla_Cars_Data[[#This Row],[price]]&gt;10000, Tabla_Cars_Data[[#This Row],[price]]&lt;25000), "good", "vgood"))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90D7-6AF8-4813-A0F7-EE5BA53C1EF2}">
  <dimension ref="A1:R399"/>
  <sheetViews>
    <sheetView tabSelected="1" topLeftCell="L1" zoomScale="95" zoomScaleNormal="95" workbookViewId="0">
      <selection activeCell="T4" sqref="T4"/>
    </sheetView>
  </sheetViews>
  <sheetFormatPr baseColWidth="10" defaultRowHeight="15" x14ac:dyDescent="0.25"/>
  <cols>
    <col min="1" max="1" width="34.5703125" bestFit="1" customWidth="1"/>
    <col min="2" max="2" width="13.85546875" bestFit="1" customWidth="1"/>
    <col min="3" max="3" width="10" bestFit="1" customWidth="1"/>
    <col min="4" max="4" width="10.42578125" bestFit="1" customWidth="1"/>
    <col min="5" max="5" width="17.42578125" bestFit="1" customWidth="1"/>
    <col min="6" max="6" width="15.28515625" bestFit="1" customWidth="1"/>
    <col min="7" max="7" width="10.7109375" bestFit="1" customWidth="1"/>
    <col min="8" max="8" width="9.42578125" bestFit="1" customWidth="1"/>
    <col min="9" max="9" width="14.140625" bestFit="1" customWidth="1"/>
    <col min="10" max="10" width="13.5703125" style="1" bestFit="1" customWidth="1"/>
    <col min="11" max="11" width="11.85546875" bestFit="1" customWidth="1"/>
    <col min="12" max="12" width="21.28515625" customWidth="1"/>
    <col min="13" max="13" width="31.42578125" customWidth="1"/>
    <col min="14" max="14" width="32.140625" customWidth="1"/>
    <col min="15" max="15" width="30.140625" customWidth="1"/>
    <col min="16" max="16" width="23.42578125" customWidth="1"/>
    <col min="17" max="17" width="24" customWidth="1"/>
  </cols>
  <sheetData>
    <row r="1" spans="1:18" x14ac:dyDescent="0.25">
      <c r="A1" t="s">
        <v>0</v>
      </c>
      <c r="B1" t="s">
        <v>319</v>
      </c>
      <c r="C1" t="s">
        <v>2</v>
      </c>
      <c r="D1" t="s">
        <v>320</v>
      </c>
      <c r="E1" t="s">
        <v>4</v>
      </c>
      <c r="F1" t="s">
        <v>321</v>
      </c>
      <c r="G1" t="s">
        <v>6</v>
      </c>
      <c r="H1" t="s">
        <v>7</v>
      </c>
      <c r="I1" t="s">
        <v>322</v>
      </c>
      <c r="J1" s="1" t="s">
        <v>9</v>
      </c>
      <c r="K1" t="s">
        <v>318</v>
      </c>
      <c r="L1" t="s">
        <v>1</v>
      </c>
      <c r="M1" t="s">
        <v>3</v>
      </c>
      <c r="N1" t="s">
        <v>5</v>
      </c>
      <c r="O1" t="s">
        <v>324</v>
      </c>
      <c r="P1" t="s">
        <v>323</v>
      </c>
      <c r="Q1" t="s">
        <v>8</v>
      </c>
      <c r="R1" t="s">
        <v>325</v>
      </c>
    </row>
    <row r="2" spans="1:18" x14ac:dyDescent="0.25">
      <c r="A2" t="s">
        <v>10</v>
      </c>
      <c r="B2">
        <v>1970</v>
      </c>
      <c r="C2" t="s">
        <v>11</v>
      </c>
      <c r="D2">
        <v>18</v>
      </c>
      <c r="E2">
        <v>8</v>
      </c>
      <c r="F2">
        <v>307</v>
      </c>
      <c r="G2">
        <v>130</v>
      </c>
      <c r="H2">
        <v>3504</v>
      </c>
      <c r="I2">
        <v>12</v>
      </c>
      <c r="J2" s="1">
        <v>59078</v>
      </c>
      <c r="K2" t="str">
        <f>IF(Tabla_Cars_Data[[#This Row],[price]]&lt;10000, "acc", IF(AND(Tabla_Cars_Data[[#This Row],[price]]&gt;10000, Tabla_Cars_Data[[#This Row],[price]]&lt;25000), "good", "vgood"))</f>
        <v>vgood</v>
      </c>
      <c r="L2" t="str">
        <f>IF(Tabla_Cars_Data[[#This Row],[modelo del año]]&lt;1980,"70","80")</f>
        <v>70</v>
      </c>
      <c r="M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" t="str">
        <f>IF(Tabla_Cars_Data[[#This Row],[acelerar]]&lt;11,"low",IF(AND(Tabla_Cars_Data[[#This Row],[acelerar]]&gt;10,Tabla_Cars_Data[[#This Row],[acelerar]]&lt;21),"med","high"))</f>
        <v>med</v>
      </c>
      <c r="R2" s="2" t="str">
        <f>IF(Tabla_Cars_Data[[#This Row],[price]]&lt;10000, "acc", IF(AND(Tabla_Cars_Data[[#This Row],[price]]&gt;10000, Tabla_Cars_Data[[#This Row],[price]]&lt;25000), "good", "vgood"))</f>
        <v>vgood</v>
      </c>
    </row>
    <row r="3" spans="1:18" x14ac:dyDescent="0.25">
      <c r="A3" t="s">
        <v>12</v>
      </c>
      <c r="B3">
        <v>1970</v>
      </c>
      <c r="C3" t="s">
        <v>11</v>
      </c>
      <c r="D3">
        <v>15</v>
      </c>
      <c r="E3">
        <v>8</v>
      </c>
      <c r="F3">
        <v>350</v>
      </c>
      <c r="G3">
        <v>165</v>
      </c>
      <c r="H3">
        <v>3693</v>
      </c>
      <c r="I3">
        <v>11.5</v>
      </c>
      <c r="J3" s="1">
        <v>42273</v>
      </c>
      <c r="K3" t="str">
        <f>IF(Tabla_Cars_Data[[#This Row],[price]]&lt;10000, "acc", IF(AND(Tabla_Cars_Data[[#This Row],[price]]&gt;10000, Tabla_Cars_Data[[#This Row],[price]]&lt;25000), "good", "vgood"))</f>
        <v>vgood</v>
      </c>
      <c r="L3" t="str">
        <f>IF(Tabla_Cars_Data[[#This Row],[modelo del año]]&lt;1980,"70","80")</f>
        <v>70</v>
      </c>
      <c r="M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" t="str">
        <f>IF(Tabla_Cars_Data[[#This Row],[acelerar]]&lt;11,"low",IF(AND(Tabla_Cars_Data[[#This Row],[acelerar]]&gt;10,Tabla_Cars_Data[[#This Row],[acelerar]]&lt;21),"med","high"))</f>
        <v>med</v>
      </c>
      <c r="R3" s="2" t="str">
        <f>IF(Tabla_Cars_Data[[#This Row],[price]]&lt;10000, "acc", IF(AND(Tabla_Cars_Data[[#This Row],[price]]&gt;10000, Tabla_Cars_Data[[#This Row],[price]]&lt;25000), "good", "vgood"))</f>
        <v>vgood</v>
      </c>
    </row>
    <row r="4" spans="1:18" x14ac:dyDescent="0.25">
      <c r="A4" t="s">
        <v>13</v>
      </c>
      <c r="B4">
        <v>1970</v>
      </c>
      <c r="C4" t="s">
        <v>11</v>
      </c>
      <c r="D4">
        <v>18</v>
      </c>
      <c r="E4">
        <v>8</v>
      </c>
      <c r="F4">
        <v>318</v>
      </c>
      <c r="G4">
        <v>150</v>
      </c>
      <c r="H4">
        <v>3436</v>
      </c>
      <c r="I4">
        <v>11</v>
      </c>
      <c r="J4" s="1">
        <v>84373</v>
      </c>
      <c r="K4" t="str">
        <f>IF(Tabla_Cars_Data[[#This Row],[price]]&lt;10000, "acc", IF(AND(Tabla_Cars_Data[[#This Row],[price]]&gt;10000, Tabla_Cars_Data[[#This Row],[price]]&lt;25000), "good", "vgood"))</f>
        <v>vgood</v>
      </c>
      <c r="L4" t="str">
        <f>IF(Tabla_Cars_Data[[#This Row],[modelo del año]]&lt;1980,"70","80")</f>
        <v>70</v>
      </c>
      <c r="M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4" t="str">
        <f>IF(Tabla_Cars_Data[[#This Row],[acelerar]]&lt;11,"low",IF(AND(Tabla_Cars_Data[[#This Row],[acelerar]]&gt;10,Tabla_Cars_Data[[#This Row],[acelerar]]&lt;21),"med","high"))</f>
        <v>med</v>
      </c>
      <c r="R4" s="2" t="str">
        <f>IF(Tabla_Cars_Data[[#This Row],[price]]&lt;10000, "acc", IF(AND(Tabla_Cars_Data[[#This Row],[price]]&gt;10000, Tabla_Cars_Data[[#This Row],[price]]&lt;25000), "good", "vgood"))</f>
        <v>vgood</v>
      </c>
    </row>
    <row r="5" spans="1:18" x14ac:dyDescent="0.25">
      <c r="A5" t="s">
        <v>14</v>
      </c>
      <c r="B5">
        <v>1970</v>
      </c>
      <c r="C5" t="s">
        <v>11</v>
      </c>
      <c r="D5">
        <v>16</v>
      </c>
      <c r="E5">
        <v>8</v>
      </c>
      <c r="F5">
        <v>304</v>
      </c>
      <c r="G5">
        <v>150</v>
      </c>
      <c r="H5">
        <v>3433</v>
      </c>
      <c r="I5">
        <v>12</v>
      </c>
      <c r="J5" s="1">
        <v>96888</v>
      </c>
      <c r="K5" t="str">
        <f>IF(Tabla_Cars_Data[[#This Row],[price]]&lt;10000, "acc", IF(AND(Tabla_Cars_Data[[#This Row],[price]]&gt;10000, Tabla_Cars_Data[[#This Row],[price]]&lt;25000), "good", "vgood"))</f>
        <v>vgood</v>
      </c>
      <c r="L5" t="str">
        <f>IF(Tabla_Cars_Data[[#This Row],[modelo del año]]&lt;1980,"70","80")</f>
        <v>70</v>
      </c>
      <c r="M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5" t="str">
        <f>IF(Tabla_Cars_Data[[#This Row],[acelerar]]&lt;11,"low",IF(AND(Tabla_Cars_Data[[#This Row],[acelerar]]&gt;10,Tabla_Cars_Data[[#This Row],[acelerar]]&lt;21),"med","high"))</f>
        <v>med</v>
      </c>
      <c r="R5" s="2" t="str">
        <f>IF(Tabla_Cars_Data[[#This Row],[price]]&lt;10000, "acc", IF(AND(Tabla_Cars_Data[[#This Row],[price]]&gt;10000, Tabla_Cars_Data[[#This Row],[price]]&lt;25000), "good", "vgood"))</f>
        <v>vgood</v>
      </c>
    </row>
    <row r="6" spans="1:18" hidden="1" x14ac:dyDescent="0.25">
      <c r="A6" t="s">
        <v>15</v>
      </c>
      <c r="B6">
        <v>1970</v>
      </c>
      <c r="C6" t="s">
        <v>11</v>
      </c>
      <c r="D6">
        <v>17</v>
      </c>
      <c r="E6">
        <v>8</v>
      </c>
      <c r="F6">
        <v>302</v>
      </c>
      <c r="G6">
        <v>140</v>
      </c>
      <c r="H6">
        <v>3449</v>
      </c>
      <c r="I6">
        <v>10.5</v>
      </c>
      <c r="J6" s="1">
        <v>20000</v>
      </c>
      <c r="K6" t="str">
        <f>IF(Tabla_Cars_Data[[#This Row],[price]]&lt;10000, "acc", IF(AND(Tabla_Cars_Data[[#This Row],[price]]&gt;10000, Tabla_Cars_Data[[#This Row],[price]]&lt;25000), "good", "vgood"))</f>
        <v>good</v>
      </c>
      <c r="L6" t="str">
        <f>IF(Tabla_Cars_Data[[#This Row],[modelo del año]]&lt;1980,"70","80")</f>
        <v>70</v>
      </c>
      <c r="M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6" t="str">
        <f>IF(Tabla_Cars_Data[[#This Row],[acelerar]]&lt;11,"low",IF(AND(Tabla_Cars_Data[[#This Row],[acelerar]]&gt;10,Tabla_Cars_Data[[#This Row],[acelerar]]&lt;21),"med","high"))</f>
        <v>low</v>
      </c>
      <c r="R6" s="2" t="str">
        <f>IF(Tabla_Cars_Data[[#This Row],[price]]&lt;10000, "acc", IF(AND(Tabla_Cars_Data[[#This Row],[price]]&gt;10000, Tabla_Cars_Data[[#This Row],[price]]&lt;25000), "good", "vgood"))</f>
        <v>good</v>
      </c>
    </row>
    <row r="7" spans="1:18" hidden="1" x14ac:dyDescent="0.25">
      <c r="A7" t="s">
        <v>16</v>
      </c>
      <c r="B7">
        <v>1970</v>
      </c>
      <c r="C7" t="s">
        <v>11</v>
      </c>
      <c r="D7">
        <v>15</v>
      </c>
      <c r="E7">
        <v>8</v>
      </c>
      <c r="F7">
        <v>429</v>
      </c>
      <c r="G7">
        <v>198</v>
      </c>
      <c r="H7">
        <v>4341</v>
      </c>
      <c r="I7">
        <v>10</v>
      </c>
      <c r="J7" s="1">
        <v>30000</v>
      </c>
      <c r="K7" t="str">
        <f>IF(Tabla_Cars_Data[[#This Row],[price]]&lt;10000, "acc", IF(AND(Tabla_Cars_Data[[#This Row],[price]]&gt;10000, Tabla_Cars_Data[[#This Row],[price]]&lt;25000), "good", "vgood"))</f>
        <v>vgood</v>
      </c>
      <c r="L7" t="str">
        <f>IF(Tabla_Cars_Data[[#This Row],[modelo del año]]&lt;1980,"70","80")</f>
        <v>70</v>
      </c>
      <c r="M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" t="str">
        <f>IF(Tabla_Cars_Data[[#This Row],[acelerar]]&lt;11,"low",IF(AND(Tabla_Cars_Data[[#This Row],[acelerar]]&gt;10,Tabla_Cars_Data[[#This Row],[acelerar]]&lt;21),"med","high"))</f>
        <v>low</v>
      </c>
      <c r="R7" s="2" t="str">
        <f>IF(Tabla_Cars_Data[[#This Row],[price]]&lt;10000, "acc", IF(AND(Tabla_Cars_Data[[#This Row],[price]]&gt;10000, Tabla_Cars_Data[[#This Row],[price]]&lt;25000), "good", "vgood"))</f>
        <v>vgood</v>
      </c>
    </row>
    <row r="8" spans="1:18" hidden="1" x14ac:dyDescent="0.25">
      <c r="A8" t="s">
        <v>17</v>
      </c>
      <c r="B8">
        <v>1970</v>
      </c>
      <c r="C8" t="s">
        <v>11</v>
      </c>
      <c r="D8">
        <v>14</v>
      </c>
      <c r="E8">
        <v>8</v>
      </c>
      <c r="F8">
        <v>454</v>
      </c>
      <c r="G8">
        <v>220</v>
      </c>
      <c r="H8">
        <v>4354</v>
      </c>
      <c r="I8">
        <v>9</v>
      </c>
      <c r="J8" s="1">
        <v>3349</v>
      </c>
      <c r="K8" t="str">
        <f>IF(Tabla_Cars_Data[[#This Row],[price]]&lt;10000, "acc", IF(AND(Tabla_Cars_Data[[#This Row],[price]]&gt;10000, Tabla_Cars_Data[[#This Row],[price]]&lt;25000), "good", "vgood"))</f>
        <v>acc</v>
      </c>
      <c r="L8" t="str">
        <f>IF(Tabla_Cars_Data[[#This Row],[modelo del año]]&lt;1980,"70","80")</f>
        <v>70</v>
      </c>
      <c r="M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8" t="str">
        <f>IF(Tabla_Cars_Data[[#This Row],[acelerar]]&lt;11,"low",IF(AND(Tabla_Cars_Data[[#This Row],[acelerar]]&gt;10,Tabla_Cars_Data[[#This Row],[acelerar]]&lt;21),"med","high"))</f>
        <v>low</v>
      </c>
      <c r="R8" s="2" t="str">
        <f>IF(Tabla_Cars_Data[[#This Row],[price]]&lt;10000, "acc", IF(AND(Tabla_Cars_Data[[#This Row],[price]]&gt;10000, Tabla_Cars_Data[[#This Row],[price]]&lt;25000), "good", "vgood"))</f>
        <v>acc</v>
      </c>
    </row>
    <row r="9" spans="1:18" hidden="1" x14ac:dyDescent="0.25">
      <c r="A9" t="s">
        <v>18</v>
      </c>
      <c r="B9">
        <v>1970</v>
      </c>
      <c r="C9" t="s">
        <v>11</v>
      </c>
      <c r="D9">
        <v>14</v>
      </c>
      <c r="E9">
        <v>8</v>
      </c>
      <c r="F9">
        <v>440</v>
      </c>
      <c r="G9">
        <v>215</v>
      </c>
      <c r="H9">
        <v>4312</v>
      </c>
      <c r="I9">
        <v>8.5</v>
      </c>
      <c r="J9" s="1">
        <v>46557</v>
      </c>
      <c r="K9" t="str">
        <f>IF(Tabla_Cars_Data[[#This Row],[price]]&lt;10000, "acc", IF(AND(Tabla_Cars_Data[[#This Row],[price]]&gt;10000, Tabla_Cars_Data[[#This Row],[price]]&lt;25000), "good", "vgood"))</f>
        <v>vgood</v>
      </c>
      <c r="L9" t="str">
        <f>IF(Tabla_Cars_Data[[#This Row],[modelo del año]]&lt;1980,"70","80")</f>
        <v>70</v>
      </c>
      <c r="M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" t="str">
        <f>IF(Tabla_Cars_Data[[#This Row],[acelerar]]&lt;11,"low",IF(AND(Tabla_Cars_Data[[#This Row],[acelerar]]&gt;10,Tabla_Cars_Data[[#This Row],[acelerar]]&lt;21),"med","high"))</f>
        <v>low</v>
      </c>
      <c r="R9" s="2" t="str">
        <f>IF(Tabla_Cars_Data[[#This Row],[price]]&lt;10000, "acc", IF(AND(Tabla_Cars_Data[[#This Row],[price]]&gt;10000, Tabla_Cars_Data[[#This Row],[price]]&lt;25000), "good", "vgood"))</f>
        <v>vgood</v>
      </c>
    </row>
    <row r="10" spans="1:18" hidden="1" x14ac:dyDescent="0.25">
      <c r="A10" t="s">
        <v>19</v>
      </c>
      <c r="B10">
        <v>1970</v>
      </c>
      <c r="C10" t="s">
        <v>11</v>
      </c>
      <c r="D10">
        <v>14</v>
      </c>
      <c r="E10">
        <v>8</v>
      </c>
      <c r="F10">
        <v>455</v>
      </c>
      <c r="G10">
        <v>225</v>
      </c>
      <c r="H10">
        <v>4425</v>
      </c>
      <c r="I10">
        <v>10</v>
      </c>
      <c r="J10" s="1">
        <v>53714</v>
      </c>
      <c r="K10" t="str">
        <f>IF(Tabla_Cars_Data[[#This Row],[price]]&lt;10000, "acc", IF(AND(Tabla_Cars_Data[[#This Row],[price]]&gt;10000, Tabla_Cars_Data[[#This Row],[price]]&lt;25000), "good", "vgood"))</f>
        <v>vgood</v>
      </c>
      <c r="L10" t="str">
        <f>IF(Tabla_Cars_Data[[#This Row],[modelo del año]]&lt;1980,"70","80")</f>
        <v>70</v>
      </c>
      <c r="M1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1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1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0" t="str">
        <f>IF(Tabla_Cars_Data[[#This Row],[acelerar]]&lt;11,"low",IF(AND(Tabla_Cars_Data[[#This Row],[acelerar]]&gt;10,Tabla_Cars_Data[[#This Row],[acelerar]]&lt;21),"med","high"))</f>
        <v>low</v>
      </c>
      <c r="R10" s="2" t="str">
        <f>IF(Tabla_Cars_Data[[#This Row],[price]]&lt;10000, "acc", IF(AND(Tabla_Cars_Data[[#This Row],[price]]&gt;10000, Tabla_Cars_Data[[#This Row],[price]]&lt;25000), "good", "vgood"))</f>
        <v>vgood</v>
      </c>
    </row>
    <row r="11" spans="1:18" hidden="1" x14ac:dyDescent="0.25">
      <c r="A11" t="s">
        <v>20</v>
      </c>
      <c r="B11">
        <v>1970</v>
      </c>
      <c r="C11" t="s">
        <v>11</v>
      </c>
      <c r="D11">
        <v>15</v>
      </c>
      <c r="E11">
        <v>8</v>
      </c>
      <c r="F11">
        <v>390</v>
      </c>
      <c r="G11">
        <v>190</v>
      </c>
      <c r="H11">
        <v>3850</v>
      </c>
      <c r="I11">
        <v>8.5</v>
      </c>
      <c r="J11" s="1">
        <v>5928</v>
      </c>
      <c r="K11" t="str">
        <f>IF(Tabla_Cars_Data[[#This Row],[price]]&lt;10000, "acc", IF(AND(Tabla_Cars_Data[[#This Row],[price]]&gt;10000, Tabla_Cars_Data[[#This Row],[price]]&lt;25000), "good", "vgood"))</f>
        <v>acc</v>
      </c>
      <c r="L11" t="str">
        <f>IF(Tabla_Cars_Data[[#This Row],[modelo del año]]&lt;1980,"70","80")</f>
        <v>70</v>
      </c>
      <c r="M1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1" t="str">
        <f>IF(Tabla_Cars_Data[[#This Row],[acelerar]]&lt;11,"low",IF(AND(Tabla_Cars_Data[[#This Row],[acelerar]]&gt;10,Tabla_Cars_Data[[#This Row],[acelerar]]&lt;21),"med","high"))</f>
        <v>low</v>
      </c>
      <c r="R11" s="2" t="str">
        <f>IF(Tabla_Cars_Data[[#This Row],[price]]&lt;10000, "acc", IF(AND(Tabla_Cars_Data[[#This Row],[price]]&gt;10000, Tabla_Cars_Data[[#This Row],[price]]&lt;25000), "good", "vgood"))</f>
        <v>acc</v>
      </c>
    </row>
    <row r="12" spans="1:18" hidden="1" x14ac:dyDescent="0.25">
      <c r="A12" t="s">
        <v>21</v>
      </c>
      <c r="B12">
        <v>1970</v>
      </c>
      <c r="C12" t="s">
        <v>11</v>
      </c>
      <c r="D12">
        <v>15</v>
      </c>
      <c r="E12">
        <v>8</v>
      </c>
      <c r="F12">
        <v>383</v>
      </c>
      <c r="G12">
        <v>170</v>
      </c>
      <c r="H12">
        <v>3563</v>
      </c>
      <c r="I12">
        <v>10</v>
      </c>
      <c r="J12" s="1">
        <v>30000</v>
      </c>
      <c r="K12" t="str">
        <f>IF(Tabla_Cars_Data[[#This Row],[price]]&lt;10000, "acc", IF(AND(Tabla_Cars_Data[[#This Row],[price]]&gt;10000, Tabla_Cars_Data[[#This Row],[price]]&lt;25000), "good", "vgood"))</f>
        <v>vgood</v>
      </c>
      <c r="L12" t="str">
        <f>IF(Tabla_Cars_Data[[#This Row],[modelo del año]]&lt;1980,"70","80")</f>
        <v>70</v>
      </c>
      <c r="M1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2" t="str">
        <f>IF(Tabla_Cars_Data[[#This Row],[acelerar]]&lt;11,"low",IF(AND(Tabla_Cars_Data[[#This Row],[acelerar]]&gt;10,Tabla_Cars_Data[[#This Row],[acelerar]]&lt;21),"med","high"))</f>
        <v>low</v>
      </c>
      <c r="R12" s="2" t="str">
        <f>IF(Tabla_Cars_Data[[#This Row],[price]]&lt;10000, "acc", IF(AND(Tabla_Cars_Data[[#This Row],[price]]&gt;10000, Tabla_Cars_Data[[#This Row],[price]]&lt;25000), "good", "vgood"))</f>
        <v>vgood</v>
      </c>
    </row>
    <row r="13" spans="1:18" hidden="1" x14ac:dyDescent="0.25">
      <c r="A13" t="s">
        <v>22</v>
      </c>
      <c r="B13">
        <v>1970</v>
      </c>
      <c r="C13" t="s">
        <v>11</v>
      </c>
      <c r="D13">
        <v>14</v>
      </c>
      <c r="E13">
        <v>8</v>
      </c>
      <c r="F13">
        <v>340</v>
      </c>
      <c r="G13">
        <v>160</v>
      </c>
      <c r="H13">
        <v>3609</v>
      </c>
      <c r="I13">
        <v>8</v>
      </c>
      <c r="J13" s="1">
        <v>92261</v>
      </c>
      <c r="K13" t="str">
        <f>IF(Tabla_Cars_Data[[#This Row],[price]]&lt;10000, "acc", IF(AND(Tabla_Cars_Data[[#This Row],[price]]&gt;10000, Tabla_Cars_Data[[#This Row],[price]]&lt;25000), "good", "vgood"))</f>
        <v>vgood</v>
      </c>
      <c r="L13" t="str">
        <f>IF(Tabla_Cars_Data[[#This Row],[modelo del año]]&lt;1980,"70","80")</f>
        <v>70</v>
      </c>
      <c r="M1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3" t="str">
        <f>IF(Tabla_Cars_Data[[#This Row],[acelerar]]&lt;11,"low",IF(AND(Tabla_Cars_Data[[#This Row],[acelerar]]&gt;10,Tabla_Cars_Data[[#This Row],[acelerar]]&lt;21),"med","high"))</f>
        <v>low</v>
      </c>
      <c r="R13" s="2" t="str">
        <f>IF(Tabla_Cars_Data[[#This Row],[price]]&lt;10000, "acc", IF(AND(Tabla_Cars_Data[[#This Row],[price]]&gt;10000, Tabla_Cars_Data[[#This Row],[price]]&lt;25000), "good", "vgood"))</f>
        <v>vgood</v>
      </c>
    </row>
    <row r="14" spans="1:18" hidden="1" x14ac:dyDescent="0.25">
      <c r="A14" t="s">
        <v>23</v>
      </c>
      <c r="B14">
        <v>1970</v>
      </c>
      <c r="C14" t="s">
        <v>11</v>
      </c>
      <c r="D14">
        <v>15</v>
      </c>
      <c r="E14">
        <v>8</v>
      </c>
      <c r="F14">
        <v>400</v>
      </c>
      <c r="G14">
        <v>150</v>
      </c>
      <c r="H14">
        <v>3761</v>
      </c>
      <c r="I14">
        <v>9.5</v>
      </c>
      <c r="J14" s="1">
        <v>30000</v>
      </c>
      <c r="K14" t="str">
        <f>IF(Tabla_Cars_Data[[#This Row],[price]]&lt;10000, "acc", IF(AND(Tabla_Cars_Data[[#This Row],[price]]&gt;10000, Tabla_Cars_Data[[#This Row],[price]]&lt;25000), "good", "vgood"))</f>
        <v>vgood</v>
      </c>
      <c r="L14" t="str">
        <f>IF(Tabla_Cars_Data[[#This Row],[modelo del año]]&lt;1980,"70","80")</f>
        <v>70</v>
      </c>
      <c r="M1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4" t="str">
        <f>IF(Tabla_Cars_Data[[#This Row],[acelerar]]&lt;11,"low",IF(AND(Tabla_Cars_Data[[#This Row],[acelerar]]&gt;10,Tabla_Cars_Data[[#This Row],[acelerar]]&lt;21),"med","high"))</f>
        <v>low</v>
      </c>
      <c r="R14" s="2" t="str">
        <f>IF(Tabla_Cars_Data[[#This Row],[price]]&lt;10000, "acc", IF(AND(Tabla_Cars_Data[[#This Row],[price]]&gt;10000, Tabla_Cars_Data[[#This Row],[price]]&lt;25000), "good", "vgood"))</f>
        <v>vgood</v>
      </c>
    </row>
    <row r="15" spans="1:18" hidden="1" x14ac:dyDescent="0.25">
      <c r="A15" t="s">
        <v>24</v>
      </c>
      <c r="B15">
        <v>1970</v>
      </c>
      <c r="C15" t="s">
        <v>11</v>
      </c>
      <c r="D15">
        <v>14</v>
      </c>
      <c r="E15">
        <v>8</v>
      </c>
      <c r="F15">
        <v>455</v>
      </c>
      <c r="G15">
        <v>225</v>
      </c>
      <c r="H15">
        <v>3086</v>
      </c>
      <c r="I15">
        <v>10</v>
      </c>
      <c r="J15" s="1">
        <v>32842</v>
      </c>
      <c r="K15" t="str">
        <f>IF(Tabla_Cars_Data[[#This Row],[price]]&lt;10000, "acc", IF(AND(Tabla_Cars_Data[[#This Row],[price]]&gt;10000, Tabla_Cars_Data[[#This Row],[price]]&lt;25000), "good", "vgood"))</f>
        <v>vgood</v>
      </c>
      <c r="L15" t="str">
        <f>IF(Tabla_Cars_Data[[#This Row],[modelo del año]]&lt;1980,"70","80")</f>
        <v>70</v>
      </c>
      <c r="M1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1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1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5" t="str">
        <f>IF(Tabla_Cars_Data[[#This Row],[acelerar]]&lt;11,"low",IF(AND(Tabla_Cars_Data[[#This Row],[acelerar]]&gt;10,Tabla_Cars_Data[[#This Row],[acelerar]]&lt;21),"med","high"))</f>
        <v>low</v>
      </c>
      <c r="R15" s="2" t="str">
        <f>IF(Tabla_Cars_Data[[#This Row],[price]]&lt;10000, "acc", IF(AND(Tabla_Cars_Data[[#This Row],[price]]&gt;10000, Tabla_Cars_Data[[#This Row],[price]]&lt;25000), "good", "vgood"))</f>
        <v>vgood</v>
      </c>
    </row>
    <row r="16" spans="1:18" hidden="1" x14ac:dyDescent="0.25">
      <c r="A16" t="s">
        <v>25</v>
      </c>
      <c r="B16">
        <v>1970</v>
      </c>
      <c r="C16" t="s">
        <v>26</v>
      </c>
      <c r="D16">
        <v>24</v>
      </c>
      <c r="E16">
        <v>4</v>
      </c>
      <c r="F16">
        <v>113</v>
      </c>
      <c r="G16">
        <v>95</v>
      </c>
      <c r="H16">
        <v>2372</v>
      </c>
      <c r="I16">
        <v>15</v>
      </c>
      <c r="J16" s="1">
        <v>36927</v>
      </c>
      <c r="K16" t="str">
        <f>IF(Tabla_Cars_Data[[#This Row],[price]]&lt;10000, "acc", IF(AND(Tabla_Cars_Data[[#This Row],[price]]&gt;10000, Tabla_Cars_Data[[#This Row],[price]]&lt;25000), "good", "vgood"))</f>
        <v>vgood</v>
      </c>
      <c r="L16" t="str">
        <f>IF(Tabla_Cars_Data[[#This Row],[modelo del año]]&lt;1980,"70","80")</f>
        <v>70</v>
      </c>
      <c r="M1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6" t="str">
        <f>IF(Tabla_Cars_Data[[#This Row],[acelerar]]&lt;11,"low",IF(AND(Tabla_Cars_Data[[#This Row],[acelerar]]&gt;10,Tabla_Cars_Data[[#This Row],[acelerar]]&lt;21),"med","high"))</f>
        <v>med</v>
      </c>
      <c r="R16" s="2" t="str">
        <f>IF(Tabla_Cars_Data[[#This Row],[price]]&lt;10000, "acc", IF(AND(Tabla_Cars_Data[[#This Row],[price]]&gt;10000, Tabla_Cars_Data[[#This Row],[price]]&lt;25000), "good", "vgood"))</f>
        <v>vgood</v>
      </c>
    </row>
    <row r="17" spans="1:18" hidden="1" x14ac:dyDescent="0.25">
      <c r="A17" t="s">
        <v>27</v>
      </c>
      <c r="B17">
        <v>1970</v>
      </c>
      <c r="C17" t="s">
        <v>11</v>
      </c>
      <c r="D17">
        <v>22</v>
      </c>
      <c r="E17">
        <v>6</v>
      </c>
      <c r="F17">
        <v>198</v>
      </c>
      <c r="G17">
        <v>95</v>
      </c>
      <c r="H17">
        <v>2833</v>
      </c>
      <c r="I17">
        <v>15.5</v>
      </c>
      <c r="J17" s="1">
        <v>12561</v>
      </c>
      <c r="K17" t="str">
        <f>IF(Tabla_Cars_Data[[#This Row],[price]]&lt;10000, "acc", IF(AND(Tabla_Cars_Data[[#This Row],[price]]&gt;10000, Tabla_Cars_Data[[#This Row],[price]]&lt;25000), "good", "vgood"))</f>
        <v>good</v>
      </c>
      <c r="L17" t="str">
        <f>IF(Tabla_Cars_Data[[#This Row],[modelo del año]]&lt;1980,"70","80")</f>
        <v>70</v>
      </c>
      <c r="M1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" t="str">
        <f>IF(Tabla_Cars_Data[[#This Row],[acelerar]]&lt;11,"low",IF(AND(Tabla_Cars_Data[[#This Row],[acelerar]]&gt;10,Tabla_Cars_Data[[#This Row],[acelerar]]&lt;21),"med","high"))</f>
        <v>med</v>
      </c>
      <c r="R17" s="2" t="str">
        <f>IF(Tabla_Cars_Data[[#This Row],[price]]&lt;10000, "acc", IF(AND(Tabla_Cars_Data[[#This Row],[price]]&gt;10000, Tabla_Cars_Data[[#This Row],[price]]&lt;25000), "good", "vgood"))</f>
        <v>good</v>
      </c>
    </row>
    <row r="18" spans="1:18" hidden="1" x14ac:dyDescent="0.25">
      <c r="A18" t="s">
        <v>28</v>
      </c>
      <c r="B18">
        <v>1970</v>
      </c>
      <c r="C18" t="s">
        <v>11</v>
      </c>
      <c r="D18">
        <v>18</v>
      </c>
      <c r="E18">
        <v>6</v>
      </c>
      <c r="F18">
        <v>199</v>
      </c>
      <c r="G18">
        <v>97</v>
      </c>
      <c r="H18">
        <v>2774</v>
      </c>
      <c r="I18">
        <v>15.5</v>
      </c>
      <c r="J18" s="1">
        <v>62236</v>
      </c>
      <c r="K18" t="str">
        <f>IF(Tabla_Cars_Data[[#This Row],[price]]&lt;10000, "acc", IF(AND(Tabla_Cars_Data[[#This Row],[price]]&gt;10000, Tabla_Cars_Data[[#This Row],[price]]&lt;25000), "good", "vgood"))</f>
        <v>vgood</v>
      </c>
      <c r="L18" t="str">
        <f>IF(Tabla_Cars_Data[[#This Row],[modelo del año]]&lt;1980,"70","80")</f>
        <v>70</v>
      </c>
      <c r="M1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" t="str">
        <f>IF(Tabla_Cars_Data[[#This Row],[acelerar]]&lt;11,"low",IF(AND(Tabla_Cars_Data[[#This Row],[acelerar]]&gt;10,Tabla_Cars_Data[[#This Row],[acelerar]]&lt;21),"med","high"))</f>
        <v>med</v>
      </c>
      <c r="R18" s="2" t="str">
        <f>IF(Tabla_Cars_Data[[#This Row],[price]]&lt;10000, "acc", IF(AND(Tabla_Cars_Data[[#This Row],[price]]&gt;10000, Tabla_Cars_Data[[#This Row],[price]]&lt;25000), "good", "vgood"))</f>
        <v>vgood</v>
      </c>
    </row>
    <row r="19" spans="1:18" hidden="1" x14ac:dyDescent="0.25">
      <c r="A19" t="s">
        <v>29</v>
      </c>
      <c r="B19">
        <v>1970</v>
      </c>
      <c r="C19" t="s">
        <v>11</v>
      </c>
      <c r="D19">
        <v>21</v>
      </c>
      <c r="E19">
        <v>6</v>
      </c>
      <c r="F19">
        <v>200</v>
      </c>
      <c r="G19">
        <v>85</v>
      </c>
      <c r="H19">
        <v>2587</v>
      </c>
      <c r="I19">
        <v>16</v>
      </c>
      <c r="J19" s="1">
        <v>30388</v>
      </c>
      <c r="K19" t="str">
        <f>IF(Tabla_Cars_Data[[#This Row],[price]]&lt;10000, "acc", IF(AND(Tabla_Cars_Data[[#This Row],[price]]&gt;10000, Tabla_Cars_Data[[#This Row],[price]]&lt;25000), "good", "vgood"))</f>
        <v>vgood</v>
      </c>
      <c r="L19" t="str">
        <f>IF(Tabla_Cars_Data[[#This Row],[modelo del año]]&lt;1980,"70","80")</f>
        <v>70</v>
      </c>
      <c r="M1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9" t="str">
        <f>IF(Tabla_Cars_Data[[#This Row],[acelerar]]&lt;11,"low",IF(AND(Tabla_Cars_Data[[#This Row],[acelerar]]&gt;10,Tabla_Cars_Data[[#This Row],[acelerar]]&lt;21),"med","high"))</f>
        <v>med</v>
      </c>
      <c r="R19" s="2" t="str">
        <f>IF(Tabla_Cars_Data[[#This Row],[price]]&lt;10000, "acc", IF(AND(Tabla_Cars_Data[[#This Row],[price]]&gt;10000, Tabla_Cars_Data[[#This Row],[price]]&lt;25000), "good", "vgood"))</f>
        <v>vgood</v>
      </c>
    </row>
    <row r="20" spans="1:18" hidden="1" x14ac:dyDescent="0.25">
      <c r="A20" t="s">
        <v>30</v>
      </c>
      <c r="B20">
        <v>1970</v>
      </c>
      <c r="C20" t="s">
        <v>26</v>
      </c>
      <c r="D20">
        <v>27</v>
      </c>
      <c r="E20">
        <v>4</v>
      </c>
      <c r="F20">
        <v>97</v>
      </c>
      <c r="G20">
        <v>88</v>
      </c>
      <c r="H20">
        <v>2130</v>
      </c>
      <c r="I20">
        <v>14.5</v>
      </c>
      <c r="J20" s="1">
        <v>23935</v>
      </c>
      <c r="K20" t="str">
        <f>IF(Tabla_Cars_Data[[#This Row],[price]]&lt;10000, "acc", IF(AND(Tabla_Cars_Data[[#This Row],[price]]&gt;10000, Tabla_Cars_Data[[#This Row],[price]]&lt;25000), "good", "vgood"))</f>
        <v>good</v>
      </c>
      <c r="L20" t="str">
        <f>IF(Tabla_Cars_Data[[#This Row],[modelo del año]]&lt;1980,"70","80")</f>
        <v>70</v>
      </c>
      <c r="M2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0" t="str">
        <f>IF(Tabla_Cars_Data[[#This Row],[acelerar]]&lt;11,"low",IF(AND(Tabla_Cars_Data[[#This Row],[acelerar]]&gt;10,Tabla_Cars_Data[[#This Row],[acelerar]]&lt;21),"med","high"))</f>
        <v>med</v>
      </c>
      <c r="R20" s="2" t="str">
        <f>IF(Tabla_Cars_Data[[#This Row],[price]]&lt;10000, "acc", IF(AND(Tabla_Cars_Data[[#This Row],[price]]&gt;10000, Tabla_Cars_Data[[#This Row],[price]]&lt;25000), "good", "vgood"))</f>
        <v>good</v>
      </c>
    </row>
    <row r="21" spans="1:18" hidden="1" x14ac:dyDescent="0.25">
      <c r="A21" t="s">
        <v>31</v>
      </c>
      <c r="B21">
        <v>1970</v>
      </c>
      <c r="C21" t="s">
        <v>32</v>
      </c>
      <c r="D21">
        <v>26</v>
      </c>
      <c r="E21">
        <v>4</v>
      </c>
      <c r="F21">
        <v>97</v>
      </c>
      <c r="G21">
        <v>46</v>
      </c>
      <c r="H21">
        <v>1835</v>
      </c>
      <c r="I21">
        <v>20.5</v>
      </c>
      <c r="J21" s="1">
        <v>27471.292409999998</v>
      </c>
      <c r="K21" t="str">
        <f>IF(Tabla_Cars_Data[[#This Row],[price]]&lt;10000, "acc", IF(AND(Tabla_Cars_Data[[#This Row],[price]]&gt;10000, Tabla_Cars_Data[[#This Row],[price]]&lt;25000), "good", "vgood"))</f>
        <v>vgood</v>
      </c>
      <c r="L21" t="str">
        <f>IF(Tabla_Cars_Data[[#This Row],[modelo del año]]&lt;1980,"70","80")</f>
        <v>70</v>
      </c>
      <c r="M2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1" t="str">
        <f>IF(Tabla_Cars_Data[[#This Row],[acelerar]]&lt;11,"low",IF(AND(Tabla_Cars_Data[[#This Row],[acelerar]]&gt;10,Tabla_Cars_Data[[#This Row],[acelerar]]&lt;21),"med","high"))</f>
        <v>med</v>
      </c>
      <c r="R21" s="2" t="str">
        <f>IF(Tabla_Cars_Data[[#This Row],[price]]&lt;10000, "acc", IF(AND(Tabla_Cars_Data[[#This Row],[price]]&gt;10000, Tabla_Cars_Data[[#This Row],[price]]&lt;25000), "good", "vgood"))</f>
        <v>vgood</v>
      </c>
    </row>
    <row r="22" spans="1:18" hidden="1" x14ac:dyDescent="0.25">
      <c r="A22" t="s">
        <v>33</v>
      </c>
      <c r="B22">
        <v>1970</v>
      </c>
      <c r="C22" t="s">
        <v>32</v>
      </c>
      <c r="D22">
        <v>25</v>
      </c>
      <c r="E22">
        <v>4</v>
      </c>
      <c r="F22">
        <v>110</v>
      </c>
      <c r="G22">
        <v>87</v>
      </c>
      <c r="H22">
        <v>2672</v>
      </c>
      <c r="I22">
        <v>17.5</v>
      </c>
      <c r="J22" s="1">
        <v>40000</v>
      </c>
      <c r="K22" t="str">
        <f>IF(Tabla_Cars_Data[[#This Row],[price]]&lt;10000, "acc", IF(AND(Tabla_Cars_Data[[#This Row],[price]]&gt;10000, Tabla_Cars_Data[[#This Row],[price]]&lt;25000), "good", "vgood"))</f>
        <v>vgood</v>
      </c>
      <c r="L22" t="str">
        <f>IF(Tabla_Cars_Data[[#This Row],[modelo del año]]&lt;1980,"70","80")</f>
        <v>70</v>
      </c>
      <c r="M2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2" t="str">
        <f>IF(Tabla_Cars_Data[[#This Row],[acelerar]]&lt;11,"low",IF(AND(Tabla_Cars_Data[[#This Row],[acelerar]]&gt;10,Tabla_Cars_Data[[#This Row],[acelerar]]&lt;21),"med","high"))</f>
        <v>med</v>
      </c>
      <c r="R22" s="2" t="str">
        <f>IF(Tabla_Cars_Data[[#This Row],[price]]&lt;10000, "acc", IF(AND(Tabla_Cars_Data[[#This Row],[price]]&gt;10000, Tabla_Cars_Data[[#This Row],[price]]&lt;25000), "good", "vgood"))</f>
        <v>vgood</v>
      </c>
    </row>
    <row r="23" spans="1:18" hidden="1" x14ac:dyDescent="0.25">
      <c r="A23" t="s">
        <v>34</v>
      </c>
      <c r="B23">
        <v>1970</v>
      </c>
      <c r="C23" t="s">
        <v>32</v>
      </c>
      <c r="D23">
        <v>24</v>
      </c>
      <c r="E23">
        <v>4</v>
      </c>
      <c r="F23">
        <v>107</v>
      </c>
      <c r="G23">
        <v>90</v>
      </c>
      <c r="H23">
        <v>2430</v>
      </c>
      <c r="I23">
        <v>14.5</v>
      </c>
      <c r="J23" s="1">
        <v>35897.439509999997</v>
      </c>
      <c r="K23" t="str">
        <f>IF(Tabla_Cars_Data[[#This Row],[price]]&lt;10000, "acc", IF(AND(Tabla_Cars_Data[[#This Row],[price]]&gt;10000, Tabla_Cars_Data[[#This Row],[price]]&lt;25000), "good", "vgood"))</f>
        <v>vgood</v>
      </c>
      <c r="L23" t="str">
        <f>IF(Tabla_Cars_Data[[#This Row],[modelo del año]]&lt;1980,"70","80")</f>
        <v>70</v>
      </c>
      <c r="M2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3" t="str">
        <f>IF(Tabla_Cars_Data[[#This Row],[acelerar]]&lt;11,"low",IF(AND(Tabla_Cars_Data[[#This Row],[acelerar]]&gt;10,Tabla_Cars_Data[[#This Row],[acelerar]]&lt;21),"med","high"))</f>
        <v>med</v>
      </c>
      <c r="R23" s="2" t="str">
        <f>IF(Tabla_Cars_Data[[#This Row],[price]]&lt;10000, "acc", IF(AND(Tabla_Cars_Data[[#This Row],[price]]&gt;10000, Tabla_Cars_Data[[#This Row],[price]]&lt;25000), "good", "vgood"))</f>
        <v>vgood</v>
      </c>
    </row>
    <row r="24" spans="1:18" hidden="1" x14ac:dyDescent="0.25">
      <c r="A24" t="s">
        <v>35</v>
      </c>
      <c r="B24">
        <v>1970</v>
      </c>
      <c r="C24" t="s">
        <v>32</v>
      </c>
      <c r="D24">
        <v>25</v>
      </c>
      <c r="E24">
        <v>4</v>
      </c>
      <c r="F24">
        <v>104</v>
      </c>
      <c r="G24">
        <v>95</v>
      </c>
      <c r="H24">
        <v>2375</v>
      </c>
      <c r="I24">
        <v>17.5</v>
      </c>
      <c r="J24" s="1">
        <v>16905.84258</v>
      </c>
      <c r="K24" t="str">
        <f>IF(Tabla_Cars_Data[[#This Row],[price]]&lt;10000, "acc", IF(AND(Tabla_Cars_Data[[#This Row],[price]]&gt;10000, Tabla_Cars_Data[[#This Row],[price]]&lt;25000), "good", "vgood"))</f>
        <v>good</v>
      </c>
      <c r="L24" t="str">
        <f>IF(Tabla_Cars_Data[[#This Row],[modelo del año]]&lt;1980,"70","80")</f>
        <v>70</v>
      </c>
      <c r="M2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" t="str">
        <f>IF(Tabla_Cars_Data[[#This Row],[acelerar]]&lt;11,"low",IF(AND(Tabla_Cars_Data[[#This Row],[acelerar]]&gt;10,Tabla_Cars_Data[[#This Row],[acelerar]]&lt;21),"med","high"))</f>
        <v>med</v>
      </c>
      <c r="R24" s="2" t="str">
        <f>IF(Tabla_Cars_Data[[#This Row],[price]]&lt;10000, "acc", IF(AND(Tabla_Cars_Data[[#This Row],[price]]&gt;10000, Tabla_Cars_Data[[#This Row],[price]]&lt;25000), "good", "vgood"))</f>
        <v>good</v>
      </c>
    </row>
    <row r="25" spans="1:18" x14ac:dyDescent="0.25">
      <c r="A25" t="s">
        <v>36</v>
      </c>
      <c r="B25">
        <v>1970</v>
      </c>
      <c r="C25" t="s">
        <v>32</v>
      </c>
      <c r="D25">
        <v>26</v>
      </c>
      <c r="E25">
        <v>4</v>
      </c>
      <c r="F25">
        <v>121</v>
      </c>
      <c r="G25">
        <v>113</v>
      </c>
      <c r="H25">
        <v>2234</v>
      </c>
      <c r="I25">
        <v>12.5</v>
      </c>
      <c r="J25" s="1">
        <v>15047.989369999999</v>
      </c>
      <c r="K25" t="str">
        <f>IF(Tabla_Cars_Data[[#This Row],[price]]&lt;10000, "acc", IF(AND(Tabla_Cars_Data[[#This Row],[price]]&gt;10000, Tabla_Cars_Data[[#This Row],[price]]&lt;25000), "good", "vgood"))</f>
        <v>good</v>
      </c>
      <c r="L25" t="str">
        <f>IF(Tabla_Cars_Data[[#This Row],[modelo del año]]&lt;1980,"70","80")</f>
        <v>70</v>
      </c>
      <c r="M2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5" t="str">
        <f>IF(Tabla_Cars_Data[[#This Row],[acelerar]]&lt;11,"low",IF(AND(Tabla_Cars_Data[[#This Row],[acelerar]]&gt;10,Tabla_Cars_Data[[#This Row],[acelerar]]&lt;21),"med","high"))</f>
        <v>med</v>
      </c>
      <c r="R25" s="2" t="str">
        <f>IF(Tabla_Cars_Data[[#This Row],[price]]&lt;10000, "acc", IF(AND(Tabla_Cars_Data[[#This Row],[price]]&gt;10000, Tabla_Cars_Data[[#This Row],[price]]&lt;25000), "good", "vgood"))</f>
        <v>good</v>
      </c>
    </row>
    <row r="26" spans="1:18" hidden="1" x14ac:dyDescent="0.25">
      <c r="A26" t="s">
        <v>37</v>
      </c>
      <c r="B26">
        <v>1970</v>
      </c>
      <c r="C26" t="s">
        <v>11</v>
      </c>
      <c r="D26">
        <v>21</v>
      </c>
      <c r="E26">
        <v>6</v>
      </c>
      <c r="F26">
        <v>199</v>
      </c>
      <c r="G26">
        <v>90</v>
      </c>
      <c r="H26">
        <v>2648</v>
      </c>
      <c r="I26">
        <v>15</v>
      </c>
      <c r="J26" s="1">
        <v>14045.895130000001</v>
      </c>
      <c r="K26" t="str">
        <f>IF(Tabla_Cars_Data[[#This Row],[price]]&lt;10000, "acc", IF(AND(Tabla_Cars_Data[[#This Row],[price]]&gt;10000, Tabla_Cars_Data[[#This Row],[price]]&lt;25000), "good", "vgood"))</f>
        <v>good</v>
      </c>
      <c r="L26" t="str">
        <f>IF(Tabla_Cars_Data[[#This Row],[modelo del año]]&lt;1980,"70","80")</f>
        <v>70</v>
      </c>
      <c r="M2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6" t="str">
        <f>IF(Tabla_Cars_Data[[#This Row],[acelerar]]&lt;11,"low",IF(AND(Tabla_Cars_Data[[#This Row],[acelerar]]&gt;10,Tabla_Cars_Data[[#This Row],[acelerar]]&lt;21),"med","high"))</f>
        <v>med</v>
      </c>
      <c r="R26" s="2" t="str">
        <f>IF(Tabla_Cars_Data[[#This Row],[price]]&lt;10000, "acc", IF(AND(Tabla_Cars_Data[[#This Row],[price]]&gt;10000, Tabla_Cars_Data[[#This Row],[price]]&lt;25000), "good", "vgood"))</f>
        <v>good</v>
      </c>
    </row>
    <row r="27" spans="1:18" hidden="1" x14ac:dyDescent="0.25">
      <c r="A27" t="s">
        <v>38</v>
      </c>
      <c r="B27">
        <v>1970</v>
      </c>
      <c r="C27" t="s">
        <v>11</v>
      </c>
      <c r="D27">
        <v>10</v>
      </c>
      <c r="E27">
        <v>8</v>
      </c>
      <c r="F27">
        <v>360</v>
      </c>
      <c r="G27">
        <v>215</v>
      </c>
      <c r="H27">
        <v>4615</v>
      </c>
      <c r="I27">
        <v>14</v>
      </c>
      <c r="J27" s="1">
        <v>25797.48544</v>
      </c>
      <c r="K27" t="str">
        <f>IF(Tabla_Cars_Data[[#This Row],[price]]&lt;10000, "acc", IF(AND(Tabla_Cars_Data[[#This Row],[price]]&gt;10000, Tabla_Cars_Data[[#This Row],[price]]&lt;25000), "good", "vgood"))</f>
        <v>vgood</v>
      </c>
      <c r="L27" t="str">
        <f>IF(Tabla_Cars_Data[[#This Row],[modelo del año]]&lt;1980,"70","80")</f>
        <v>70</v>
      </c>
      <c r="M2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vlow</v>
      </c>
      <c r="N2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2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7" t="str">
        <f>IF(Tabla_Cars_Data[[#This Row],[acelerar]]&lt;11,"low",IF(AND(Tabla_Cars_Data[[#This Row],[acelerar]]&gt;10,Tabla_Cars_Data[[#This Row],[acelerar]]&lt;21),"med","high"))</f>
        <v>med</v>
      </c>
      <c r="R27" s="2" t="str">
        <f>IF(Tabla_Cars_Data[[#This Row],[price]]&lt;10000, "acc", IF(AND(Tabla_Cars_Data[[#This Row],[price]]&gt;10000, Tabla_Cars_Data[[#This Row],[price]]&lt;25000), "good", "vgood"))</f>
        <v>vgood</v>
      </c>
    </row>
    <row r="28" spans="1:18" hidden="1" x14ac:dyDescent="0.25">
      <c r="A28" t="s">
        <v>39</v>
      </c>
      <c r="B28">
        <v>1970</v>
      </c>
      <c r="C28" t="s">
        <v>11</v>
      </c>
      <c r="D28">
        <v>10</v>
      </c>
      <c r="E28">
        <v>8</v>
      </c>
      <c r="F28">
        <v>307</v>
      </c>
      <c r="G28">
        <v>200</v>
      </c>
      <c r="H28">
        <v>4376</v>
      </c>
      <c r="I28">
        <v>15</v>
      </c>
      <c r="J28" s="1">
        <v>40000</v>
      </c>
      <c r="K28" t="str">
        <f>IF(Tabla_Cars_Data[[#This Row],[price]]&lt;10000, "acc", IF(AND(Tabla_Cars_Data[[#This Row],[price]]&gt;10000, Tabla_Cars_Data[[#This Row],[price]]&lt;25000), "good", "vgood"))</f>
        <v>vgood</v>
      </c>
      <c r="L28" t="str">
        <f>IF(Tabla_Cars_Data[[#This Row],[modelo del año]]&lt;1980,"70","80")</f>
        <v>70</v>
      </c>
      <c r="M2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vlow</v>
      </c>
      <c r="N2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8" t="str">
        <f>IF(Tabla_Cars_Data[[#This Row],[acelerar]]&lt;11,"low",IF(AND(Tabla_Cars_Data[[#This Row],[acelerar]]&gt;10,Tabla_Cars_Data[[#This Row],[acelerar]]&lt;21),"med","high"))</f>
        <v>med</v>
      </c>
      <c r="R28" s="2" t="str">
        <f>IF(Tabla_Cars_Data[[#This Row],[price]]&lt;10000, "acc", IF(AND(Tabla_Cars_Data[[#This Row],[price]]&gt;10000, Tabla_Cars_Data[[#This Row],[price]]&lt;25000), "good", "vgood"))</f>
        <v>vgood</v>
      </c>
    </row>
    <row r="29" spans="1:18" x14ac:dyDescent="0.25">
      <c r="A29" t="s">
        <v>40</v>
      </c>
      <c r="B29">
        <v>1970</v>
      </c>
      <c r="C29" t="s">
        <v>11</v>
      </c>
      <c r="D29">
        <v>11</v>
      </c>
      <c r="E29">
        <v>8</v>
      </c>
      <c r="F29">
        <v>318</v>
      </c>
      <c r="G29">
        <v>210</v>
      </c>
      <c r="H29">
        <v>4382</v>
      </c>
      <c r="I29">
        <v>13.5</v>
      </c>
      <c r="J29" s="1">
        <v>24928.420409999999</v>
      </c>
      <c r="K29" t="str">
        <f>IF(Tabla_Cars_Data[[#This Row],[price]]&lt;10000, "acc", IF(AND(Tabla_Cars_Data[[#This Row],[price]]&gt;10000, Tabla_Cars_Data[[#This Row],[price]]&lt;25000), "good", "vgood"))</f>
        <v>good</v>
      </c>
      <c r="L29" t="str">
        <f>IF(Tabla_Cars_Data[[#This Row],[modelo del año]]&lt;1980,"70","80")</f>
        <v>70</v>
      </c>
      <c r="M2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2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9" t="str">
        <f>IF(Tabla_Cars_Data[[#This Row],[acelerar]]&lt;11,"low",IF(AND(Tabla_Cars_Data[[#This Row],[acelerar]]&gt;10,Tabla_Cars_Data[[#This Row],[acelerar]]&lt;21),"med","high"))</f>
        <v>med</v>
      </c>
      <c r="R29" s="2" t="str">
        <f>IF(Tabla_Cars_Data[[#This Row],[price]]&lt;10000, "acc", IF(AND(Tabla_Cars_Data[[#This Row],[price]]&gt;10000, Tabla_Cars_Data[[#This Row],[price]]&lt;25000), "good", "vgood"))</f>
        <v>good</v>
      </c>
    </row>
    <row r="30" spans="1:18" hidden="1" x14ac:dyDescent="0.25">
      <c r="A30" t="s">
        <v>41</v>
      </c>
      <c r="B30">
        <v>1970</v>
      </c>
      <c r="C30" t="s">
        <v>11</v>
      </c>
      <c r="D30">
        <v>9</v>
      </c>
      <c r="E30">
        <v>8</v>
      </c>
      <c r="F30">
        <v>304</v>
      </c>
      <c r="G30">
        <v>193</v>
      </c>
      <c r="H30">
        <v>4732</v>
      </c>
      <c r="I30">
        <v>18.5</v>
      </c>
      <c r="J30" s="1">
        <v>45072.568650000001</v>
      </c>
      <c r="K30" t="str">
        <f>IF(Tabla_Cars_Data[[#This Row],[price]]&lt;10000, "acc", IF(AND(Tabla_Cars_Data[[#This Row],[price]]&gt;10000, Tabla_Cars_Data[[#This Row],[price]]&lt;25000), "good", "vgood"))</f>
        <v>vgood</v>
      </c>
      <c r="L30" t="str">
        <f>IF(Tabla_Cars_Data[[#This Row],[modelo del año]]&lt;1980,"70","80")</f>
        <v>70</v>
      </c>
      <c r="M3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vlow</v>
      </c>
      <c r="N3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30" t="str">
        <f>IF(Tabla_Cars_Data[[#This Row],[acelerar]]&lt;11,"low",IF(AND(Tabla_Cars_Data[[#This Row],[acelerar]]&gt;10,Tabla_Cars_Data[[#This Row],[acelerar]]&lt;21),"med","high"))</f>
        <v>med</v>
      </c>
      <c r="R30" s="2" t="str">
        <f>IF(Tabla_Cars_Data[[#This Row],[price]]&lt;10000, "acc", IF(AND(Tabla_Cars_Data[[#This Row],[price]]&gt;10000, Tabla_Cars_Data[[#This Row],[price]]&lt;25000), "good", "vgood"))</f>
        <v>vgood</v>
      </c>
    </row>
    <row r="31" spans="1:18" hidden="1" x14ac:dyDescent="0.25">
      <c r="A31" t="s">
        <v>30</v>
      </c>
      <c r="B31">
        <v>1971</v>
      </c>
      <c r="C31" t="s">
        <v>26</v>
      </c>
      <c r="D31">
        <v>27</v>
      </c>
      <c r="E31">
        <v>4</v>
      </c>
      <c r="F31">
        <v>97</v>
      </c>
      <c r="G31">
        <v>88</v>
      </c>
      <c r="H31">
        <v>2130</v>
      </c>
      <c r="I31">
        <v>14.5</v>
      </c>
      <c r="J31" s="1">
        <v>16992.08152</v>
      </c>
      <c r="K31" t="str">
        <f>IF(Tabla_Cars_Data[[#This Row],[price]]&lt;10000, "acc", IF(AND(Tabla_Cars_Data[[#This Row],[price]]&gt;10000, Tabla_Cars_Data[[#This Row],[price]]&lt;25000), "good", "vgood"))</f>
        <v>good</v>
      </c>
      <c r="L31" t="str">
        <f>IF(Tabla_Cars_Data[[#This Row],[modelo del año]]&lt;1980,"70","80")</f>
        <v>70</v>
      </c>
      <c r="M3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" t="str">
        <f>IF(Tabla_Cars_Data[[#This Row],[acelerar]]&lt;11,"low",IF(AND(Tabla_Cars_Data[[#This Row],[acelerar]]&gt;10,Tabla_Cars_Data[[#This Row],[acelerar]]&lt;21),"med","high"))</f>
        <v>med</v>
      </c>
      <c r="R31" s="2" t="str">
        <f>IF(Tabla_Cars_Data[[#This Row],[price]]&lt;10000, "acc", IF(AND(Tabla_Cars_Data[[#This Row],[price]]&gt;10000, Tabla_Cars_Data[[#This Row],[price]]&lt;25000), "good", "vgood"))</f>
        <v>good</v>
      </c>
    </row>
    <row r="32" spans="1:18" hidden="1" x14ac:dyDescent="0.25">
      <c r="A32" t="s">
        <v>42</v>
      </c>
      <c r="B32">
        <v>1971</v>
      </c>
      <c r="C32" t="s">
        <v>11</v>
      </c>
      <c r="D32">
        <v>28</v>
      </c>
      <c r="E32">
        <v>4</v>
      </c>
      <c r="F32">
        <v>140</v>
      </c>
      <c r="G32">
        <v>90</v>
      </c>
      <c r="H32">
        <v>2264</v>
      </c>
      <c r="I32">
        <v>15.5</v>
      </c>
      <c r="J32" s="1">
        <v>13206.433000000001</v>
      </c>
      <c r="K32" t="str">
        <f>IF(Tabla_Cars_Data[[#This Row],[price]]&lt;10000, "acc", IF(AND(Tabla_Cars_Data[[#This Row],[price]]&gt;10000, Tabla_Cars_Data[[#This Row],[price]]&lt;25000), "good", "vgood"))</f>
        <v>good</v>
      </c>
      <c r="L32" t="str">
        <f>IF(Tabla_Cars_Data[[#This Row],[modelo del año]]&lt;1980,"70","80")</f>
        <v>70</v>
      </c>
      <c r="M3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" t="str">
        <f>IF(Tabla_Cars_Data[[#This Row],[acelerar]]&lt;11,"low",IF(AND(Tabla_Cars_Data[[#This Row],[acelerar]]&gt;10,Tabla_Cars_Data[[#This Row],[acelerar]]&lt;21),"med","high"))</f>
        <v>med</v>
      </c>
      <c r="R32" s="2" t="str">
        <f>IF(Tabla_Cars_Data[[#This Row],[price]]&lt;10000, "acc", IF(AND(Tabla_Cars_Data[[#This Row],[price]]&gt;10000, Tabla_Cars_Data[[#This Row],[price]]&lt;25000), "good", "vgood"))</f>
        <v>good</v>
      </c>
    </row>
    <row r="33" spans="1:18" hidden="1" x14ac:dyDescent="0.25">
      <c r="A33" t="s">
        <v>43</v>
      </c>
      <c r="B33">
        <v>1971</v>
      </c>
      <c r="C33" t="s">
        <v>26</v>
      </c>
      <c r="D33">
        <v>25</v>
      </c>
      <c r="E33">
        <v>4</v>
      </c>
      <c r="F33">
        <v>113</v>
      </c>
      <c r="G33">
        <v>95</v>
      </c>
      <c r="H33">
        <v>2228</v>
      </c>
      <c r="I33">
        <v>14</v>
      </c>
      <c r="J33" s="1">
        <v>27078.79795</v>
      </c>
      <c r="K33" t="str">
        <f>IF(Tabla_Cars_Data[[#This Row],[price]]&lt;10000, "acc", IF(AND(Tabla_Cars_Data[[#This Row],[price]]&gt;10000, Tabla_Cars_Data[[#This Row],[price]]&lt;25000), "good", "vgood"))</f>
        <v>vgood</v>
      </c>
      <c r="L33" t="str">
        <f>IF(Tabla_Cars_Data[[#This Row],[modelo del año]]&lt;1980,"70","80")</f>
        <v>70</v>
      </c>
      <c r="M3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" t="str">
        <f>IF(Tabla_Cars_Data[[#This Row],[acelerar]]&lt;11,"low",IF(AND(Tabla_Cars_Data[[#This Row],[acelerar]]&gt;10,Tabla_Cars_Data[[#This Row],[acelerar]]&lt;21),"med","high"))</f>
        <v>med</v>
      </c>
      <c r="R33" s="2" t="str">
        <f>IF(Tabla_Cars_Data[[#This Row],[price]]&lt;10000, "acc", IF(AND(Tabla_Cars_Data[[#This Row],[price]]&gt;10000, Tabla_Cars_Data[[#This Row],[price]]&lt;25000), "good", "vgood"))</f>
        <v>vgood</v>
      </c>
    </row>
    <row r="34" spans="1:18" hidden="1" x14ac:dyDescent="0.25">
      <c r="A34" t="s">
        <v>44</v>
      </c>
      <c r="B34">
        <v>1971</v>
      </c>
      <c r="C34" t="s">
        <v>11</v>
      </c>
      <c r="D34">
        <v>25</v>
      </c>
      <c r="E34">
        <v>4</v>
      </c>
      <c r="F34">
        <v>98</v>
      </c>
      <c r="H34">
        <v>2046</v>
      </c>
      <c r="I34">
        <v>19</v>
      </c>
      <c r="J34" s="1">
        <v>26417.435420000002</v>
      </c>
      <c r="K34" t="str">
        <f>IF(Tabla_Cars_Data[[#This Row],[price]]&lt;10000, "acc", IF(AND(Tabla_Cars_Data[[#This Row],[price]]&gt;10000, Tabla_Cars_Data[[#This Row],[price]]&lt;25000), "good", "vgood"))</f>
        <v>vgood</v>
      </c>
      <c r="L34" t="str">
        <f>IF(Tabla_Cars_Data[[#This Row],[modelo del año]]&lt;1980,"70","80")</f>
        <v>70</v>
      </c>
      <c r="M3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" t="str">
        <f>IF(Tabla_Cars_Data[[#This Row],[acelerar]]&lt;11,"low",IF(AND(Tabla_Cars_Data[[#This Row],[acelerar]]&gt;10,Tabla_Cars_Data[[#This Row],[acelerar]]&lt;21),"med","high"))</f>
        <v>med</v>
      </c>
      <c r="R34" s="2" t="str">
        <f>IF(Tabla_Cars_Data[[#This Row],[price]]&lt;10000, "acc", IF(AND(Tabla_Cars_Data[[#This Row],[price]]&gt;10000, Tabla_Cars_Data[[#This Row],[price]]&lt;25000), "good", "vgood"))</f>
        <v>vgood</v>
      </c>
    </row>
    <row r="35" spans="1:18" x14ac:dyDescent="0.25">
      <c r="A35" t="s">
        <v>37</v>
      </c>
      <c r="B35">
        <v>1971</v>
      </c>
      <c r="C35" t="s">
        <v>11</v>
      </c>
      <c r="D35">
        <v>19</v>
      </c>
      <c r="E35">
        <v>6</v>
      </c>
      <c r="F35">
        <v>232</v>
      </c>
      <c r="G35">
        <v>100</v>
      </c>
      <c r="H35">
        <v>2634</v>
      </c>
      <c r="I35">
        <v>13</v>
      </c>
      <c r="J35" s="1">
        <v>30000</v>
      </c>
      <c r="K35" t="str">
        <f>IF(Tabla_Cars_Data[[#This Row],[price]]&lt;10000, "acc", IF(AND(Tabla_Cars_Data[[#This Row],[price]]&gt;10000, Tabla_Cars_Data[[#This Row],[price]]&lt;25000), "good", "vgood"))</f>
        <v>vgood</v>
      </c>
      <c r="L35" t="str">
        <f>IF(Tabla_Cars_Data[[#This Row],[modelo del año]]&lt;1980,"70","80")</f>
        <v>70</v>
      </c>
      <c r="M3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" t="str">
        <f>IF(Tabla_Cars_Data[[#This Row],[acelerar]]&lt;11,"low",IF(AND(Tabla_Cars_Data[[#This Row],[acelerar]]&gt;10,Tabla_Cars_Data[[#This Row],[acelerar]]&lt;21),"med","high"))</f>
        <v>med</v>
      </c>
      <c r="R35" s="2" t="str">
        <f>IF(Tabla_Cars_Data[[#This Row],[price]]&lt;10000, "acc", IF(AND(Tabla_Cars_Data[[#This Row],[price]]&gt;10000, Tabla_Cars_Data[[#This Row],[price]]&lt;25000), "good", "vgood"))</f>
        <v>vgood</v>
      </c>
    </row>
    <row r="36" spans="1:18" hidden="1" x14ac:dyDescent="0.25">
      <c r="A36" t="s">
        <v>45</v>
      </c>
      <c r="B36">
        <v>1971</v>
      </c>
      <c r="C36" t="s">
        <v>11</v>
      </c>
      <c r="D36">
        <v>16</v>
      </c>
      <c r="E36">
        <v>6</v>
      </c>
      <c r="F36">
        <v>225</v>
      </c>
      <c r="G36">
        <v>105</v>
      </c>
      <c r="H36">
        <v>3439</v>
      </c>
      <c r="I36">
        <v>15.5</v>
      </c>
      <c r="J36" s="1">
        <v>44534.970739999997</v>
      </c>
      <c r="K36" t="str">
        <f>IF(Tabla_Cars_Data[[#This Row],[price]]&lt;10000, "acc", IF(AND(Tabla_Cars_Data[[#This Row],[price]]&gt;10000, Tabla_Cars_Data[[#This Row],[price]]&lt;25000), "good", "vgood"))</f>
        <v>vgood</v>
      </c>
      <c r="L36" t="str">
        <f>IF(Tabla_Cars_Data[[#This Row],[modelo del año]]&lt;1980,"70","80")</f>
        <v>70</v>
      </c>
      <c r="M3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" t="str">
        <f>IF(Tabla_Cars_Data[[#This Row],[acelerar]]&lt;11,"low",IF(AND(Tabla_Cars_Data[[#This Row],[acelerar]]&gt;10,Tabla_Cars_Data[[#This Row],[acelerar]]&lt;21),"med","high"))</f>
        <v>med</v>
      </c>
      <c r="R36" s="2" t="str">
        <f>IF(Tabla_Cars_Data[[#This Row],[price]]&lt;10000, "acc", IF(AND(Tabla_Cars_Data[[#This Row],[price]]&gt;10000, Tabla_Cars_Data[[#This Row],[price]]&lt;25000), "good", "vgood"))</f>
        <v>vgood</v>
      </c>
    </row>
    <row r="37" spans="1:18" hidden="1" x14ac:dyDescent="0.25">
      <c r="A37" t="s">
        <v>10</v>
      </c>
      <c r="B37">
        <v>1971</v>
      </c>
      <c r="C37" t="s">
        <v>11</v>
      </c>
      <c r="D37">
        <v>17</v>
      </c>
      <c r="E37">
        <v>6</v>
      </c>
      <c r="F37">
        <v>250</v>
      </c>
      <c r="G37">
        <v>100</v>
      </c>
      <c r="H37">
        <v>3329</v>
      </c>
      <c r="I37">
        <v>15.5</v>
      </c>
      <c r="J37" s="1">
        <v>40000</v>
      </c>
      <c r="K37" t="str">
        <f>IF(Tabla_Cars_Data[[#This Row],[price]]&lt;10000, "acc", IF(AND(Tabla_Cars_Data[[#This Row],[price]]&gt;10000, Tabla_Cars_Data[[#This Row],[price]]&lt;25000), "good", "vgood"))</f>
        <v>vgood</v>
      </c>
      <c r="L37" t="str">
        <f>IF(Tabla_Cars_Data[[#This Row],[modelo del año]]&lt;1980,"70","80")</f>
        <v>70</v>
      </c>
      <c r="M3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7" t="str">
        <f>IF(Tabla_Cars_Data[[#This Row],[acelerar]]&lt;11,"low",IF(AND(Tabla_Cars_Data[[#This Row],[acelerar]]&gt;10,Tabla_Cars_Data[[#This Row],[acelerar]]&lt;21),"med","high"))</f>
        <v>med</v>
      </c>
      <c r="R37" s="2" t="str">
        <f>IF(Tabla_Cars_Data[[#This Row],[price]]&lt;10000, "acc", IF(AND(Tabla_Cars_Data[[#This Row],[price]]&gt;10000, Tabla_Cars_Data[[#This Row],[price]]&lt;25000), "good", "vgood"))</f>
        <v>vgood</v>
      </c>
    </row>
    <row r="38" spans="1:18" hidden="1" x14ac:dyDescent="0.25">
      <c r="A38" t="s">
        <v>46</v>
      </c>
      <c r="B38">
        <v>1971</v>
      </c>
      <c r="C38" t="s">
        <v>11</v>
      </c>
      <c r="D38">
        <v>19</v>
      </c>
      <c r="E38">
        <v>6</v>
      </c>
      <c r="F38">
        <v>250</v>
      </c>
      <c r="G38">
        <v>88</v>
      </c>
      <c r="H38">
        <v>3302</v>
      </c>
      <c r="I38">
        <v>15.5</v>
      </c>
      <c r="J38" s="1">
        <v>30000</v>
      </c>
      <c r="K38" t="str">
        <f>IF(Tabla_Cars_Data[[#This Row],[price]]&lt;10000, "acc", IF(AND(Tabla_Cars_Data[[#This Row],[price]]&gt;10000, Tabla_Cars_Data[[#This Row],[price]]&lt;25000), "good", "vgood"))</f>
        <v>vgood</v>
      </c>
      <c r="L38" t="str">
        <f>IF(Tabla_Cars_Data[[#This Row],[modelo del año]]&lt;1980,"70","80")</f>
        <v>70</v>
      </c>
      <c r="M3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8" t="str">
        <f>IF(Tabla_Cars_Data[[#This Row],[acelerar]]&lt;11,"low",IF(AND(Tabla_Cars_Data[[#This Row],[acelerar]]&gt;10,Tabla_Cars_Data[[#This Row],[acelerar]]&lt;21),"med","high"))</f>
        <v>med</v>
      </c>
      <c r="R38" s="2" t="str">
        <f>IF(Tabla_Cars_Data[[#This Row],[price]]&lt;10000, "acc", IF(AND(Tabla_Cars_Data[[#This Row],[price]]&gt;10000, Tabla_Cars_Data[[#This Row],[price]]&lt;25000), "good", "vgood"))</f>
        <v>vgood</v>
      </c>
    </row>
    <row r="39" spans="1:18" hidden="1" x14ac:dyDescent="0.25">
      <c r="A39" t="s">
        <v>47</v>
      </c>
      <c r="B39">
        <v>1971</v>
      </c>
      <c r="C39" t="s">
        <v>11</v>
      </c>
      <c r="D39">
        <v>18</v>
      </c>
      <c r="E39">
        <v>6</v>
      </c>
      <c r="F39">
        <v>232</v>
      </c>
      <c r="G39">
        <v>100</v>
      </c>
      <c r="H39">
        <v>3288</v>
      </c>
      <c r="I39">
        <v>15.5</v>
      </c>
      <c r="J39" s="1">
        <v>33970.665609999996</v>
      </c>
      <c r="K39" t="str">
        <f>IF(Tabla_Cars_Data[[#This Row],[price]]&lt;10000, "acc", IF(AND(Tabla_Cars_Data[[#This Row],[price]]&gt;10000, Tabla_Cars_Data[[#This Row],[price]]&lt;25000), "good", "vgood"))</f>
        <v>vgood</v>
      </c>
      <c r="L39" t="str">
        <f>IF(Tabla_Cars_Data[[#This Row],[modelo del año]]&lt;1980,"70","80")</f>
        <v>70</v>
      </c>
      <c r="M3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9" t="str">
        <f>IF(Tabla_Cars_Data[[#This Row],[acelerar]]&lt;11,"low",IF(AND(Tabla_Cars_Data[[#This Row],[acelerar]]&gt;10,Tabla_Cars_Data[[#This Row],[acelerar]]&lt;21),"med","high"))</f>
        <v>med</v>
      </c>
      <c r="R39" s="2" t="str">
        <f>IF(Tabla_Cars_Data[[#This Row],[price]]&lt;10000, "acc", IF(AND(Tabla_Cars_Data[[#This Row],[price]]&gt;10000, Tabla_Cars_Data[[#This Row],[price]]&lt;25000), "good", "vgood"))</f>
        <v>vgood</v>
      </c>
    </row>
    <row r="40" spans="1:18" x14ac:dyDescent="0.25">
      <c r="A40" t="s">
        <v>17</v>
      </c>
      <c r="B40">
        <v>1971</v>
      </c>
      <c r="C40" t="s">
        <v>11</v>
      </c>
      <c r="D40">
        <v>14</v>
      </c>
      <c r="E40">
        <v>8</v>
      </c>
      <c r="F40">
        <v>350</v>
      </c>
      <c r="G40">
        <v>165</v>
      </c>
      <c r="H40">
        <v>4209</v>
      </c>
      <c r="I40">
        <v>12</v>
      </c>
      <c r="J40" s="1">
        <v>40000</v>
      </c>
      <c r="K40" t="str">
        <f>IF(Tabla_Cars_Data[[#This Row],[price]]&lt;10000, "acc", IF(AND(Tabla_Cars_Data[[#This Row],[price]]&gt;10000, Tabla_Cars_Data[[#This Row],[price]]&lt;25000), "good", "vgood"))</f>
        <v>vgood</v>
      </c>
      <c r="L40" t="str">
        <f>IF(Tabla_Cars_Data[[#This Row],[modelo del año]]&lt;1980,"70","80")</f>
        <v>70</v>
      </c>
      <c r="M4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0" t="str">
        <f>IF(Tabla_Cars_Data[[#This Row],[acelerar]]&lt;11,"low",IF(AND(Tabla_Cars_Data[[#This Row],[acelerar]]&gt;10,Tabla_Cars_Data[[#This Row],[acelerar]]&lt;21),"med","high"))</f>
        <v>med</v>
      </c>
      <c r="R40" s="2" t="str">
        <f>IF(Tabla_Cars_Data[[#This Row],[price]]&lt;10000, "acc", IF(AND(Tabla_Cars_Data[[#This Row],[price]]&gt;10000, Tabla_Cars_Data[[#This Row],[price]]&lt;25000), "good", "vgood"))</f>
        <v>vgood</v>
      </c>
    </row>
    <row r="41" spans="1:18" x14ac:dyDescent="0.25">
      <c r="A41" t="s">
        <v>48</v>
      </c>
      <c r="B41">
        <v>1971</v>
      </c>
      <c r="C41" t="s">
        <v>11</v>
      </c>
      <c r="D41">
        <v>14</v>
      </c>
      <c r="E41">
        <v>8</v>
      </c>
      <c r="F41">
        <v>400</v>
      </c>
      <c r="G41">
        <v>175</v>
      </c>
      <c r="H41">
        <v>4464</v>
      </c>
      <c r="I41">
        <v>11.5</v>
      </c>
      <c r="J41" s="1">
        <v>33793.722840000002</v>
      </c>
      <c r="K41" t="str">
        <f>IF(Tabla_Cars_Data[[#This Row],[price]]&lt;10000, "acc", IF(AND(Tabla_Cars_Data[[#This Row],[price]]&gt;10000, Tabla_Cars_Data[[#This Row],[price]]&lt;25000), "good", "vgood"))</f>
        <v>vgood</v>
      </c>
      <c r="L41" t="str">
        <f>IF(Tabla_Cars_Data[[#This Row],[modelo del año]]&lt;1980,"70","80")</f>
        <v>70</v>
      </c>
      <c r="M4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1" t="str">
        <f>IF(Tabla_Cars_Data[[#This Row],[acelerar]]&lt;11,"low",IF(AND(Tabla_Cars_Data[[#This Row],[acelerar]]&gt;10,Tabla_Cars_Data[[#This Row],[acelerar]]&lt;21),"med","high"))</f>
        <v>med</v>
      </c>
      <c r="R41" s="2" t="str">
        <f>IF(Tabla_Cars_Data[[#This Row],[price]]&lt;10000, "acc", IF(AND(Tabla_Cars_Data[[#This Row],[price]]&gt;10000, Tabla_Cars_Data[[#This Row],[price]]&lt;25000), "good", "vgood"))</f>
        <v>vgood</v>
      </c>
    </row>
    <row r="42" spans="1:18" x14ac:dyDescent="0.25">
      <c r="A42" t="s">
        <v>16</v>
      </c>
      <c r="B42">
        <v>1971</v>
      </c>
      <c r="C42" t="s">
        <v>11</v>
      </c>
      <c r="D42">
        <v>14</v>
      </c>
      <c r="E42">
        <v>8</v>
      </c>
      <c r="F42">
        <v>351</v>
      </c>
      <c r="G42">
        <v>153</v>
      </c>
      <c r="H42">
        <v>4154</v>
      </c>
      <c r="I42">
        <v>13.5</v>
      </c>
      <c r="J42" s="1">
        <v>30000</v>
      </c>
      <c r="K42" t="str">
        <f>IF(Tabla_Cars_Data[[#This Row],[price]]&lt;10000, "acc", IF(AND(Tabla_Cars_Data[[#This Row],[price]]&gt;10000, Tabla_Cars_Data[[#This Row],[price]]&lt;25000), "good", "vgood"))</f>
        <v>vgood</v>
      </c>
      <c r="L42" t="str">
        <f>IF(Tabla_Cars_Data[[#This Row],[modelo del año]]&lt;1980,"70","80")</f>
        <v>70</v>
      </c>
      <c r="M4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2" t="str">
        <f>IF(Tabla_Cars_Data[[#This Row],[acelerar]]&lt;11,"low",IF(AND(Tabla_Cars_Data[[#This Row],[acelerar]]&gt;10,Tabla_Cars_Data[[#This Row],[acelerar]]&lt;21),"med","high"))</f>
        <v>med</v>
      </c>
      <c r="R42" s="2" t="str">
        <f>IF(Tabla_Cars_Data[[#This Row],[price]]&lt;10000, "acc", IF(AND(Tabla_Cars_Data[[#This Row],[price]]&gt;10000, Tabla_Cars_Data[[#This Row],[price]]&lt;25000), "good", "vgood"))</f>
        <v>vgood</v>
      </c>
    </row>
    <row r="43" spans="1:18" x14ac:dyDescent="0.25">
      <c r="A43" t="s">
        <v>18</v>
      </c>
      <c r="B43">
        <v>1971</v>
      </c>
      <c r="C43" t="s">
        <v>11</v>
      </c>
      <c r="D43">
        <v>14</v>
      </c>
      <c r="E43">
        <v>8</v>
      </c>
      <c r="F43">
        <v>318</v>
      </c>
      <c r="G43">
        <v>150</v>
      </c>
      <c r="H43">
        <v>4096</v>
      </c>
      <c r="I43">
        <v>13</v>
      </c>
      <c r="J43" s="1">
        <v>15358.86347</v>
      </c>
      <c r="K43" t="str">
        <f>IF(Tabla_Cars_Data[[#This Row],[price]]&lt;10000, "acc", IF(AND(Tabla_Cars_Data[[#This Row],[price]]&gt;10000, Tabla_Cars_Data[[#This Row],[price]]&lt;25000), "good", "vgood"))</f>
        <v>good</v>
      </c>
      <c r="L43" t="str">
        <f>IF(Tabla_Cars_Data[[#This Row],[modelo del año]]&lt;1980,"70","80")</f>
        <v>70</v>
      </c>
      <c r="M4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3" t="str">
        <f>IF(Tabla_Cars_Data[[#This Row],[acelerar]]&lt;11,"low",IF(AND(Tabla_Cars_Data[[#This Row],[acelerar]]&gt;10,Tabla_Cars_Data[[#This Row],[acelerar]]&lt;21),"med","high"))</f>
        <v>med</v>
      </c>
      <c r="R43" s="2" t="str">
        <f>IF(Tabla_Cars_Data[[#This Row],[price]]&lt;10000, "acc", IF(AND(Tabla_Cars_Data[[#This Row],[price]]&gt;10000, Tabla_Cars_Data[[#This Row],[price]]&lt;25000), "good", "vgood"))</f>
        <v>good</v>
      </c>
    </row>
    <row r="44" spans="1:18" x14ac:dyDescent="0.25">
      <c r="A44" t="s">
        <v>49</v>
      </c>
      <c r="B44">
        <v>1971</v>
      </c>
      <c r="C44" t="s">
        <v>11</v>
      </c>
      <c r="D44">
        <v>12</v>
      </c>
      <c r="E44">
        <v>8</v>
      </c>
      <c r="F44">
        <v>383</v>
      </c>
      <c r="G44">
        <v>180</v>
      </c>
      <c r="H44">
        <v>4955</v>
      </c>
      <c r="I44">
        <v>11.5</v>
      </c>
      <c r="J44" s="1">
        <v>23414.417099999999</v>
      </c>
      <c r="K44" t="str">
        <f>IF(Tabla_Cars_Data[[#This Row],[price]]&lt;10000, "acc", IF(AND(Tabla_Cars_Data[[#This Row],[price]]&gt;10000, Tabla_Cars_Data[[#This Row],[price]]&lt;25000), "good", "vgood"))</f>
        <v>good</v>
      </c>
      <c r="L44" t="str">
        <f>IF(Tabla_Cars_Data[[#This Row],[modelo del año]]&lt;1980,"70","80")</f>
        <v>70</v>
      </c>
      <c r="M4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4" t="str">
        <f>IF(Tabla_Cars_Data[[#This Row],[acelerar]]&lt;11,"low",IF(AND(Tabla_Cars_Data[[#This Row],[acelerar]]&gt;10,Tabla_Cars_Data[[#This Row],[acelerar]]&lt;21),"med","high"))</f>
        <v>med</v>
      </c>
      <c r="R44" s="2" t="str">
        <f>IF(Tabla_Cars_Data[[#This Row],[price]]&lt;10000, "acc", IF(AND(Tabla_Cars_Data[[#This Row],[price]]&gt;10000, Tabla_Cars_Data[[#This Row],[price]]&lt;25000), "good", "vgood"))</f>
        <v>good</v>
      </c>
    </row>
    <row r="45" spans="1:18" x14ac:dyDescent="0.25">
      <c r="A45" t="s">
        <v>50</v>
      </c>
      <c r="B45">
        <v>1971</v>
      </c>
      <c r="C45" t="s">
        <v>11</v>
      </c>
      <c r="D45">
        <v>13</v>
      </c>
      <c r="E45">
        <v>8</v>
      </c>
      <c r="F45">
        <v>400</v>
      </c>
      <c r="G45">
        <v>170</v>
      </c>
      <c r="H45">
        <v>4746</v>
      </c>
      <c r="I45">
        <v>12</v>
      </c>
      <c r="J45" s="1">
        <v>44211.912179999999</v>
      </c>
      <c r="K45" t="str">
        <f>IF(Tabla_Cars_Data[[#This Row],[price]]&lt;10000, "acc", IF(AND(Tabla_Cars_Data[[#This Row],[price]]&gt;10000, Tabla_Cars_Data[[#This Row],[price]]&lt;25000), "good", "vgood"))</f>
        <v>vgood</v>
      </c>
      <c r="L45" t="str">
        <f>IF(Tabla_Cars_Data[[#This Row],[modelo del año]]&lt;1980,"70","80")</f>
        <v>70</v>
      </c>
      <c r="M4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5" t="str">
        <f>IF(Tabla_Cars_Data[[#This Row],[acelerar]]&lt;11,"low",IF(AND(Tabla_Cars_Data[[#This Row],[acelerar]]&gt;10,Tabla_Cars_Data[[#This Row],[acelerar]]&lt;21),"med","high"))</f>
        <v>med</v>
      </c>
      <c r="R45" s="2" t="str">
        <f>IF(Tabla_Cars_Data[[#This Row],[price]]&lt;10000, "acc", IF(AND(Tabla_Cars_Data[[#This Row],[price]]&gt;10000, Tabla_Cars_Data[[#This Row],[price]]&lt;25000), "good", "vgood"))</f>
        <v>vgood</v>
      </c>
    </row>
    <row r="46" spans="1:18" x14ac:dyDescent="0.25">
      <c r="A46" t="s">
        <v>51</v>
      </c>
      <c r="B46">
        <v>1971</v>
      </c>
      <c r="C46" t="s">
        <v>11</v>
      </c>
      <c r="D46">
        <v>13</v>
      </c>
      <c r="E46">
        <v>8</v>
      </c>
      <c r="F46">
        <v>400</v>
      </c>
      <c r="G46">
        <v>175</v>
      </c>
      <c r="H46">
        <v>5140</v>
      </c>
      <c r="I46">
        <v>12</v>
      </c>
      <c r="J46" s="1">
        <v>20000</v>
      </c>
      <c r="K46" t="str">
        <f>IF(Tabla_Cars_Data[[#This Row],[price]]&lt;10000, "acc", IF(AND(Tabla_Cars_Data[[#This Row],[price]]&gt;10000, Tabla_Cars_Data[[#This Row],[price]]&lt;25000), "good", "vgood"))</f>
        <v>good</v>
      </c>
      <c r="L46" t="str">
        <f>IF(Tabla_Cars_Data[[#This Row],[modelo del año]]&lt;1980,"70","80")</f>
        <v>70</v>
      </c>
      <c r="M4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46" t="str">
        <f>IF(Tabla_Cars_Data[[#This Row],[acelerar]]&lt;11,"low",IF(AND(Tabla_Cars_Data[[#This Row],[acelerar]]&gt;10,Tabla_Cars_Data[[#This Row],[acelerar]]&lt;21),"med","high"))</f>
        <v>med</v>
      </c>
      <c r="R46" s="2" t="str">
        <f>IF(Tabla_Cars_Data[[#This Row],[price]]&lt;10000, "acc", IF(AND(Tabla_Cars_Data[[#This Row],[price]]&gt;10000, Tabla_Cars_Data[[#This Row],[price]]&lt;25000), "good", "vgood"))</f>
        <v>good</v>
      </c>
    </row>
    <row r="47" spans="1:18" x14ac:dyDescent="0.25">
      <c r="A47" t="s">
        <v>52</v>
      </c>
      <c r="B47">
        <v>1971</v>
      </c>
      <c r="C47" t="s">
        <v>11</v>
      </c>
      <c r="D47">
        <v>18</v>
      </c>
      <c r="E47">
        <v>6</v>
      </c>
      <c r="F47">
        <v>258</v>
      </c>
      <c r="G47">
        <v>110</v>
      </c>
      <c r="H47">
        <v>2962</v>
      </c>
      <c r="I47">
        <v>13.5</v>
      </c>
      <c r="J47" s="1">
        <v>33328.426979999997</v>
      </c>
      <c r="K47" t="str">
        <f>IF(Tabla_Cars_Data[[#This Row],[price]]&lt;10000, "acc", IF(AND(Tabla_Cars_Data[[#This Row],[price]]&gt;10000, Tabla_Cars_Data[[#This Row],[price]]&lt;25000), "good", "vgood"))</f>
        <v>vgood</v>
      </c>
      <c r="L47" t="str">
        <f>IF(Tabla_Cars_Data[[#This Row],[modelo del año]]&lt;1980,"70","80")</f>
        <v>70</v>
      </c>
      <c r="M4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4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47" t="str">
        <f>IF(Tabla_Cars_Data[[#This Row],[acelerar]]&lt;11,"low",IF(AND(Tabla_Cars_Data[[#This Row],[acelerar]]&gt;10,Tabla_Cars_Data[[#This Row],[acelerar]]&lt;21),"med","high"))</f>
        <v>med</v>
      </c>
      <c r="R47" s="2" t="str">
        <f>IF(Tabla_Cars_Data[[#This Row],[price]]&lt;10000, "acc", IF(AND(Tabla_Cars_Data[[#This Row],[price]]&gt;10000, Tabla_Cars_Data[[#This Row],[price]]&lt;25000), "good", "vgood"))</f>
        <v>vgood</v>
      </c>
    </row>
    <row r="48" spans="1:18" hidden="1" x14ac:dyDescent="0.25">
      <c r="A48" t="s">
        <v>53</v>
      </c>
      <c r="B48">
        <v>1971</v>
      </c>
      <c r="C48" t="s">
        <v>11</v>
      </c>
      <c r="D48">
        <v>22</v>
      </c>
      <c r="E48">
        <v>4</v>
      </c>
      <c r="F48">
        <v>140</v>
      </c>
      <c r="G48">
        <v>72</v>
      </c>
      <c r="H48">
        <v>2408</v>
      </c>
      <c r="I48">
        <v>19</v>
      </c>
      <c r="J48" s="1">
        <v>20000</v>
      </c>
      <c r="K48" t="str">
        <f>IF(Tabla_Cars_Data[[#This Row],[price]]&lt;10000, "acc", IF(AND(Tabla_Cars_Data[[#This Row],[price]]&gt;10000, Tabla_Cars_Data[[#This Row],[price]]&lt;25000), "good", "vgood"))</f>
        <v>good</v>
      </c>
      <c r="L48" t="str">
        <f>IF(Tabla_Cars_Data[[#This Row],[modelo del año]]&lt;1980,"70","80")</f>
        <v>70</v>
      </c>
      <c r="M4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4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4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4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48" t="str">
        <f>IF(Tabla_Cars_Data[[#This Row],[acelerar]]&lt;11,"low",IF(AND(Tabla_Cars_Data[[#This Row],[acelerar]]&gt;10,Tabla_Cars_Data[[#This Row],[acelerar]]&lt;21),"med","high"))</f>
        <v>med</v>
      </c>
      <c r="R48" s="2" t="str">
        <f>IF(Tabla_Cars_Data[[#This Row],[price]]&lt;10000, "acc", IF(AND(Tabla_Cars_Data[[#This Row],[price]]&gt;10000, Tabla_Cars_Data[[#This Row],[price]]&lt;25000), "good", "vgood"))</f>
        <v>good</v>
      </c>
    </row>
    <row r="49" spans="1:18" hidden="1" x14ac:dyDescent="0.25">
      <c r="A49" t="s">
        <v>54</v>
      </c>
      <c r="B49">
        <v>1971</v>
      </c>
      <c r="C49" t="s">
        <v>11</v>
      </c>
      <c r="D49">
        <v>19</v>
      </c>
      <c r="E49">
        <v>6</v>
      </c>
      <c r="F49">
        <v>250</v>
      </c>
      <c r="G49">
        <v>100</v>
      </c>
      <c r="H49">
        <v>3282</v>
      </c>
      <c r="I49">
        <v>15</v>
      </c>
      <c r="J49" s="1">
        <v>20000</v>
      </c>
      <c r="K49" t="str">
        <f>IF(Tabla_Cars_Data[[#This Row],[price]]&lt;10000, "acc", IF(AND(Tabla_Cars_Data[[#This Row],[price]]&gt;10000, Tabla_Cars_Data[[#This Row],[price]]&lt;25000), "good", "vgood"))</f>
        <v>good</v>
      </c>
      <c r="L49" t="str">
        <f>IF(Tabla_Cars_Data[[#This Row],[modelo del año]]&lt;1980,"70","80")</f>
        <v>70</v>
      </c>
      <c r="M4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4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4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4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49" t="str">
        <f>IF(Tabla_Cars_Data[[#This Row],[acelerar]]&lt;11,"low",IF(AND(Tabla_Cars_Data[[#This Row],[acelerar]]&gt;10,Tabla_Cars_Data[[#This Row],[acelerar]]&lt;21),"med","high"))</f>
        <v>med</v>
      </c>
      <c r="R49" s="2" t="str">
        <f>IF(Tabla_Cars_Data[[#This Row],[price]]&lt;10000, "acc", IF(AND(Tabla_Cars_Data[[#This Row],[price]]&gt;10000, Tabla_Cars_Data[[#This Row],[price]]&lt;25000), "good", "vgood"))</f>
        <v>good</v>
      </c>
    </row>
    <row r="50" spans="1:18" hidden="1" x14ac:dyDescent="0.25">
      <c r="A50" t="s">
        <v>55</v>
      </c>
      <c r="B50">
        <v>1971</v>
      </c>
      <c r="C50" t="s">
        <v>11</v>
      </c>
      <c r="D50">
        <v>18</v>
      </c>
      <c r="E50">
        <v>6</v>
      </c>
      <c r="F50">
        <v>250</v>
      </c>
      <c r="G50">
        <v>88</v>
      </c>
      <c r="H50">
        <v>3139</v>
      </c>
      <c r="I50">
        <v>14.5</v>
      </c>
      <c r="J50" s="1">
        <v>40000</v>
      </c>
      <c r="K50" t="str">
        <f>IF(Tabla_Cars_Data[[#This Row],[price]]&lt;10000, "acc", IF(AND(Tabla_Cars_Data[[#This Row],[price]]&gt;10000, Tabla_Cars_Data[[#This Row],[price]]&lt;25000), "good", "vgood"))</f>
        <v>vgood</v>
      </c>
      <c r="L50" t="str">
        <f>IF(Tabla_Cars_Data[[#This Row],[modelo del año]]&lt;1980,"70","80")</f>
        <v>70</v>
      </c>
      <c r="M5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5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5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50" t="str">
        <f>IF(Tabla_Cars_Data[[#This Row],[acelerar]]&lt;11,"low",IF(AND(Tabla_Cars_Data[[#This Row],[acelerar]]&gt;10,Tabla_Cars_Data[[#This Row],[acelerar]]&lt;21),"med","high"))</f>
        <v>med</v>
      </c>
      <c r="R50" s="2" t="str">
        <f>IF(Tabla_Cars_Data[[#This Row],[price]]&lt;10000, "acc", IF(AND(Tabla_Cars_Data[[#This Row],[price]]&gt;10000, Tabla_Cars_Data[[#This Row],[price]]&lt;25000), "good", "vgood"))</f>
        <v>vgood</v>
      </c>
    </row>
    <row r="51" spans="1:18" hidden="1" x14ac:dyDescent="0.25">
      <c r="A51" t="s">
        <v>56</v>
      </c>
      <c r="B51">
        <v>1971</v>
      </c>
      <c r="C51" t="s">
        <v>11</v>
      </c>
      <c r="D51">
        <v>23</v>
      </c>
      <c r="E51">
        <v>4</v>
      </c>
      <c r="F51">
        <v>122</v>
      </c>
      <c r="G51">
        <v>86</v>
      </c>
      <c r="H51">
        <v>2220</v>
      </c>
      <c r="I51">
        <v>14</v>
      </c>
      <c r="J51" s="1">
        <v>27435.39589</v>
      </c>
      <c r="K51" t="str">
        <f>IF(Tabla_Cars_Data[[#This Row],[price]]&lt;10000, "acc", IF(AND(Tabla_Cars_Data[[#This Row],[price]]&gt;10000, Tabla_Cars_Data[[#This Row],[price]]&lt;25000), "good", "vgood"))</f>
        <v>vgood</v>
      </c>
      <c r="L51" t="str">
        <f>IF(Tabla_Cars_Data[[#This Row],[modelo del año]]&lt;1980,"70","80")</f>
        <v>70</v>
      </c>
      <c r="M5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5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51" t="str">
        <f>IF(Tabla_Cars_Data[[#This Row],[acelerar]]&lt;11,"low",IF(AND(Tabla_Cars_Data[[#This Row],[acelerar]]&gt;10,Tabla_Cars_Data[[#This Row],[acelerar]]&lt;21),"med","high"))</f>
        <v>med</v>
      </c>
      <c r="R51" s="2" t="str">
        <f>IF(Tabla_Cars_Data[[#This Row],[price]]&lt;10000, "acc", IF(AND(Tabla_Cars_Data[[#This Row],[price]]&gt;10000, Tabla_Cars_Data[[#This Row],[price]]&lt;25000), "good", "vgood"))</f>
        <v>vgood</v>
      </c>
    </row>
    <row r="52" spans="1:18" hidden="1" x14ac:dyDescent="0.25">
      <c r="A52" t="s">
        <v>57</v>
      </c>
      <c r="B52">
        <v>1971</v>
      </c>
      <c r="C52" t="s">
        <v>32</v>
      </c>
      <c r="D52">
        <v>28</v>
      </c>
      <c r="E52">
        <v>4</v>
      </c>
      <c r="F52">
        <v>116</v>
      </c>
      <c r="G52">
        <v>90</v>
      </c>
      <c r="H52">
        <v>2123</v>
      </c>
      <c r="I52">
        <v>14</v>
      </c>
      <c r="J52" s="1">
        <v>20000</v>
      </c>
      <c r="K52" t="str">
        <f>IF(Tabla_Cars_Data[[#This Row],[price]]&lt;10000, "acc", IF(AND(Tabla_Cars_Data[[#This Row],[price]]&gt;10000, Tabla_Cars_Data[[#This Row],[price]]&lt;25000), "good", "vgood"))</f>
        <v>good</v>
      </c>
      <c r="L52" t="str">
        <f>IF(Tabla_Cars_Data[[#This Row],[modelo del año]]&lt;1980,"70","80")</f>
        <v>70</v>
      </c>
      <c r="M5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5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52" t="str">
        <f>IF(Tabla_Cars_Data[[#This Row],[acelerar]]&lt;11,"low",IF(AND(Tabla_Cars_Data[[#This Row],[acelerar]]&gt;10,Tabla_Cars_Data[[#This Row],[acelerar]]&lt;21),"med","high"))</f>
        <v>med</v>
      </c>
      <c r="R52" s="2" t="str">
        <f>IF(Tabla_Cars_Data[[#This Row],[price]]&lt;10000, "acc", IF(AND(Tabla_Cars_Data[[#This Row],[price]]&gt;10000, Tabla_Cars_Data[[#This Row],[price]]&lt;25000), "good", "vgood"))</f>
        <v>good</v>
      </c>
    </row>
    <row r="53" spans="1:18" hidden="1" x14ac:dyDescent="0.25">
      <c r="A53" t="s">
        <v>58</v>
      </c>
      <c r="B53">
        <v>1971</v>
      </c>
      <c r="C53" t="s">
        <v>32</v>
      </c>
      <c r="D53">
        <v>30</v>
      </c>
      <c r="E53">
        <v>4</v>
      </c>
      <c r="F53">
        <v>79</v>
      </c>
      <c r="G53">
        <v>70</v>
      </c>
      <c r="H53">
        <v>2074</v>
      </c>
      <c r="I53">
        <v>19.5</v>
      </c>
      <c r="J53" s="1">
        <v>36587.118589999998</v>
      </c>
      <c r="K53" t="str">
        <f>IF(Tabla_Cars_Data[[#This Row],[price]]&lt;10000, "acc", IF(AND(Tabla_Cars_Data[[#This Row],[price]]&gt;10000, Tabla_Cars_Data[[#This Row],[price]]&lt;25000), "good", "vgood"))</f>
        <v>vgood</v>
      </c>
      <c r="L53" t="str">
        <f>IF(Tabla_Cars_Data[[#This Row],[modelo del año]]&lt;1980,"70","80")</f>
        <v>70</v>
      </c>
      <c r="M5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53" t="str">
        <f>IF(Tabla_Cars_Data[[#This Row],[acelerar]]&lt;11,"low",IF(AND(Tabla_Cars_Data[[#This Row],[acelerar]]&gt;10,Tabla_Cars_Data[[#This Row],[acelerar]]&lt;21),"med","high"))</f>
        <v>med</v>
      </c>
      <c r="R53" s="2" t="str">
        <f>IF(Tabla_Cars_Data[[#This Row],[price]]&lt;10000, "acc", IF(AND(Tabla_Cars_Data[[#This Row],[price]]&gt;10000, Tabla_Cars_Data[[#This Row],[price]]&lt;25000), "good", "vgood"))</f>
        <v>vgood</v>
      </c>
    </row>
    <row r="54" spans="1:18" hidden="1" x14ac:dyDescent="0.25">
      <c r="A54" t="s">
        <v>59</v>
      </c>
      <c r="B54">
        <v>1971</v>
      </c>
      <c r="C54" t="s">
        <v>32</v>
      </c>
      <c r="D54">
        <v>30</v>
      </c>
      <c r="E54">
        <v>4</v>
      </c>
      <c r="F54">
        <v>88</v>
      </c>
      <c r="G54">
        <v>76</v>
      </c>
      <c r="H54">
        <v>2065</v>
      </c>
      <c r="I54">
        <v>14.5</v>
      </c>
      <c r="J54" s="1">
        <v>23790.829389999999</v>
      </c>
      <c r="K54" t="str">
        <f>IF(Tabla_Cars_Data[[#This Row],[price]]&lt;10000, "acc", IF(AND(Tabla_Cars_Data[[#This Row],[price]]&gt;10000, Tabla_Cars_Data[[#This Row],[price]]&lt;25000), "good", "vgood"))</f>
        <v>good</v>
      </c>
      <c r="L54" t="str">
        <f>IF(Tabla_Cars_Data[[#This Row],[modelo del año]]&lt;1980,"70","80")</f>
        <v>70</v>
      </c>
      <c r="M5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54" t="str">
        <f>IF(Tabla_Cars_Data[[#This Row],[acelerar]]&lt;11,"low",IF(AND(Tabla_Cars_Data[[#This Row],[acelerar]]&gt;10,Tabla_Cars_Data[[#This Row],[acelerar]]&lt;21),"med","high"))</f>
        <v>med</v>
      </c>
      <c r="R54" s="2" t="str">
        <f>IF(Tabla_Cars_Data[[#This Row],[price]]&lt;10000, "acc", IF(AND(Tabla_Cars_Data[[#This Row],[price]]&gt;10000, Tabla_Cars_Data[[#This Row],[price]]&lt;25000), "good", "vgood"))</f>
        <v>good</v>
      </c>
    </row>
    <row r="55" spans="1:18" hidden="1" x14ac:dyDescent="0.25">
      <c r="A55" t="s">
        <v>60</v>
      </c>
      <c r="B55">
        <v>1971</v>
      </c>
      <c r="C55" t="s">
        <v>26</v>
      </c>
      <c r="D55">
        <v>31</v>
      </c>
      <c r="E55">
        <v>4</v>
      </c>
      <c r="F55">
        <v>71</v>
      </c>
      <c r="G55">
        <v>65</v>
      </c>
      <c r="H55">
        <v>1773</v>
      </c>
      <c r="I55">
        <v>19</v>
      </c>
      <c r="J55" s="1">
        <v>30000</v>
      </c>
      <c r="K55" t="str">
        <f>IF(Tabla_Cars_Data[[#This Row],[price]]&lt;10000, "acc", IF(AND(Tabla_Cars_Data[[#This Row],[price]]&gt;10000, Tabla_Cars_Data[[#This Row],[price]]&lt;25000), "good", "vgood"))</f>
        <v>vgood</v>
      </c>
      <c r="L55" t="str">
        <f>IF(Tabla_Cars_Data[[#This Row],[modelo del año]]&lt;1980,"70","80")</f>
        <v>70</v>
      </c>
      <c r="M5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5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55" t="str">
        <f>IF(Tabla_Cars_Data[[#This Row],[acelerar]]&lt;11,"low",IF(AND(Tabla_Cars_Data[[#This Row],[acelerar]]&gt;10,Tabla_Cars_Data[[#This Row],[acelerar]]&lt;21),"med","high"))</f>
        <v>med</v>
      </c>
      <c r="R55" s="2" t="str">
        <f>IF(Tabla_Cars_Data[[#This Row],[price]]&lt;10000, "acc", IF(AND(Tabla_Cars_Data[[#This Row],[price]]&gt;10000, Tabla_Cars_Data[[#This Row],[price]]&lt;25000), "good", "vgood"))</f>
        <v>vgood</v>
      </c>
    </row>
    <row r="56" spans="1:18" hidden="1" x14ac:dyDescent="0.25">
      <c r="A56" t="s">
        <v>61</v>
      </c>
      <c r="B56">
        <v>1971</v>
      </c>
      <c r="C56" t="s">
        <v>26</v>
      </c>
      <c r="D56">
        <v>35</v>
      </c>
      <c r="E56">
        <v>4</v>
      </c>
      <c r="F56">
        <v>72</v>
      </c>
      <c r="G56">
        <v>69</v>
      </c>
      <c r="H56">
        <v>1613</v>
      </c>
      <c r="I56">
        <v>18</v>
      </c>
      <c r="J56" s="1">
        <v>40000</v>
      </c>
      <c r="K56" t="str">
        <f>IF(Tabla_Cars_Data[[#This Row],[price]]&lt;10000, "acc", IF(AND(Tabla_Cars_Data[[#This Row],[price]]&gt;10000, Tabla_Cars_Data[[#This Row],[price]]&lt;25000), "good", "vgood"))</f>
        <v>vgood</v>
      </c>
      <c r="L56" t="str">
        <f>IF(Tabla_Cars_Data[[#This Row],[modelo del año]]&lt;1980,"70","80")</f>
        <v>70</v>
      </c>
      <c r="M5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5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56" t="str">
        <f>IF(Tabla_Cars_Data[[#This Row],[acelerar]]&lt;11,"low",IF(AND(Tabla_Cars_Data[[#This Row],[acelerar]]&gt;10,Tabla_Cars_Data[[#This Row],[acelerar]]&lt;21),"med","high"))</f>
        <v>med</v>
      </c>
      <c r="R56" s="2" t="str">
        <f>IF(Tabla_Cars_Data[[#This Row],[price]]&lt;10000, "acc", IF(AND(Tabla_Cars_Data[[#This Row],[price]]&gt;10000, Tabla_Cars_Data[[#This Row],[price]]&lt;25000), "good", "vgood"))</f>
        <v>vgood</v>
      </c>
    </row>
    <row r="57" spans="1:18" hidden="1" x14ac:dyDescent="0.25">
      <c r="A57" t="s">
        <v>62</v>
      </c>
      <c r="B57">
        <v>1971</v>
      </c>
      <c r="C57" t="s">
        <v>32</v>
      </c>
      <c r="D57">
        <v>27</v>
      </c>
      <c r="E57">
        <v>4</v>
      </c>
      <c r="F57">
        <v>97</v>
      </c>
      <c r="G57">
        <v>60</v>
      </c>
      <c r="H57">
        <v>1834</v>
      </c>
      <c r="I57">
        <v>19</v>
      </c>
      <c r="J57" s="1">
        <v>30000</v>
      </c>
      <c r="K57" t="str">
        <f>IF(Tabla_Cars_Data[[#This Row],[price]]&lt;10000, "acc", IF(AND(Tabla_Cars_Data[[#This Row],[price]]&gt;10000, Tabla_Cars_Data[[#This Row],[price]]&lt;25000), "good", "vgood"))</f>
        <v>vgood</v>
      </c>
      <c r="L57" t="str">
        <f>IF(Tabla_Cars_Data[[#This Row],[modelo del año]]&lt;1980,"70","80")</f>
        <v>70</v>
      </c>
      <c r="M5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57" t="str">
        <f>IF(Tabla_Cars_Data[[#This Row],[acelerar]]&lt;11,"low",IF(AND(Tabla_Cars_Data[[#This Row],[acelerar]]&gt;10,Tabla_Cars_Data[[#This Row],[acelerar]]&lt;21),"med","high"))</f>
        <v>med</v>
      </c>
      <c r="R57" s="2" t="str">
        <f>IF(Tabla_Cars_Data[[#This Row],[price]]&lt;10000, "acc", IF(AND(Tabla_Cars_Data[[#This Row],[price]]&gt;10000, Tabla_Cars_Data[[#This Row],[price]]&lt;25000), "good", "vgood"))</f>
        <v>vgood</v>
      </c>
    </row>
    <row r="58" spans="1:18" hidden="1" x14ac:dyDescent="0.25">
      <c r="A58" t="s">
        <v>63</v>
      </c>
      <c r="B58">
        <v>1971</v>
      </c>
      <c r="C58" t="s">
        <v>11</v>
      </c>
      <c r="D58">
        <v>26</v>
      </c>
      <c r="E58">
        <v>4</v>
      </c>
      <c r="F58">
        <v>91</v>
      </c>
      <c r="G58">
        <v>70</v>
      </c>
      <c r="H58">
        <v>1955</v>
      </c>
      <c r="I58">
        <v>20.5</v>
      </c>
      <c r="J58" s="1">
        <v>40000</v>
      </c>
      <c r="K58" t="str">
        <f>IF(Tabla_Cars_Data[[#This Row],[price]]&lt;10000, "acc", IF(AND(Tabla_Cars_Data[[#This Row],[price]]&gt;10000, Tabla_Cars_Data[[#This Row],[price]]&lt;25000), "good", "vgood"))</f>
        <v>vgood</v>
      </c>
      <c r="L58" t="str">
        <f>IF(Tabla_Cars_Data[[#This Row],[modelo del año]]&lt;1980,"70","80")</f>
        <v>70</v>
      </c>
      <c r="M5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5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58" t="str">
        <f>IF(Tabla_Cars_Data[[#This Row],[acelerar]]&lt;11,"low",IF(AND(Tabla_Cars_Data[[#This Row],[acelerar]]&gt;10,Tabla_Cars_Data[[#This Row],[acelerar]]&lt;21),"med","high"))</f>
        <v>med</v>
      </c>
      <c r="R58" s="2" t="str">
        <f>IF(Tabla_Cars_Data[[#This Row],[price]]&lt;10000, "acc", IF(AND(Tabla_Cars_Data[[#This Row],[price]]&gt;10000, Tabla_Cars_Data[[#This Row],[price]]&lt;25000), "good", "vgood"))</f>
        <v>vgood</v>
      </c>
    </row>
    <row r="59" spans="1:18" hidden="1" x14ac:dyDescent="0.25">
      <c r="A59" t="s">
        <v>64</v>
      </c>
      <c r="B59">
        <v>1972</v>
      </c>
      <c r="C59" t="s">
        <v>26</v>
      </c>
      <c r="D59">
        <v>24</v>
      </c>
      <c r="E59">
        <v>4</v>
      </c>
      <c r="F59">
        <v>113</v>
      </c>
      <c r="G59">
        <v>95</v>
      </c>
      <c r="H59">
        <v>2278</v>
      </c>
      <c r="I59">
        <v>15.5</v>
      </c>
      <c r="J59" s="1">
        <v>40000</v>
      </c>
      <c r="K59" t="str">
        <f>IF(Tabla_Cars_Data[[#This Row],[price]]&lt;10000, "acc", IF(AND(Tabla_Cars_Data[[#This Row],[price]]&gt;10000, Tabla_Cars_Data[[#This Row],[price]]&lt;25000), "good", "vgood"))</f>
        <v>vgood</v>
      </c>
      <c r="L59" t="str">
        <f>IF(Tabla_Cars_Data[[#This Row],[modelo del año]]&lt;1980,"70","80")</f>
        <v>70</v>
      </c>
      <c r="M5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5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5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5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59" t="str">
        <f>IF(Tabla_Cars_Data[[#This Row],[acelerar]]&lt;11,"low",IF(AND(Tabla_Cars_Data[[#This Row],[acelerar]]&gt;10,Tabla_Cars_Data[[#This Row],[acelerar]]&lt;21),"med","high"))</f>
        <v>med</v>
      </c>
      <c r="R59" s="2" t="str">
        <f>IF(Tabla_Cars_Data[[#This Row],[price]]&lt;10000, "acc", IF(AND(Tabla_Cars_Data[[#This Row],[price]]&gt;10000, Tabla_Cars_Data[[#This Row],[price]]&lt;25000), "good", "vgood"))</f>
        <v>vgood</v>
      </c>
    </row>
    <row r="60" spans="1:18" hidden="1" x14ac:dyDescent="0.25">
      <c r="A60" t="s">
        <v>65</v>
      </c>
      <c r="B60">
        <v>1972</v>
      </c>
      <c r="C60" t="s">
        <v>11</v>
      </c>
      <c r="D60">
        <v>25</v>
      </c>
      <c r="E60">
        <v>4</v>
      </c>
      <c r="F60">
        <v>97.5</v>
      </c>
      <c r="G60">
        <v>80</v>
      </c>
      <c r="H60">
        <v>2126</v>
      </c>
      <c r="I60">
        <v>17</v>
      </c>
      <c r="J60" s="1">
        <v>20000</v>
      </c>
      <c r="K60" t="str">
        <f>IF(Tabla_Cars_Data[[#This Row],[price]]&lt;10000, "acc", IF(AND(Tabla_Cars_Data[[#This Row],[price]]&gt;10000, Tabla_Cars_Data[[#This Row],[price]]&lt;25000), "good", "vgood"))</f>
        <v>good</v>
      </c>
      <c r="L60" t="str">
        <f>IF(Tabla_Cars_Data[[#This Row],[modelo del año]]&lt;1980,"70","80")</f>
        <v>70</v>
      </c>
      <c r="M6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6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6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6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60" t="str">
        <f>IF(Tabla_Cars_Data[[#This Row],[acelerar]]&lt;11,"low",IF(AND(Tabla_Cars_Data[[#This Row],[acelerar]]&gt;10,Tabla_Cars_Data[[#This Row],[acelerar]]&lt;21),"med","high"))</f>
        <v>med</v>
      </c>
      <c r="R60" s="2" t="str">
        <f>IF(Tabla_Cars_Data[[#This Row],[price]]&lt;10000, "acc", IF(AND(Tabla_Cars_Data[[#This Row],[price]]&gt;10000, Tabla_Cars_Data[[#This Row],[price]]&lt;25000), "good", "vgood"))</f>
        <v>good</v>
      </c>
    </row>
    <row r="61" spans="1:18" hidden="1" x14ac:dyDescent="0.25">
      <c r="A61" t="s">
        <v>66</v>
      </c>
      <c r="B61">
        <v>1972</v>
      </c>
      <c r="C61" t="s">
        <v>32</v>
      </c>
      <c r="D61">
        <v>23</v>
      </c>
      <c r="E61">
        <v>4</v>
      </c>
      <c r="F61">
        <v>97</v>
      </c>
      <c r="G61">
        <v>54</v>
      </c>
      <c r="H61">
        <v>2254</v>
      </c>
      <c r="I61">
        <v>23.5</v>
      </c>
      <c r="J61" s="1">
        <v>26196.50504</v>
      </c>
      <c r="K61" t="str">
        <f>IF(Tabla_Cars_Data[[#This Row],[price]]&lt;10000, "acc", IF(AND(Tabla_Cars_Data[[#This Row],[price]]&gt;10000, Tabla_Cars_Data[[#This Row],[price]]&lt;25000), "good", "vgood"))</f>
        <v>vgood</v>
      </c>
      <c r="L61" t="str">
        <f>IF(Tabla_Cars_Data[[#This Row],[modelo del año]]&lt;1980,"70","80")</f>
        <v>70</v>
      </c>
      <c r="M6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6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6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6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61" t="str">
        <f>IF(Tabla_Cars_Data[[#This Row],[acelerar]]&lt;11,"low",IF(AND(Tabla_Cars_Data[[#This Row],[acelerar]]&gt;10,Tabla_Cars_Data[[#This Row],[acelerar]]&lt;21),"med","high"))</f>
        <v>high</v>
      </c>
      <c r="R61" s="2" t="str">
        <f>IF(Tabla_Cars_Data[[#This Row],[price]]&lt;10000, "acc", IF(AND(Tabla_Cars_Data[[#This Row],[price]]&gt;10000, Tabla_Cars_Data[[#This Row],[price]]&lt;25000), "good", "vgood"))</f>
        <v>vgood</v>
      </c>
    </row>
    <row r="62" spans="1:18" hidden="1" x14ac:dyDescent="0.25">
      <c r="A62" t="s">
        <v>67</v>
      </c>
      <c r="B62">
        <v>1972</v>
      </c>
      <c r="C62" t="s">
        <v>11</v>
      </c>
      <c r="D62">
        <v>20</v>
      </c>
      <c r="E62">
        <v>4</v>
      </c>
      <c r="F62">
        <v>140</v>
      </c>
      <c r="G62">
        <v>90</v>
      </c>
      <c r="H62">
        <v>2408</v>
      </c>
      <c r="I62">
        <v>19.5</v>
      </c>
      <c r="J62" s="1">
        <v>33019.208129999999</v>
      </c>
      <c r="K62" t="str">
        <f>IF(Tabla_Cars_Data[[#This Row],[price]]&lt;10000, "acc", IF(AND(Tabla_Cars_Data[[#This Row],[price]]&gt;10000, Tabla_Cars_Data[[#This Row],[price]]&lt;25000), "good", "vgood"))</f>
        <v>vgood</v>
      </c>
      <c r="L62" t="str">
        <f>IF(Tabla_Cars_Data[[#This Row],[modelo del año]]&lt;1980,"70","80")</f>
        <v>70</v>
      </c>
      <c r="M6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6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6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62" t="str">
        <f>IF(Tabla_Cars_Data[[#This Row],[acelerar]]&lt;11,"low",IF(AND(Tabla_Cars_Data[[#This Row],[acelerar]]&gt;10,Tabla_Cars_Data[[#This Row],[acelerar]]&lt;21),"med","high"))</f>
        <v>med</v>
      </c>
      <c r="R62" s="2" t="str">
        <f>IF(Tabla_Cars_Data[[#This Row],[price]]&lt;10000, "acc", IF(AND(Tabla_Cars_Data[[#This Row],[price]]&gt;10000, Tabla_Cars_Data[[#This Row],[price]]&lt;25000), "good", "vgood"))</f>
        <v>vgood</v>
      </c>
    </row>
    <row r="63" spans="1:18" hidden="1" x14ac:dyDescent="0.25">
      <c r="A63" t="s">
        <v>68</v>
      </c>
      <c r="B63">
        <v>1972</v>
      </c>
      <c r="C63" t="s">
        <v>11</v>
      </c>
      <c r="D63">
        <v>21</v>
      </c>
      <c r="E63">
        <v>4</v>
      </c>
      <c r="F63">
        <v>122</v>
      </c>
      <c r="G63">
        <v>86</v>
      </c>
      <c r="H63">
        <v>2226</v>
      </c>
      <c r="I63">
        <v>16.5</v>
      </c>
      <c r="J63" s="1">
        <v>36453.301039999998</v>
      </c>
      <c r="K63" t="str">
        <f>IF(Tabla_Cars_Data[[#This Row],[price]]&lt;10000, "acc", IF(AND(Tabla_Cars_Data[[#This Row],[price]]&gt;10000, Tabla_Cars_Data[[#This Row],[price]]&lt;25000), "good", "vgood"))</f>
        <v>vgood</v>
      </c>
      <c r="L63" t="str">
        <f>IF(Tabla_Cars_Data[[#This Row],[modelo del año]]&lt;1980,"70","80")</f>
        <v>70</v>
      </c>
      <c r="M6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6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6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6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63" t="str">
        <f>IF(Tabla_Cars_Data[[#This Row],[acelerar]]&lt;11,"low",IF(AND(Tabla_Cars_Data[[#This Row],[acelerar]]&gt;10,Tabla_Cars_Data[[#This Row],[acelerar]]&lt;21),"med","high"))</f>
        <v>med</v>
      </c>
      <c r="R63" s="2" t="str">
        <f>IF(Tabla_Cars_Data[[#This Row],[price]]&lt;10000, "acc", IF(AND(Tabla_Cars_Data[[#This Row],[price]]&gt;10000, Tabla_Cars_Data[[#This Row],[price]]&lt;25000), "good", "vgood"))</f>
        <v>vgood</v>
      </c>
    </row>
    <row r="64" spans="1:18" x14ac:dyDescent="0.25">
      <c r="A64" t="s">
        <v>17</v>
      </c>
      <c r="B64">
        <v>1972</v>
      </c>
      <c r="C64" t="s">
        <v>11</v>
      </c>
      <c r="D64">
        <v>13</v>
      </c>
      <c r="E64">
        <v>8</v>
      </c>
      <c r="F64">
        <v>350</v>
      </c>
      <c r="G64">
        <v>165</v>
      </c>
      <c r="H64">
        <v>4274</v>
      </c>
      <c r="I64">
        <v>12</v>
      </c>
      <c r="J64" s="1">
        <v>40000</v>
      </c>
      <c r="K64" t="str">
        <f>IF(Tabla_Cars_Data[[#This Row],[price]]&lt;10000, "acc", IF(AND(Tabla_Cars_Data[[#This Row],[price]]&gt;10000, Tabla_Cars_Data[[#This Row],[price]]&lt;25000), "good", "vgood"))</f>
        <v>vgood</v>
      </c>
      <c r="L64" t="str">
        <f>IF(Tabla_Cars_Data[[#This Row],[modelo del año]]&lt;1980,"70","80")</f>
        <v>70</v>
      </c>
      <c r="M6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64" t="str">
        <f>IF(Tabla_Cars_Data[[#This Row],[acelerar]]&lt;11,"low",IF(AND(Tabla_Cars_Data[[#This Row],[acelerar]]&gt;10,Tabla_Cars_Data[[#This Row],[acelerar]]&lt;21),"med","high"))</f>
        <v>med</v>
      </c>
      <c r="R64" s="2" t="str">
        <f>IF(Tabla_Cars_Data[[#This Row],[price]]&lt;10000, "acc", IF(AND(Tabla_Cars_Data[[#This Row],[price]]&gt;10000, Tabla_Cars_Data[[#This Row],[price]]&lt;25000), "good", "vgood"))</f>
        <v>vgood</v>
      </c>
    </row>
    <row r="65" spans="1:18" x14ac:dyDescent="0.25">
      <c r="A65" t="s">
        <v>19</v>
      </c>
      <c r="B65">
        <v>1972</v>
      </c>
      <c r="C65" t="s">
        <v>11</v>
      </c>
      <c r="D65">
        <v>14</v>
      </c>
      <c r="E65">
        <v>8</v>
      </c>
      <c r="F65">
        <v>400</v>
      </c>
      <c r="G65">
        <v>175</v>
      </c>
      <c r="H65">
        <v>4385</v>
      </c>
      <c r="I65">
        <v>12</v>
      </c>
      <c r="J65" s="1">
        <v>26062.793580000001</v>
      </c>
      <c r="K65" t="str">
        <f>IF(Tabla_Cars_Data[[#This Row],[price]]&lt;10000, "acc", IF(AND(Tabla_Cars_Data[[#This Row],[price]]&gt;10000, Tabla_Cars_Data[[#This Row],[price]]&lt;25000), "good", "vgood"))</f>
        <v>vgood</v>
      </c>
      <c r="L65" t="str">
        <f>IF(Tabla_Cars_Data[[#This Row],[modelo del año]]&lt;1980,"70","80")</f>
        <v>70</v>
      </c>
      <c r="M6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65" t="str">
        <f>IF(Tabla_Cars_Data[[#This Row],[acelerar]]&lt;11,"low",IF(AND(Tabla_Cars_Data[[#This Row],[acelerar]]&gt;10,Tabla_Cars_Data[[#This Row],[acelerar]]&lt;21),"med","high"))</f>
        <v>med</v>
      </c>
      <c r="R65" s="2" t="str">
        <f>IF(Tabla_Cars_Data[[#This Row],[price]]&lt;10000, "acc", IF(AND(Tabla_Cars_Data[[#This Row],[price]]&gt;10000, Tabla_Cars_Data[[#This Row],[price]]&lt;25000), "good", "vgood"))</f>
        <v>vgood</v>
      </c>
    </row>
    <row r="66" spans="1:18" x14ac:dyDescent="0.25">
      <c r="A66" t="s">
        <v>18</v>
      </c>
      <c r="B66">
        <v>1972</v>
      </c>
      <c r="C66" t="s">
        <v>11</v>
      </c>
      <c r="D66">
        <v>15</v>
      </c>
      <c r="E66">
        <v>8</v>
      </c>
      <c r="F66">
        <v>318</v>
      </c>
      <c r="G66">
        <v>150</v>
      </c>
      <c r="H66">
        <v>4135</v>
      </c>
      <c r="I66">
        <v>13.5</v>
      </c>
      <c r="J66" s="1">
        <v>34663.839460000003</v>
      </c>
      <c r="K66" t="str">
        <f>IF(Tabla_Cars_Data[[#This Row],[price]]&lt;10000, "acc", IF(AND(Tabla_Cars_Data[[#This Row],[price]]&gt;10000, Tabla_Cars_Data[[#This Row],[price]]&lt;25000), "good", "vgood"))</f>
        <v>vgood</v>
      </c>
      <c r="L66" t="str">
        <f>IF(Tabla_Cars_Data[[#This Row],[modelo del año]]&lt;1980,"70","80")</f>
        <v>70</v>
      </c>
      <c r="M6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66" t="str">
        <f>IF(Tabla_Cars_Data[[#This Row],[acelerar]]&lt;11,"low",IF(AND(Tabla_Cars_Data[[#This Row],[acelerar]]&gt;10,Tabla_Cars_Data[[#This Row],[acelerar]]&lt;21),"med","high"))</f>
        <v>med</v>
      </c>
      <c r="R66" s="2" t="str">
        <f>IF(Tabla_Cars_Data[[#This Row],[price]]&lt;10000, "acc", IF(AND(Tabla_Cars_Data[[#This Row],[price]]&gt;10000, Tabla_Cars_Data[[#This Row],[price]]&lt;25000), "good", "vgood"))</f>
        <v>vgood</v>
      </c>
    </row>
    <row r="67" spans="1:18" x14ac:dyDescent="0.25">
      <c r="A67" t="s">
        <v>16</v>
      </c>
      <c r="B67">
        <v>1972</v>
      </c>
      <c r="C67" t="s">
        <v>11</v>
      </c>
      <c r="D67">
        <v>14</v>
      </c>
      <c r="E67">
        <v>8</v>
      </c>
      <c r="F67">
        <v>351</v>
      </c>
      <c r="G67">
        <v>153</v>
      </c>
      <c r="H67">
        <v>4129</v>
      </c>
      <c r="I67">
        <v>13</v>
      </c>
      <c r="J67" s="1">
        <v>20000</v>
      </c>
      <c r="K67" t="str">
        <f>IF(Tabla_Cars_Data[[#This Row],[price]]&lt;10000, "acc", IF(AND(Tabla_Cars_Data[[#This Row],[price]]&gt;10000, Tabla_Cars_Data[[#This Row],[price]]&lt;25000), "good", "vgood"))</f>
        <v>good</v>
      </c>
      <c r="L67" t="str">
        <f>IF(Tabla_Cars_Data[[#This Row],[modelo del año]]&lt;1980,"70","80")</f>
        <v>70</v>
      </c>
      <c r="M6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67" t="str">
        <f>IF(Tabla_Cars_Data[[#This Row],[acelerar]]&lt;11,"low",IF(AND(Tabla_Cars_Data[[#This Row],[acelerar]]&gt;10,Tabla_Cars_Data[[#This Row],[acelerar]]&lt;21),"med","high"))</f>
        <v>med</v>
      </c>
      <c r="R67" s="2" t="str">
        <f>IF(Tabla_Cars_Data[[#This Row],[price]]&lt;10000, "acc", IF(AND(Tabla_Cars_Data[[#This Row],[price]]&gt;10000, Tabla_Cars_Data[[#This Row],[price]]&lt;25000), "good", "vgood"))</f>
        <v>good</v>
      </c>
    </row>
    <row r="68" spans="1:18" x14ac:dyDescent="0.25">
      <c r="A68" t="s">
        <v>69</v>
      </c>
      <c r="B68">
        <v>1972</v>
      </c>
      <c r="C68" t="s">
        <v>11</v>
      </c>
      <c r="D68">
        <v>17</v>
      </c>
      <c r="E68">
        <v>8</v>
      </c>
      <c r="F68">
        <v>304</v>
      </c>
      <c r="G68">
        <v>150</v>
      </c>
      <c r="H68">
        <v>3672</v>
      </c>
      <c r="I68">
        <v>11.5</v>
      </c>
      <c r="J68" s="1">
        <v>20000</v>
      </c>
      <c r="K68" t="str">
        <f>IF(Tabla_Cars_Data[[#This Row],[price]]&lt;10000, "acc", IF(AND(Tabla_Cars_Data[[#This Row],[price]]&gt;10000, Tabla_Cars_Data[[#This Row],[price]]&lt;25000), "good", "vgood"))</f>
        <v>good</v>
      </c>
      <c r="L68" t="str">
        <f>IF(Tabla_Cars_Data[[#This Row],[modelo del año]]&lt;1980,"70","80")</f>
        <v>70</v>
      </c>
      <c r="M6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6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6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68" t="str">
        <f>IF(Tabla_Cars_Data[[#This Row],[acelerar]]&lt;11,"low",IF(AND(Tabla_Cars_Data[[#This Row],[acelerar]]&gt;10,Tabla_Cars_Data[[#This Row],[acelerar]]&lt;21),"med","high"))</f>
        <v>med</v>
      </c>
      <c r="R68" s="2" t="str">
        <f>IF(Tabla_Cars_Data[[#This Row],[price]]&lt;10000, "acc", IF(AND(Tabla_Cars_Data[[#This Row],[price]]&gt;10000, Tabla_Cars_Data[[#This Row],[price]]&lt;25000), "good", "vgood"))</f>
        <v>good</v>
      </c>
    </row>
    <row r="69" spans="1:18" x14ac:dyDescent="0.25">
      <c r="A69" t="s">
        <v>70</v>
      </c>
      <c r="B69">
        <v>1972</v>
      </c>
      <c r="C69" t="s">
        <v>11</v>
      </c>
      <c r="D69">
        <v>11</v>
      </c>
      <c r="E69">
        <v>8</v>
      </c>
      <c r="F69">
        <v>429</v>
      </c>
      <c r="G69">
        <v>208</v>
      </c>
      <c r="H69">
        <v>4633</v>
      </c>
      <c r="I69">
        <v>11</v>
      </c>
      <c r="J69" s="1">
        <v>16223.268340000001</v>
      </c>
      <c r="K69" t="str">
        <f>IF(Tabla_Cars_Data[[#This Row],[price]]&lt;10000, "acc", IF(AND(Tabla_Cars_Data[[#This Row],[price]]&gt;10000, Tabla_Cars_Data[[#This Row],[price]]&lt;25000), "good", "vgood"))</f>
        <v>good</v>
      </c>
      <c r="L69" t="str">
        <f>IF(Tabla_Cars_Data[[#This Row],[modelo del año]]&lt;1980,"70","80")</f>
        <v>70</v>
      </c>
      <c r="M6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6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6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6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69" t="str">
        <f>IF(Tabla_Cars_Data[[#This Row],[acelerar]]&lt;11,"low",IF(AND(Tabla_Cars_Data[[#This Row],[acelerar]]&gt;10,Tabla_Cars_Data[[#This Row],[acelerar]]&lt;21),"med","high"))</f>
        <v>med</v>
      </c>
      <c r="R69" s="2" t="str">
        <f>IF(Tabla_Cars_Data[[#This Row],[price]]&lt;10000, "acc", IF(AND(Tabla_Cars_Data[[#This Row],[price]]&gt;10000, Tabla_Cars_Data[[#This Row],[price]]&lt;25000), "good", "vgood"))</f>
        <v>good</v>
      </c>
    </row>
    <row r="70" spans="1:18" x14ac:dyDescent="0.25">
      <c r="A70" t="s">
        <v>71</v>
      </c>
      <c r="B70">
        <v>1972</v>
      </c>
      <c r="C70" t="s">
        <v>11</v>
      </c>
      <c r="D70">
        <v>13</v>
      </c>
      <c r="E70">
        <v>8</v>
      </c>
      <c r="F70">
        <v>350</v>
      </c>
      <c r="G70">
        <v>155</v>
      </c>
      <c r="H70">
        <v>4502</v>
      </c>
      <c r="I70">
        <v>13.5</v>
      </c>
      <c r="J70" s="1">
        <v>5975.7095289999997</v>
      </c>
      <c r="K70" t="str">
        <f>IF(Tabla_Cars_Data[[#This Row],[price]]&lt;10000, "acc", IF(AND(Tabla_Cars_Data[[#This Row],[price]]&gt;10000, Tabla_Cars_Data[[#This Row],[price]]&lt;25000), "good", "vgood"))</f>
        <v>acc</v>
      </c>
      <c r="L70" t="str">
        <f>IF(Tabla_Cars_Data[[#This Row],[modelo del año]]&lt;1980,"70","80")</f>
        <v>70</v>
      </c>
      <c r="M7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0" t="str">
        <f>IF(Tabla_Cars_Data[[#This Row],[acelerar]]&lt;11,"low",IF(AND(Tabla_Cars_Data[[#This Row],[acelerar]]&gt;10,Tabla_Cars_Data[[#This Row],[acelerar]]&lt;21),"med","high"))</f>
        <v>med</v>
      </c>
      <c r="R70" s="2" t="str">
        <f>IF(Tabla_Cars_Data[[#This Row],[price]]&lt;10000, "acc", IF(AND(Tabla_Cars_Data[[#This Row],[price]]&gt;10000, Tabla_Cars_Data[[#This Row],[price]]&lt;25000), "good", "vgood"))</f>
        <v>acc</v>
      </c>
    </row>
    <row r="71" spans="1:18" x14ac:dyDescent="0.25">
      <c r="A71" t="s">
        <v>72</v>
      </c>
      <c r="B71">
        <v>1972</v>
      </c>
      <c r="C71" t="s">
        <v>11</v>
      </c>
      <c r="D71">
        <v>12</v>
      </c>
      <c r="E71">
        <v>8</v>
      </c>
      <c r="F71">
        <v>350</v>
      </c>
      <c r="G71">
        <v>160</v>
      </c>
      <c r="H71">
        <v>4456</v>
      </c>
      <c r="I71">
        <v>13.5</v>
      </c>
      <c r="J71" s="1">
        <v>40000</v>
      </c>
      <c r="K71" t="str">
        <f>IF(Tabla_Cars_Data[[#This Row],[price]]&lt;10000, "acc", IF(AND(Tabla_Cars_Data[[#This Row],[price]]&gt;10000, Tabla_Cars_Data[[#This Row],[price]]&lt;25000), "good", "vgood"))</f>
        <v>vgood</v>
      </c>
      <c r="L71" t="str">
        <f>IF(Tabla_Cars_Data[[#This Row],[modelo del año]]&lt;1980,"70","80")</f>
        <v>70</v>
      </c>
      <c r="M7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1" t="str">
        <f>IF(Tabla_Cars_Data[[#This Row],[acelerar]]&lt;11,"low",IF(AND(Tabla_Cars_Data[[#This Row],[acelerar]]&gt;10,Tabla_Cars_Data[[#This Row],[acelerar]]&lt;21),"med","high"))</f>
        <v>med</v>
      </c>
      <c r="R71" s="2" t="str">
        <f>IF(Tabla_Cars_Data[[#This Row],[price]]&lt;10000, "acc", IF(AND(Tabla_Cars_Data[[#This Row],[price]]&gt;10000, Tabla_Cars_Data[[#This Row],[price]]&lt;25000), "good", "vgood"))</f>
        <v>vgood</v>
      </c>
    </row>
    <row r="72" spans="1:18" x14ac:dyDescent="0.25">
      <c r="A72" t="s">
        <v>73</v>
      </c>
      <c r="B72">
        <v>1972</v>
      </c>
      <c r="C72" t="s">
        <v>11</v>
      </c>
      <c r="D72">
        <v>13</v>
      </c>
      <c r="E72">
        <v>8</v>
      </c>
      <c r="F72">
        <v>400</v>
      </c>
      <c r="G72">
        <v>190</v>
      </c>
      <c r="H72">
        <v>4422</v>
      </c>
      <c r="I72">
        <v>12.5</v>
      </c>
      <c r="J72" s="1">
        <v>33048.801169999999</v>
      </c>
      <c r="K72" t="str">
        <f>IF(Tabla_Cars_Data[[#This Row],[price]]&lt;10000, "acc", IF(AND(Tabla_Cars_Data[[#This Row],[price]]&gt;10000, Tabla_Cars_Data[[#This Row],[price]]&lt;25000), "good", "vgood"))</f>
        <v>vgood</v>
      </c>
      <c r="L72" t="str">
        <f>IF(Tabla_Cars_Data[[#This Row],[modelo del año]]&lt;1980,"70","80")</f>
        <v>70</v>
      </c>
      <c r="M7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2" t="str">
        <f>IF(Tabla_Cars_Data[[#This Row],[acelerar]]&lt;11,"low",IF(AND(Tabla_Cars_Data[[#This Row],[acelerar]]&gt;10,Tabla_Cars_Data[[#This Row],[acelerar]]&lt;21),"med","high"))</f>
        <v>med</v>
      </c>
      <c r="R72" s="2" t="str">
        <f>IF(Tabla_Cars_Data[[#This Row],[price]]&lt;10000, "acc", IF(AND(Tabla_Cars_Data[[#This Row],[price]]&gt;10000, Tabla_Cars_Data[[#This Row],[price]]&lt;25000), "good", "vgood"))</f>
        <v>vgood</v>
      </c>
    </row>
    <row r="73" spans="1:18" x14ac:dyDescent="0.25">
      <c r="A73" t="s">
        <v>74</v>
      </c>
      <c r="B73">
        <v>1972</v>
      </c>
      <c r="C73" t="s">
        <v>26</v>
      </c>
      <c r="D73">
        <v>19</v>
      </c>
      <c r="E73">
        <v>3</v>
      </c>
      <c r="F73">
        <v>70</v>
      </c>
      <c r="G73">
        <v>97</v>
      </c>
      <c r="H73">
        <v>2330</v>
      </c>
      <c r="I73">
        <v>13.5</v>
      </c>
      <c r="J73" s="1">
        <v>25558.031200000001</v>
      </c>
      <c r="K73" t="str">
        <f>IF(Tabla_Cars_Data[[#This Row],[price]]&lt;10000, "acc", IF(AND(Tabla_Cars_Data[[#This Row],[price]]&gt;10000, Tabla_Cars_Data[[#This Row],[price]]&lt;25000), "good", "vgood"))</f>
        <v>vgood</v>
      </c>
      <c r="L73" t="str">
        <f>IF(Tabla_Cars_Data[[#This Row],[modelo del año]]&lt;1980,"70","80")</f>
        <v>70</v>
      </c>
      <c r="M7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7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7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73" t="str">
        <f>IF(Tabla_Cars_Data[[#This Row],[acelerar]]&lt;11,"low",IF(AND(Tabla_Cars_Data[[#This Row],[acelerar]]&gt;10,Tabla_Cars_Data[[#This Row],[acelerar]]&lt;21),"med","high"))</f>
        <v>med</v>
      </c>
      <c r="R73" s="2" t="str">
        <f>IF(Tabla_Cars_Data[[#This Row],[price]]&lt;10000, "acc", IF(AND(Tabla_Cars_Data[[#This Row],[price]]&gt;10000, Tabla_Cars_Data[[#This Row],[price]]&lt;25000), "good", "vgood"))</f>
        <v>vgood</v>
      </c>
    </row>
    <row r="74" spans="1:18" x14ac:dyDescent="0.25">
      <c r="A74" t="s">
        <v>75</v>
      </c>
      <c r="B74">
        <v>1972</v>
      </c>
      <c r="C74" t="s">
        <v>11</v>
      </c>
      <c r="D74">
        <v>15</v>
      </c>
      <c r="E74">
        <v>8</v>
      </c>
      <c r="F74">
        <v>304</v>
      </c>
      <c r="G74">
        <v>150</v>
      </c>
      <c r="H74">
        <v>3892</v>
      </c>
      <c r="I74">
        <v>12.5</v>
      </c>
      <c r="J74" s="1">
        <v>1598.0733700000001</v>
      </c>
      <c r="K74" t="str">
        <f>IF(Tabla_Cars_Data[[#This Row],[price]]&lt;10000, "acc", IF(AND(Tabla_Cars_Data[[#This Row],[price]]&gt;10000, Tabla_Cars_Data[[#This Row],[price]]&lt;25000), "good", "vgood"))</f>
        <v>acc</v>
      </c>
      <c r="L74" t="str">
        <f>IF(Tabla_Cars_Data[[#This Row],[modelo del año]]&lt;1980,"70","80")</f>
        <v>70</v>
      </c>
      <c r="M7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74" t="str">
        <f>IF(Tabla_Cars_Data[[#This Row],[acelerar]]&lt;11,"low",IF(AND(Tabla_Cars_Data[[#This Row],[acelerar]]&gt;10,Tabla_Cars_Data[[#This Row],[acelerar]]&lt;21),"med","high"))</f>
        <v>med</v>
      </c>
      <c r="R74" s="2" t="str">
        <f>IF(Tabla_Cars_Data[[#This Row],[price]]&lt;10000, "acc", IF(AND(Tabla_Cars_Data[[#This Row],[price]]&gt;10000, Tabla_Cars_Data[[#This Row],[price]]&lt;25000), "good", "vgood"))</f>
        <v>acc</v>
      </c>
    </row>
    <row r="75" spans="1:18" hidden="1" x14ac:dyDescent="0.25">
      <c r="A75" t="s">
        <v>76</v>
      </c>
      <c r="B75">
        <v>1972</v>
      </c>
      <c r="C75" t="s">
        <v>11</v>
      </c>
      <c r="D75">
        <v>13</v>
      </c>
      <c r="E75">
        <v>8</v>
      </c>
      <c r="F75">
        <v>307</v>
      </c>
      <c r="G75">
        <v>130</v>
      </c>
      <c r="H75">
        <v>4098</v>
      </c>
      <c r="I75">
        <v>14</v>
      </c>
      <c r="J75" s="1">
        <v>20000</v>
      </c>
      <c r="K75" t="str">
        <f>IF(Tabla_Cars_Data[[#This Row],[price]]&lt;10000, "acc", IF(AND(Tabla_Cars_Data[[#This Row],[price]]&gt;10000, Tabla_Cars_Data[[#This Row],[price]]&lt;25000), "good", "vgood"))</f>
        <v>good</v>
      </c>
      <c r="L75" t="str">
        <f>IF(Tabla_Cars_Data[[#This Row],[modelo del año]]&lt;1980,"70","80")</f>
        <v>70</v>
      </c>
      <c r="M7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5" t="str">
        <f>IF(Tabla_Cars_Data[[#This Row],[acelerar]]&lt;11,"low",IF(AND(Tabla_Cars_Data[[#This Row],[acelerar]]&gt;10,Tabla_Cars_Data[[#This Row],[acelerar]]&lt;21),"med","high"))</f>
        <v>med</v>
      </c>
      <c r="R75" s="2" t="str">
        <f>IF(Tabla_Cars_Data[[#This Row],[price]]&lt;10000, "acc", IF(AND(Tabla_Cars_Data[[#This Row],[price]]&gt;10000, Tabla_Cars_Data[[#This Row],[price]]&lt;25000), "good", "vgood"))</f>
        <v>good</v>
      </c>
    </row>
    <row r="76" spans="1:18" hidden="1" x14ac:dyDescent="0.25">
      <c r="A76" t="s">
        <v>77</v>
      </c>
      <c r="B76">
        <v>1972</v>
      </c>
      <c r="C76" t="s">
        <v>11</v>
      </c>
      <c r="D76">
        <v>13</v>
      </c>
      <c r="E76">
        <v>8</v>
      </c>
      <c r="F76">
        <v>302</v>
      </c>
      <c r="G76">
        <v>140</v>
      </c>
      <c r="H76">
        <v>4294</v>
      </c>
      <c r="I76">
        <v>16</v>
      </c>
      <c r="J76" s="1">
        <v>30000</v>
      </c>
      <c r="K76" t="str">
        <f>IF(Tabla_Cars_Data[[#This Row],[price]]&lt;10000, "acc", IF(AND(Tabla_Cars_Data[[#This Row],[price]]&gt;10000, Tabla_Cars_Data[[#This Row],[price]]&lt;25000), "good", "vgood"))</f>
        <v>vgood</v>
      </c>
      <c r="L76" t="str">
        <f>IF(Tabla_Cars_Data[[#This Row],[modelo del año]]&lt;1980,"70","80")</f>
        <v>70</v>
      </c>
      <c r="M7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6" t="str">
        <f>IF(Tabla_Cars_Data[[#This Row],[acelerar]]&lt;11,"low",IF(AND(Tabla_Cars_Data[[#This Row],[acelerar]]&gt;10,Tabla_Cars_Data[[#This Row],[acelerar]]&lt;21),"med","high"))</f>
        <v>med</v>
      </c>
      <c r="R76" s="2" t="str">
        <f>IF(Tabla_Cars_Data[[#This Row],[price]]&lt;10000, "acc", IF(AND(Tabla_Cars_Data[[#This Row],[price]]&gt;10000, Tabla_Cars_Data[[#This Row],[price]]&lt;25000), "good", "vgood"))</f>
        <v>vgood</v>
      </c>
    </row>
    <row r="77" spans="1:18" hidden="1" x14ac:dyDescent="0.25">
      <c r="A77" t="s">
        <v>78</v>
      </c>
      <c r="B77">
        <v>1972</v>
      </c>
      <c r="C77" t="s">
        <v>11</v>
      </c>
      <c r="D77">
        <v>14</v>
      </c>
      <c r="E77">
        <v>8</v>
      </c>
      <c r="F77">
        <v>318</v>
      </c>
      <c r="G77">
        <v>150</v>
      </c>
      <c r="H77">
        <v>4077</v>
      </c>
      <c r="I77">
        <v>14</v>
      </c>
      <c r="J77" s="1">
        <v>26693.718110000002</v>
      </c>
      <c r="K77" t="str">
        <f>IF(Tabla_Cars_Data[[#This Row],[price]]&lt;10000, "acc", IF(AND(Tabla_Cars_Data[[#This Row],[price]]&gt;10000, Tabla_Cars_Data[[#This Row],[price]]&lt;25000), "good", "vgood"))</f>
        <v>vgood</v>
      </c>
      <c r="L77" t="str">
        <f>IF(Tabla_Cars_Data[[#This Row],[modelo del año]]&lt;1980,"70","80")</f>
        <v>70</v>
      </c>
      <c r="M7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7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77" t="str">
        <f>IF(Tabla_Cars_Data[[#This Row],[acelerar]]&lt;11,"low",IF(AND(Tabla_Cars_Data[[#This Row],[acelerar]]&gt;10,Tabla_Cars_Data[[#This Row],[acelerar]]&lt;21),"med","high"))</f>
        <v>med</v>
      </c>
      <c r="R77" s="2" t="str">
        <f>IF(Tabla_Cars_Data[[#This Row],[price]]&lt;10000, "acc", IF(AND(Tabla_Cars_Data[[#This Row],[price]]&gt;10000, Tabla_Cars_Data[[#This Row],[price]]&lt;25000), "good", "vgood"))</f>
        <v>vgood</v>
      </c>
    </row>
    <row r="78" spans="1:18" hidden="1" x14ac:dyDescent="0.25">
      <c r="A78" t="s">
        <v>79</v>
      </c>
      <c r="B78">
        <v>1972</v>
      </c>
      <c r="C78" t="s">
        <v>32</v>
      </c>
      <c r="D78">
        <v>18</v>
      </c>
      <c r="E78">
        <v>4</v>
      </c>
      <c r="F78">
        <v>121</v>
      </c>
      <c r="G78">
        <v>112</v>
      </c>
      <c r="H78">
        <v>2933</v>
      </c>
      <c r="I78">
        <v>14.5</v>
      </c>
      <c r="J78" s="1">
        <v>30000</v>
      </c>
      <c r="K78" t="str">
        <f>IF(Tabla_Cars_Data[[#This Row],[price]]&lt;10000, "acc", IF(AND(Tabla_Cars_Data[[#This Row],[price]]&gt;10000, Tabla_Cars_Data[[#This Row],[price]]&lt;25000), "good", "vgood"))</f>
        <v>vgood</v>
      </c>
      <c r="L78" t="str">
        <f>IF(Tabla_Cars_Data[[#This Row],[modelo del año]]&lt;1980,"70","80")</f>
        <v>70</v>
      </c>
      <c r="M7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7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7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7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78" t="str">
        <f>IF(Tabla_Cars_Data[[#This Row],[acelerar]]&lt;11,"low",IF(AND(Tabla_Cars_Data[[#This Row],[acelerar]]&gt;10,Tabla_Cars_Data[[#This Row],[acelerar]]&lt;21),"med","high"))</f>
        <v>med</v>
      </c>
      <c r="R78" s="2" t="str">
        <f>IF(Tabla_Cars_Data[[#This Row],[price]]&lt;10000, "acc", IF(AND(Tabla_Cars_Data[[#This Row],[price]]&gt;10000, Tabla_Cars_Data[[#This Row],[price]]&lt;25000), "good", "vgood"))</f>
        <v>vgood</v>
      </c>
    </row>
    <row r="79" spans="1:18" hidden="1" x14ac:dyDescent="0.25">
      <c r="A79" t="s">
        <v>80</v>
      </c>
      <c r="B79">
        <v>1972</v>
      </c>
      <c r="C79" t="s">
        <v>32</v>
      </c>
      <c r="D79">
        <v>22</v>
      </c>
      <c r="E79">
        <v>4</v>
      </c>
      <c r="F79">
        <v>121</v>
      </c>
      <c r="G79">
        <v>76</v>
      </c>
      <c r="H79">
        <v>2511</v>
      </c>
      <c r="I79">
        <v>18</v>
      </c>
      <c r="J79" s="1">
        <v>40000</v>
      </c>
      <c r="K79" t="str">
        <f>IF(Tabla_Cars_Data[[#This Row],[price]]&lt;10000, "acc", IF(AND(Tabla_Cars_Data[[#This Row],[price]]&gt;10000, Tabla_Cars_Data[[#This Row],[price]]&lt;25000), "good", "vgood"))</f>
        <v>vgood</v>
      </c>
      <c r="L79" t="str">
        <f>IF(Tabla_Cars_Data[[#This Row],[modelo del año]]&lt;1980,"70","80")</f>
        <v>70</v>
      </c>
      <c r="M7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7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7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7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79" t="str">
        <f>IF(Tabla_Cars_Data[[#This Row],[acelerar]]&lt;11,"low",IF(AND(Tabla_Cars_Data[[#This Row],[acelerar]]&gt;10,Tabla_Cars_Data[[#This Row],[acelerar]]&lt;21),"med","high"))</f>
        <v>med</v>
      </c>
      <c r="R79" s="2" t="str">
        <f>IF(Tabla_Cars_Data[[#This Row],[price]]&lt;10000, "acc", IF(AND(Tabla_Cars_Data[[#This Row],[price]]&gt;10000, Tabla_Cars_Data[[#This Row],[price]]&lt;25000), "good", "vgood"))</f>
        <v>vgood</v>
      </c>
    </row>
    <row r="80" spans="1:18" hidden="1" x14ac:dyDescent="0.25">
      <c r="A80" t="s">
        <v>81</v>
      </c>
      <c r="B80">
        <v>1972</v>
      </c>
      <c r="C80" t="s">
        <v>32</v>
      </c>
      <c r="D80">
        <v>21</v>
      </c>
      <c r="E80">
        <v>4</v>
      </c>
      <c r="F80">
        <v>120</v>
      </c>
      <c r="G80">
        <v>87</v>
      </c>
      <c r="H80">
        <v>2979</v>
      </c>
      <c r="I80">
        <v>19.5</v>
      </c>
      <c r="J80" s="1">
        <v>16035.297060000001</v>
      </c>
      <c r="K80" t="str">
        <f>IF(Tabla_Cars_Data[[#This Row],[price]]&lt;10000, "acc", IF(AND(Tabla_Cars_Data[[#This Row],[price]]&gt;10000, Tabla_Cars_Data[[#This Row],[price]]&lt;25000), "good", "vgood"))</f>
        <v>good</v>
      </c>
      <c r="L80" t="str">
        <f>IF(Tabla_Cars_Data[[#This Row],[modelo del año]]&lt;1980,"70","80")</f>
        <v>70</v>
      </c>
      <c r="M8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8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0" t="str">
        <f>IF(Tabla_Cars_Data[[#This Row],[acelerar]]&lt;11,"low",IF(AND(Tabla_Cars_Data[[#This Row],[acelerar]]&gt;10,Tabla_Cars_Data[[#This Row],[acelerar]]&lt;21),"med","high"))</f>
        <v>med</v>
      </c>
      <c r="R80" s="2" t="str">
        <f>IF(Tabla_Cars_Data[[#This Row],[price]]&lt;10000, "acc", IF(AND(Tabla_Cars_Data[[#This Row],[price]]&gt;10000, Tabla_Cars_Data[[#This Row],[price]]&lt;25000), "good", "vgood"))</f>
        <v>good</v>
      </c>
    </row>
    <row r="81" spans="1:18" hidden="1" x14ac:dyDescent="0.25">
      <c r="A81" t="s">
        <v>82</v>
      </c>
      <c r="B81">
        <v>1972</v>
      </c>
      <c r="C81" t="s">
        <v>32</v>
      </c>
      <c r="D81">
        <v>26</v>
      </c>
      <c r="E81">
        <v>4</v>
      </c>
      <c r="F81">
        <v>96</v>
      </c>
      <c r="G81">
        <v>69</v>
      </c>
      <c r="H81">
        <v>2189</v>
      </c>
      <c r="I81">
        <v>18</v>
      </c>
      <c r="J81" s="1">
        <v>44239.249340000002</v>
      </c>
      <c r="K81" t="str">
        <f>IF(Tabla_Cars_Data[[#This Row],[price]]&lt;10000, "acc", IF(AND(Tabla_Cars_Data[[#This Row],[price]]&gt;10000, Tabla_Cars_Data[[#This Row],[price]]&lt;25000), "good", "vgood"))</f>
        <v>vgood</v>
      </c>
      <c r="L81" t="str">
        <f>IF(Tabla_Cars_Data[[#This Row],[modelo del año]]&lt;1980,"70","80")</f>
        <v>70</v>
      </c>
      <c r="M8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8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1" t="str">
        <f>IF(Tabla_Cars_Data[[#This Row],[acelerar]]&lt;11,"low",IF(AND(Tabla_Cars_Data[[#This Row],[acelerar]]&gt;10,Tabla_Cars_Data[[#This Row],[acelerar]]&lt;21),"med","high"))</f>
        <v>med</v>
      </c>
      <c r="R81" s="2" t="str">
        <f>IF(Tabla_Cars_Data[[#This Row],[price]]&lt;10000, "acc", IF(AND(Tabla_Cars_Data[[#This Row],[price]]&gt;10000, Tabla_Cars_Data[[#This Row],[price]]&lt;25000), "good", "vgood"))</f>
        <v>vgood</v>
      </c>
    </row>
    <row r="82" spans="1:18" hidden="1" x14ac:dyDescent="0.25">
      <c r="A82" t="s">
        <v>83</v>
      </c>
      <c r="B82">
        <v>1972</v>
      </c>
      <c r="C82" t="s">
        <v>11</v>
      </c>
      <c r="D82">
        <v>22</v>
      </c>
      <c r="E82">
        <v>4</v>
      </c>
      <c r="F82">
        <v>122</v>
      </c>
      <c r="G82">
        <v>86</v>
      </c>
      <c r="H82">
        <v>2395</v>
      </c>
      <c r="I82">
        <v>16</v>
      </c>
      <c r="J82" s="1">
        <v>20000</v>
      </c>
      <c r="K82" t="str">
        <f>IF(Tabla_Cars_Data[[#This Row],[price]]&lt;10000, "acc", IF(AND(Tabla_Cars_Data[[#This Row],[price]]&gt;10000, Tabla_Cars_Data[[#This Row],[price]]&lt;25000), "good", "vgood"))</f>
        <v>good</v>
      </c>
      <c r="L82" t="str">
        <f>IF(Tabla_Cars_Data[[#This Row],[modelo del año]]&lt;1980,"70","80")</f>
        <v>70</v>
      </c>
      <c r="M8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8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2" t="str">
        <f>IF(Tabla_Cars_Data[[#This Row],[acelerar]]&lt;11,"low",IF(AND(Tabla_Cars_Data[[#This Row],[acelerar]]&gt;10,Tabla_Cars_Data[[#This Row],[acelerar]]&lt;21),"med","high"))</f>
        <v>med</v>
      </c>
      <c r="R82" s="2" t="str">
        <f>IF(Tabla_Cars_Data[[#This Row],[price]]&lt;10000, "acc", IF(AND(Tabla_Cars_Data[[#This Row],[price]]&gt;10000, Tabla_Cars_Data[[#This Row],[price]]&lt;25000), "good", "vgood"))</f>
        <v>good</v>
      </c>
    </row>
    <row r="83" spans="1:18" hidden="1" x14ac:dyDescent="0.25">
      <c r="A83" t="s">
        <v>84</v>
      </c>
      <c r="B83">
        <v>1972</v>
      </c>
      <c r="C83" t="s">
        <v>26</v>
      </c>
      <c r="D83">
        <v>28</v>
      </c>
      <c r="E83">
        <v>4</v>
      </c>
      <c r="F83">
        <v>97</v>
      </c>
      <c r="G83">
        <v>92</v>
      </c>
      <c r="H83">
        <v>2288</v>
      </c>
      <c r="I83">
        <v>17</v>
      </c>
      <c r="J83" s="1">
        <v>36556.744149999999</v>
      </c>
      <c r="K83" t="str">
        <f>IF(Tabla_Cars_Data[[#This Row],[price]]&lt;10000, "acc", IF(AND(Tabla_Cars_Data[[#This Row],[price]]&gt;10000, Tabla_Cars_Data[[#This Row],[price]]&lt;25000), "good", "vgood"))</f>
        <v>vgood</v>
      </c>
      <c r="L83" t="str">
        <f>IF(Tabla_Cars_Data[[#This Row],[modelo del año]]&lt;1980,"70","80")</f>
        <v>70</v>
      </c>
      <c r="M8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8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3" t="str">
        <f>IF(Tabla_Cars_Data[[#This Row],[acelerar]]&lt;11,"low",IF(AND(Tabla_Cars_Data[[#This Row],[acelerar]]&gt;10,Tabla_Cars_Data[[#This Row],[acelerar]]&lt;21),"med","high"))</f>
        <v>med</v>
      </c>
      <c r="R83" s="2" t="str">
        <f>IF(Tabla_Cars_Data[[#This Row],[price]]&lt;10000, "acc", IF(AND(Tabla_Cars_Data[[#This Row],[price]]&gt;10000, Tabla_Cars_Data[[#This Row],[price]]&lt;25000), "good", "vgood"))</f>
        <v>vgood</v>
      </c>
    </row>
    <row r="84" spans="1:18" hidden="1" x14ac:dyDescent="0.25">
      <c r="A84" t="s">
        <v>85</v>
      </c>
      <c r="B84">
        <v>1972</v>
      </c>
      <c r="C84" t="s">
        <v>26</v>
      </c>
      <c r="D84">
        <v>23</v>
      </c>
      <c r="E84">
        <v>4</v>
      </c>
      <c r="F84">
        <v>120</v>
      </c>
      <c r="G84">
        <v>97</v>
      </c>
      <c r="H84">
        <v>2506</v>
      </c>
      <c r="I84">
        <v>14.5</v>
      </c>
      <c r="J84" s="1">
        <v>30000</v>
      </c>
      <c r="K84" t="str">
        <f>IF(Tabla_Cars_Data[[#This Row],[price]]&lt;10000, "acc", IF(AND(Tabla_Cars_Data[[#This Row],[price]]&gt;10000, Tabla_Cars_Data[[#This Row],[price]]&lt;25000), "good", "vgood"))</f>
        <v>vgood</v>
      </c>
      <c r="L84" t="str">
        <f>IF(Tabla_Cars_Data[[#This Row],[modelo del año]]&lt;1980,"70","80")</f>
        <v>70</v>
      </c>
      <c r="M8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8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4" t="str">
        <f>IF(Tabla_Cars_Data[[#This Row],[acelerar]]&lt;11,"low",IF(AND(Tabla_Cars_Data[[#This Row],[acelerar]]&gt;10,Tabla_Cars_Data[[#This Row],[acelerar]]&lt;21),"med","high"))</f>
        <v>med</v>
      </c>
      <c r="R84" s="2" t="str">
        <f>IF(Tabla_Cars_Data[[#This Row],[price]]&lt;10000, "acc", IF(AND(Tabla_Cars_Data[[#This Row],[price]]&gt;10000, Tabla_Cars_Data[[#This Row],[price]]&lt;25000), "good", "vgood"))</f>
        <v>vgood</v>
      </c>
    </row>
    <row r="85" spans="1:18" hidden="1" x14ac:dyDescent="0.25">
      <c r="A85" t="s">
        <v>86</v>
      </c>
      <c r="B85">
        <v>1972</v>
      </c>
      <c r="C85" t="s">
        <v>11</v>
      </c>
      <c r="D85">
        <v>28</v>
      </c>
      <c r="E85">
        <v>4</v>
      </c>
      <c r="F85">
        <v>98</v>
      </c>
      <c r="G85">
        <v>80</v>
      </c>
      <c r="H85">
        <v>2164</v>
      </c>
      <c r="I85">
        <v>15</v>
      </c>
      <c r="J85" s="1">
        <v>20000</v>
      </c>
      <c r="K85" t="str">
        <f>IF(Tabla_Cars_Data[[#This Row],[price]]&lt;10000, "acc", IF(AND(Tabla_Cars_Data[[#This Row],[price]]&gt;10000, Tabla_Cars_Data[[#This Row],[price]]&lt;25000), "good", "vgood"))</f>
        <v>good</v>
      </c>
      <c r="L85" t="str">
        <f>IF(Tabla_Cars_Data[[#This Row],[modelo del año]]&lt;1980,"70","80")</f>
        <v>70</v>
      </c>
      <c r="M8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8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5" t="str">
        <f>IF(Tabla_Cars_Data[[#This Row],[acelerar]]&lt;11,"low",IF(AND(Tabla_Cars_Data[[#This Row],[acelerar]]&gt;10,Tabla_Cars_Data[[#This Row],[acelerar]]&lt;21),"med","high"))</f>
        <v>med</v>
      </c>
      <c r="R85" s="2" t="str">
        <f>IF(Tabla_Cars_Data[[#This Row],[price]]&lt;10000, "acc", IF(AND(Tabla_Cars_Data[[#This Row],[price]]&gt;10000, Tabla_Cars_Data[[#This Row],[price]]&lt;25000), "good", "vgood"))</f>
        <v>good</v>
      </c>
    </row>
    <row r="86" spans="1:18" hidden="1" x14ac:dyDescent="0.25">
      <c r="A86" t="s">
        <v>87</v>
      </c>
      <c r="B86">
        <v>1972</v>
      </c>
      <c r="C86" t="s">
        <v>26</v>
      </c>
      <c r="D86">
        <v>27</v>
      </c>
      <c r="E86">
        <v>4</v>
      </c>
      <c r="F86">
        <v>97</v>
      </c>
      <c r="G86">
        <v>88</v>
      </c>
      <c r="H86">
        <v>2100</v>
      </c>
      <c r="I86">
        <v>16.5</v>
      </c>
      <c r="J86" s="1">
        <v>35088.028660000004</v>
      </c>
      <c r="K86" t="str">
        <f>IF(Tabla_Cars_Data[[#This Row],[price]]&lt;10000, "acc", IF(AND(Tabla_Cars_Data[[#This Row],[price]]&gt;10000, Tabla_Cars_Data[[#This Row],[price]]&lt;25000), "good", "vgood"))</f>
        <v>vgood</v>
      </c>
      <c r="L86" t="str">
        <f>IF(Tabla_Cars_Data[[#This Row],[modelo del año]]&lt;1980,"70","80")</f>
        <v>70</v>
      </c>
      <c r="M8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8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8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8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86" t="str">
        <f>IF(Tabla_Cars_Data[[#This Row],[acelerar]]&lt;11,"low",IF(AND(Tabla_Cars_Data[[#This Row],[acelerar]]&gt;10,Tabla_Cars_Data[[#This Row],[acelerar]]&lt;21),"med","high"))</f>
        <v>med</v>
      </c>
      <c r="R86" s="2" t="str">
        <f>IF(Tabla_Cars_Data[[#This Row],[price]]&lt;10000, "acc", IF(AND(Tabla_Cars_Data[[#This Row],[price]]&gt;10000, Tabla_Cars_Data[[#This Row],[price]]&lt;25000), "good", "vgood"))</f>
        <v>vgood</v>
      </c>
    </row>
    <row r="87" spans="1:18" x14ac:dyDescent="0.25">
      <c r="A87" t="s">
        <v>88</v>
      </c>
      <c r="B87">
        <v>1973</v>
      </c>
      <c r="C87" t="s">
        <v>11</v>
      </c>
      <c r="D87">
        <v>13</v>
      </c>
      <c r="E87">
        <v>8</v>
      </c>
      <c r="F87">
        <v>350</v>
      </c>
      <c r="G87">
        <v>175</v>
      </c>
      <c r="H87">
        <v>4100</v>
      </c>
      <c r="I87">
        <v>13</v>
      </c>
      <c r="J87" s="1">
        <v>20000</v>
      </c>
      <c r="K87" t="str">
        <f>IF(Tabla_Cars_Data[[#This Row],[price]]&lt;10000, "acc", IF(AND(Tabla_Cars_Data[[#This Row],[price]]&gt;10000, Tabla_Cars_Data[[#This Row],[price]]&lt;25000), "good", "vgood"))</f>
        <v>good</v>
      </c>
      <c r="L87" t="str">
        <f>IF(Tabla_Cars_Data[[#This Row],[modelo del año]]&lt;1980,"70","80")</f>
        <v>70</v>
      </c>
      <c r="M8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8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8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8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87" t="str">
        <f>IF(Tabla_Cars_Data[[#This Row],[acelerar]]&lt;11,"low",IF(AND(Tabla_Cars_Data[[#This Row],[acelerar]]&gt;10,Tabla_Cars_Data[[#This Row],[acelerar]]&lt;21),"med","high"))</f>
        <v>med</v>
      </c>
      <c r="R87" s="2" t="str">
        <f>IF(Tabla_Cars_Data[[#This Row],[price]]&lt;10000, "acc", IF(AND(Tabla_Cars_Data[[#This Row],[price]]&gt;10000, Tabla_Cars_Data[[#This Row],[price]]&lt;25000), "good", "vgood"))</f>
        <v>good</v>
      </c>
    </row>
    <row r="88" spans="1:18" x14ac:dyDescent="0.25">
      <c r="A88" t="s">
        <v>47</v>
      </c>
      <c r="B88">
        <v>1973</v>
      </c>
      <c r="C88" t="s">
        <v>11</v>
      </c>
      <c r="D88">
        <v>14</v>
      </c>
      <c r="E88">
        <v>8</v>
      </c>
      <c r="F88">
        <v>304</v>
      </c>
      <c r="G88">
        <v>150</v>
      </c>
      <c r="H88">
        <v>3672</v>
      </c>
      <c r="I88">
        <v>11.5</v>
      </c>
      <c r="J88" s="1">
        <v>30000</v>
      </c>
      <c r="K88" t="str">
        <f>IF(Tabla_Cars_Data[[#This Row],[price]]&lt;10000, "acc", IF(AND(Tabla_Cars_Data[[#This Row],[price]]&gt;10000, Tabla_Cars_Data[[#This Row],[price]]&lt;25000), "good", "vgood"))</f>
        <v>vgood</v>
      </c>
      <c r="L88" t="str">
        <f>IF(Tabla_Cars_Data[[#This Row],[modelo del año]]&lt;1980,"70","80")</f>
        <v>70</v>
      </c>
      <c r="M8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8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8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8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88" t="str">
        <f>IF(Tabla_Cars_Data[[#This Row],[acelerar]]&lt;11,"low",IF(AND(Tabla_Cars_Data[[#This Row],[acelerar]]&gt;10,Tabla_Cars_Data[[#This Row],[acelerar]]&lt;21),"med","high"))</f>
        <v>med</v>
      </c>
      <c r="R88" s="2" t="str">
        <f>IF(Tabla_Cars_Data[[#This Row],[price]]&lt;10000, "acc", IF(AND(Tabla_Cars_Data[[#This Row],[price]]&gt;10000, Tabla_Cars_Data[[#This Row],[price]]&lt;25000), "good", "vgood"))</f>
        <v>vgood</v>
      </c>
    </row>
    <row r="89" spans="1:18" x14ac:dyDescent="0.25">
      <c r="A89" t="s">
        <v>89</v>
      </c>
      <c r="B89">
        <v>1973</v>
      </c>
      <c r="C89" t="s">
        <v>11</v>
      </c>
      <c r="D89">
        <v>13</v>
      </c>
      <c r="E89">
        <v>8</v>
      </c>
      <c r="F89">
        <v>350</v>
      </c>
      <c r="G89">
        <v>145</v>
      </c>
      <c r="H89">
        <v>3988</v>
      </c>
      <c r="I89">
        <v>13</v>
      </c>
      <c r="J89" s="1">
        <v>24364.522219999999</v>
      </c>
      <c r="K89" t="str">
        <f>IF(Tabla_Cars_Data[[#This Row],[price]]&lt;10000, "acc", IF(AND(Tabla_Cars_Data[[#This Row],[price]]&gt;10000, Tabla_Cars_Data[[#This Row],[price]]&lt;25000), "good", "vgood"))</f>
        <v>good</v>
      </c>
      <c r="L89" t="str">
        <f>IF(Tabla_Cars_Data[[#This Row],[modelo del año]]&lt;1980,"70","80")</f>
        <v>70</v>
      </c>
      <c r="M8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8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8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8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89" t="str">
        <f>IF(Tabla_Cars_Data[[#This Row],[acelerar]]&lt;11,"low",IF(AND(Tabla_Cars_Data[[#This Row],[acelerar]]&gt;10,Tabla_Cars_Data[[#This Row],[acelerar]]&lt;21),"med","high"))</f>
        <v>med</v>
      </c>
      <c r="R89" s="2" t="str">
        <f>IF(Tabla_Cars_Data[[#This Row],[price]]&lt;10000, "acc", IF(AND(Tabla_Cars_Data[[#This Row],[price]]&gt;10000, Tabla_Cars_Data[[#This Row],[price]]&lt;25000), "good", "vgood"))</f>
        <v>good</v>
      </c>
    </row>
    <row r="90" spans="1:18" hidden="1" x14ac:dyDescent="0.25">
      <c r="A90" t="s">
        <v>90</v>
      </c>
      <c r="B90">
        <v>1973</v>
      </c>
      <c r="C90" t="s">
        <v>11</v>
      </c>
      <c r="D90">
        <v>14</v>
      </c>
      <c r="E90">
        <v>8</v>
      </c>
      <c r="F90">
        <v>302</v>
      </c>
      <c r="G90">
        <v>137</v>
      </c>
      <c r="H90">
        <v>4042</v>
      </c>
      <c r="I90">
        <v>14.5</v>
      </c>
      <c r="J90" s="1">
        <v>50306.153050000001</v>
      </c>
      <c r="K90" t="str">
        <f>IF(Tabla_Cars_Data[[#This Row],[price]]&lt;10000, "acc", IF(AND(Tabla_Cars_Data[[#This Row],[price]]&gt;10000, Tabla_Cars_Data[[#This Row],[price]]&lt;25000), "good", "vgood"))</f>
        <v>vgood</v>
      </c>
      <c r="L90" t="str">
        <f>IF(Tabla_Cars_Data[[#This Row],[modelo del año]]&lt;1980,"70","80")</f>
        <v>70</v>
      </c>
      <c r="M9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0" t="str">
        <f>IF(Tabla_Cars_Data[[#This Row],[acelerar]]&lt;11,"low",IF(AND(Tabla_Cars_Data[[#This Row],[acelerar]]&gt;10,Tabla_Cars_Data[[#This Row],[acelerar]]&lt;21),"med","high"))</f>
        <v>med</v>
      </c>
      <c r="R90" s="2" t="str">
        <f>IF(Tabla_Cars_Data[[#This Row],[price]]&lt;10000, "acc", IF(AND(Tabla_Cars_Data[[#This Row],[price]]&gt;10000, Tabla_Cars_Data[[#This Row],[price]]&lt;25000), "good", "vgood"))</f>
        <v>vgood</v>
      </c>
    </row>
    <row r="91" spans="1:18" x14ac:dyDescent="0.25">
      <c r="A91" t="s">
        <v>91</v>
      </c>
      <c r="B91">
        <v>1973</v>
      </c>
      <c r="C91" t="s">
        <v>11</v>
      </c>
      <c r="D91">
        <v>15</v>
      </c>
      <c r="E91">
        <v>8</v>
      </c>
      <c r="F91">
        <v>318</v>
      </c>
      <c r="G91">
        <v>150</v>
      </c>
      <c r="H91">
        <v>3777</v>
      </c>
      <c r="I91">
        <v>12.5</v>
      </c>
      <c r="J91" s="1">
        <v>30000</v>
      </c>
      <c r="K91" t="str">
        <f>IF(Tabla_Cars_Data[[#This Row],[price]]&lt;10000, "acc", IF(AND(Tabla_Cars_Data[[#This Row],[price]]&gt;10000, Tabla_Cars_Data[[#This Row],[price]]&lt;25000), "good", "vgood"))</f>
        <v>vgood</v>
      </c>
      <c r="L91" t="str">
        <f>IF(Tabla_Cars_Data[[#This Row],[modelo del año]]&lt;1980,"70","80")</f>
        <v>70</v>
      </c>
      <c r="M9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91" t="str">
        <f>IF(Tabla_Cars_Data[[#This Row],[acelerar]]&lt;11,"low",IF(AND(Tabla_Cars_Data[[#This Row],[acelerar]]&gt;10,Tabla_Cars_Data[[#This Row],[acelerar]]&lt;21),"med","high"))</f>
        <v>med</v>
      </c>
      <c r="R91" s="2" t="str">
        <f>IF(Tabla_Cars_Data[[#This Row],[price]]&lt;10000, "acc", IF(AND(Tabla_Cars_Data[[#This Row],[price]]&gt;10000, Tabla_Cars_Data[[#This Row],[price]]&lt;25000), "good", "vgood"))</f>
        <v>vgood</v>
      </c>
    </row>
    <row r="92" spans="1:18" x14ac:dyDescent="0.25">
      <c r="A92" t="s">
        <v>92</v>
      </c>
      <c r="B92">
        <v>1973</v>
      </c>
      <c r="C92" t="s">
        <v>11</v>
      </c>
      <c r="D92">
        <v>12</v>
      </c>
      <c r="E92">
        <v>8</v>
      </c>
      <c r="F92">
        <v>429</v>
      </c>
      <c r="G92">
        <v>198</v>
      </c>
      <c r="H92">
        <v>4952</v>
      </c>
      <c r="I92">
        <v>11.5</v>
      </c>
      <c r="J92" s="1">
        <v>30000</v>
      </c>
      <c r="K92" t="str">
        <f>IF(Tabla_Cars_Data[[#This Row],[price]]&lt;10000, "acc", IF(AND(Tabla_Cars_Data[[#This Row],[price]]&gt;10000, Tabla_Cars_Data[[#This Row],[price]]&lt;25000), "good", "vgood"))</f>
        <v>vgood</v>
      </c>
      <c r="L92" t="str">
        <f>IF(Tabla_Cars_Data[[#This Row],[modelo del año]]&lt;1980,"70","80")</f>
        <v>70</v>
      </c>
      <c r="M9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9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2" t="str">
        <f>IF(Tabla_Cars_Data[[#This Row],[acelerar]]&lt;11,"low",IF(AND(Tabla_Cars_Data[[#This Row],[acelerar]]&gt;10,Tabla_Cars_Data[[#This Row],[acelerar]]&lt;21),"med","high"))</f>
        <v>med</v>
      </c>
      <c r="R92" s="2" t="str">
        <f>IF(Tabla_Cars_Data[[#This Row],[price]]&lt;10000, "acc", IF(AND(Tabla_Cars_Data[[#This Row],[price]]&gt;10000, Tabla_Cars_Data[[#This Row],[price]]&lt;25000), "good", "vgood"))</f>
        <v>vgood</v>
      </c>
    </row>
    <row r="93" spans="1:18" x14ac:dyDescent="0.25">
      <c r="A93" t="s">
        <v>93</v>
      </c>
      <c r="B93">
        <v>1973</v>
      </c>
      <c r="C93" t="s">
        <v>11</v>
      </c>
      <c r="D93">
        <v>13</v>
      </c>
      <c r="E93">
        <v>8</v>
      </c>
      <c r="F93">
        <v>400</v>
      </c>
      <c r="G93">
        <v>150</v>
      </c>
      <c r="H93">
        <v>4464</v>
      </c>
      <c r="I93">
        <v>12</v>
      </c>
      <c r="J93" s="1">
        <v>35052.192089999997</v>
      </c>
      <c r="K93" t="str">
        <f>IF(Tabla_Cars_Data[[#This Row],[price]]&lt;10000, "acc", IF(AND(Tabla_Cars_Data[[#This Row],[price]]&gt;10000, Tabla_Cars_Data[[#This Row],[price]]&lt;25000), "good", "vgood"))</f>
        <v>vgood</v>
      </c>
      <c r="L93" t="str">
        <f>IF(Tabla_Cars_Data[[#This Row],[modelo del año]]&lt;1980,"70","80")</f>
        <v>70</v>
      </c>
      <c r="M9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3" t="str">
        <f>IF(Tabla_Cars_Data[[#This Row],[acelerar]]&lt;11,"low",IF(AND(Tabla_Cars_Data[[#This Row],[acelerar]]&gt;10,Tabla_Cars_Data[[#This Row],[acelerar]]&lt;21),"med","high"))</f>
        <v>med</v>
      </c>
      <c r="R93" s="2" t="str">
        <f>IF(Tabla_Cars_Data[[#This Row],[price]]&lt;10000, "acc", IF(AND(Tabla_Cars_Data[[#This Row],[price]]&gt;10000, Tabla_Cars_Data[[#This Row],[price]]&lt;25000), "good", "vgood"))</f>
        <v>vgood</v>
      </c>
    </row>
    <row r="94" spans="1:18" x14ac:dyDescent="0.25">
      <c r="A94" t="s">
        <v>94</v>
      </c>
      <c r="B94">
        <v>1973</v>
      </c>
      <c r="C94" t="s">
        <v>11</v>
      </c>
      <c r="D94">
        <v>13</v>
      </c>
      <c r="E94">
        <v>8</v>
      </c>
      <c r="F94">
        <v>351</v>
      </c>
      <c r="G94">
        <v>158</v>
      </c>
      <c r="H94">
        <v>4363</v>
      </c>
      <c r="I94">
        <v>13</v>
      </c>
      <c r="J94" s="1">
        <v>36489.401059999997</v>
      </c>
      <c r="K94" t="str">
        <f>IF(Tabla_Cars_Data[[#This Row],[price]]&lt;10000, "acc", IF(AND(Tabla_Cars_Data[[#This Row],[price]]&gt;10000, Tabla_Cars_Data[[#This Row],[price]]&lt;25000), "good", "vgood"))</f>
        <v>vgood</v>
      </c>
      <c r="L94" t="str">
        <f>IF(Tabla_Cars_Data[[#This Row],[modelo del año]]&lt;1980,"70","80")</f>
        <v>70</v>
      </c>
      <c r="M9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4" t="str">
        <f>IF(Tabla_Cars_Data[[#This Row],[acelerar]]&lt;11,"low",IF(AND(Tabla_Cars_Data[[#This Row],[acelerar]]&gt;10,Tabla_Cars_Data[[#This Row],[acelerar]]&lt;21),"med","high"))</f>
        <v>med</v>
      </c>
      <c r="R94" s="2" t="str">
        <f>IF(Tabla_Cars_Data[[#This Row],[price]]&lt;10000, "acc", IF(AND(Tabla_Cars_Data[[#This Row],[price]]&gt;10000, Tabla_Cars_Data[[#This Row],[price]]&lt;25000), "good", "vgood"))</f>
        <v>vgood</v>
      </c>
    </row>
    <row r="95" spans="1:18" hidden="1" x14ac:dyDescent="0.25">
      <c r="A95" t="s">
        <v>95</v>
      </c>
      <c r="B95">
        <v>1973</v>
      </c>
      <c r="C95" t="s">
        <v>11</v>
      </c>
      <c r="D95">
        <v>14</v>
      </c>
      <c r="E95">
        <v>8</v>
      </c>
      <c r="F95">
        <v>318</v>
      </c>
      <c r="G95">
        <v>150</v>
      </c>
      <c r="H95">
        <v>4237</v>
      </c>
      <c r="I95">
        <v>14.5</v>
      </c>
      <c r="J95" s="1">
        <v>53745.93806</v>
      </c>
      <c r="K95" t="str">
        <f>IF(Tabla_Cars_Data[[#This Row],[price]]&lt;10000, "acc", IF(AND(Tabla_Cars_Data[[#This Row],[price]]&gt;10000, Tabla_Cars_Data[[#This Row],[price]]&lt;25000), "good", "vgood"))</f>
        <v>vgood</v>
      </c>
      <c r="L95" t="str">
        <f>IF(Tabla_Cars_Data[[#This Row],[modelo del año]]&lt;1980,"70","80")</f>
        <v>70</v>
      </c>
      <c r="M9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5" t="str">
        <f>IF(Tabla_Cars_Data[[#This Row],[acelerar]]&lt;11,"low",IF(AND(Tabla_Cars_Data[[#This Row],[acelerar]]&gt;10,Tabla_Cars_Data[[#This Row],[acelerar]]&lt;21),"med","high"))</f>
        <v>med</v>
      </c>
      <c r="R95" s="2" t="str">
        <f>IF(Tabla_Cars_Data[[#This Row],[price]]&lt;10000, "acc", IF(AND(Tabla_Cars_Data[[#This Row],[price]]&gt;10000, Tabla_Cars_Data[[#This Row],[price]]&lt;25000), "good", "vgood"))</f>
        <v>vgood</v>
      </c>
    </row>
    <row r="96" spans="1:18" x14ac:dyDescent="0.25">
      <c r="A96" t="s">
        <v>96</v>
      </c>
      <c r="B96">
        <v>1973</v>
      </c>
      <c r="C96" t="s">
        <v>11</v>
      </c>
      <c r="D96">
        <v>13</v>
      </c>
      <c r="E96">
        <v>8</v>
      </c>
      <c r="F96">
        <v>440</v>
      </c>
      <c r="G96">
        <v>215</v>
      </c>
      <c r="H96">
        <v>4735</v>
      </c>
      <c r="I96">
        <v>11</v>
      </c>
      <c r="J96" s="1">
        <v>40000</v>
      </c>
      <c r="K96" t="str">
        <f>IF(Tabla_Cars_Data[[#This Row],[price]]&lt;10000, "acc", IF(AND(Tabla_Cars_Data[[#This Row],[price]]&gt;10000, Tabla_Cars_Data[[#This Row],[price]]&lt;25000), "good", "vgood"))</f>
        <v>vgood</v>
      </c>
      <c r="L96" t="str">
        <f>IF(Tabla_Cars_Data[[#This Row],[modelo del año]]&lt;1980,"70","80")</f>
        <v>70</v>
      </c>
      <c r="M9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9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9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6" t="str">
        <f>IF(Tabla_Cars_Data[[#This Row],[acelerar]]&lt;11,"low",IF(AND(Tabla_Cars_Data[[#This Row],[acelerar]]&gt;10,Tabla_Cars_Data[[#This Row],[acelerar]]&lt;21),"med","high"))</f>
        <v>med</v>
      </c>
      <c r="R96" s="2" t="str">
        <f>IF(Tabla_Cars_Data[[#This Row],[price]]&lt;10000, "acc", IF(AND(Tabla_Cars_Data[[#This Row],[price]]&gt;10000, Tabla_Cars_Data[[#This Row],[price]]&lt;25000), "good", "vgood"))</f>
        <v>vgood</v>
      </c>
    </row>
    <row r="97" spans="1:18" x14ac:dyDescent="0.25">
      <c r="A97" t="s">
        <v>97</v>
      </c>
      <c r="B97">
        <v>1973</v>
      </c>
      <c r="C97" t="s">
        <v>11</v>
      </c>
      <c r="D97">
        <v>12</v>
      </c>
      <c r="E97">
        <v>8</v>
      </c>
      <c r="F97">
        <v>455</v>
      </c>
      <c r="G97">
        <v>225</v>
      </c>
      <c r="H97">
        <v>4951</v>
      </c>
      <c r="I97">
        <v>11</v>
      </c>
      <c r="J97" s="1">
        <v>26260.634730000002</v>
      </c>
      <c r="K97" t="str">
        <f>IF(Tabla_Cars_Data[[#This Row],[price]]&lt;10000, "acc", IF(AND(Tabla_Cars_Data[[#This Row],[price]]&gt;10000, Tabla_Cars_Data[[#This Row],[price]]&lt;25000), "good", "vgood"))</f>
        <v>vgood</v>
      </c>
      <c r="L97" t="str">
        <f>IF(Tabla_Cars_Data[[#This Row],[modelo del año]]&lt;1980,"70","80")</f>
        <v>70</v>
      </c>
      <c r="M9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long</v>
      </c>
      <c r="O9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9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97" t="str">
        <f>IF(Tabla_Cars_Data[[#This Row],[acelerar]]&lt;11,"low",IF(AND(Tabla_Cars_Data[[#This Row],[acelerar]]&gt;10,Tabla_Cars_Data[[#This Row],[acelerar]]&lt;21),"med","high"))</f>
        <v>med</v>
      </c>
      <c r="R97" s="2" t="str">
        <f>IF(Tabla_Cars_Data[[#This Row],[price]]&lt;10000, "acc", IF(AND(Tabla_Cars_Data[[#This Row],[price]]&gt;10000, Tabla_Cars_Data[[#This Row],[price]]&lt;25000), "good", "vgood"))</f>
        <v>vgood</v>
      </c>
    </row>
    <row r="98" spans="1:18" x14ac:dyDescent="0.25">
      <c r="A98" t="s">
        <v>98</v>
      </c>
      <c r="B98">
        <v>1973</v>
      </c>
      <c r="C98" t="s">
        <v>11</v>
      </c>
      <c r="D98">
        <v>13</v>
      </c>
      <c r="E98">
        <v>8</v>
      </c>
      <c r="F98">
        <v>360</v>
      </c>
      <c r="G98">
        <v>175</v>
      </c>
      <c r="H98">
        <v>3821</v>
      </c>
      <c r="I98">
        <v>11</v>
      </c>
      <c r="J98" s="1">
        <v>40000</v>
      </c>
      <c r="K98" t="str">
        <f>IF(Tabla_Cars_Data[[#This Row],[price]]&lt;10000, "acc", IF(AND(Tabla_Cars_Data[[#This Row],[price]]&gt;10000, Tabla_Cars_Data[[#This Row],[price]]&lt;25000), "good", "vgood"))</f>
        <v>vgood</v>
      </c>
      <c r="L98" t="str">
        <f>IF(Tabla_Cars_Data[[#This Row],[modelo del año]]&lt;1980,"70","80")</f>
        <v>70</v>
      </c>
      <c r="M9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98" t="str">
        <f>IF(Tabla_Cars_Data[[#This Row],[acelerar]]&lt;11,"low",IF(AND(Tabla_Cars_Data[[#This Row],[acelerar]]&gt;10,Tabla_Cars_Data[[#This Row],[acelerar]]&lt;21),"med","high"))</f>
        <v>med</v>
      </c>
      <c r="R98" s="2" t="str">
        <f>IF(Tabla_Cars_Data[[#This Row],[price]]&lt;10000, "acc", IF(AND(Tabla_Cars_Data[[#This Row],[price]]&gt;10000, Tabla_Cars_Data[[#This Row],[price]]&lt;25000), "good", "vgood"))</f>
        <v>vgood</v>
      </c>
    </row>
    <row r="99" spans="1:18" hidden="1" x14ac:dyDescent="0.25">
      <c r="A99" t="s">
        <v>99</v>
      </c>
      <c r="B99">
        <v>1973</v>
      </c>
      <c r="C99" t="s">
        <v>11</v>
      </c>
      <c r="D99">
        <v>18</v>
      </c>
      <c r="E99">
        <v>6</v>
      </c>
      <c r="F99">
        <v>225</v>
      </c>
      <c r="G99">
        <v>105</v>
      </c>
      <c r="H99">
        <v>3121</v>
      </c>
      <c r="I99">
        <v>16.5</v>
      </c>
      <c r="J99" s="1">
        <v>23283.524679999999</v>
      </c>
      <c r="K99" t="str">
        <f>IF(Tabla_Cars_Data[[#This Row],[price]]&lt;10000, "acc", IF(AND(Tabla_Cars_Data[[#This Row],[price]]&gt;10000, Tabla_Cars_Data[[#This Row],[price]]&lt;25000), "good", "vgood"))</f>
        <v>good</v>
      </c>
      <c r="L99" t="str">
        <f>IF(Tabla_Cars_Data[[#This Row],[modelo del año]]&lt;1980,"70","80")</f>
        <v>70</v>
      </c>
      <c r="M9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9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9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9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99" t="str">
        <f>IF(Tabla_Cars_Data[[#This Row],[acelerar]]&lt;11,"low",IF(AND(Tabla_Cars_Data[[#This Row],[acelerar]]&gt;10,Tabla_Cars_Data[[#This Row],[acelerar]]&lt;21),"med","high"))</f>
        <v>med</v>
      </c>
      <c r="R99" s="2" t="str">
        <f>IF(Tabla_Cars_Data[[#This Row],[price]]&lt;10000, "acc", IF(AND(Tabla_Cars_Data[[#This Row],[price]]&gt;10000, Tabla_Cars_Data[[#This Row],[price]]&lt;25000), "good", "vgood"))</f>
        <v>good</v>
      </c>
    </row>
    <row r="100" spans="1:18" hidden="1" x14ac:dyDescent="0.25">
      <c r="A100" t="s">
        <v>100</v>
      </c>
      <c r="B100">
        <v>1973</v>
      </c>
      <c r="C100" t="s">
        <v>11</v>
      </c>
      <c r="D100">
        <v>16</v>
      </c>
      <c r="E100">
        <v>6</v>
      </c>
      <c r="F100">
        <v>250</v>
      </c>
      <c r="G100">
        <v>100</v>
      </c>
      <c r="H100">
        <v>3278</v>
      </c>
      <c r="I100">
        <v>18</v>
      </c>
      <c r="J100" s="1">
        <v>30000</v>
      </c>
      <c r="K100" t="str">
        <f>IF(Tabla_Cars_Data[[#This Row],[price]]&lt;10000, "acc", IF(AND(Tabla_Cars_Data[[#This Row],[price]]&gt;10000, Tabla_Cars_Data[[#This Row],[price]]&lt;25000), "good", "vgood"))</f>
        <v>vgood</v>
      </c>
      <c r="L100" t="str">
        <f>IF(Tabla_Cars_Data[[#This Row],[modelo del año]]&lt;1980,"70","80")</f>
        <v>70</v>
      </c>
      <c r="M10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00" t="str">
        <f>IF(Tabla_Cars_Data[[#This Row],[acelerar]]&lt;11,"low",IF(AND(Tabla_Cars_Data[[#This Row],[acelerar]]&gt;10,Tabla_Cars_Data[[#This Row],[acelerar]]&lt;21),"med","high"))</f>
        <v>med</v>
      </c>
      <c r="R100" s="2" t="str">
        <f>IF(Tabla_Cars_Data[[#This Row],[price]]&lt;10000, "acc", IF(AND(Tabla_Cars_Data[[#This Row],[price]]&gt;10000, Tabla_Cars_Data[[#This Row],[price]]&lt;25000), "good", "vgood"))</f>
        <v>vgood</v>
      </c>
    </row>
    <row r="101" spans="1:18" hidden="1" x14ac:dyDescent="0.25">
      <c r="A101" t="s">
        <v>28</v>
      </c>
      <c r="B101">
        <v>1973</v>
      </c>
      <c r="C101" t="s">
        <v>11</v>
      </c>
      <c r="D101">
        <v>18</v>
      </c>
      <c r="E101">
        <v>6</v>
      </c>
      <c r="F101">
        <v>232</v>
      </c>
      <c r="G101">
        <v>100</v>
      </c>
      <c r="H101">
        <v>2945</v>
      </c>
      <c r="I101">
        <v>16</v>
      </c>
      <c r="J101" s="1">
        <v>30000</v>
      </c>
      <c r="K101" t="str">
        <f>IF(Tabla_Cars_Data[[#This Row],[price]]&lt;10000, "acc", IF(AND(Tabla_Cars_Data[[#This Row],[price]]&gt;10000, Tabla_Cars_Data[[#This Row],[price]]&lt;25000), "good", "vgood"))</f>
        <v>vgood</v>
      </c>
      <c r="L101" t="str">
        <f>IF(Tabla_Cars_Data[[#This Row],[modelo del año]]&lt;1980,"70","80")</f>
        <v>70</v>
      </c>
      <c r="M10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01" t="str">
        <f>IF(Tabla_Cars_Data[[#This Row],[acelerar]]&lt;11,"low",IF(AND(Tabla_Cars_Data[[#This Row],[acelerar]]&gt;10,Tabla_Cars_Data[[#This Row],[acelerar]]&lt;21),"med","high"))</f>
        <v>med</v>
      </c>
      <c r="R101" s="2" t="str">
        <f>IF(Tabla_Cars_Data[[#This Row],[price]]&lt;10000, "acc", IF(AND(Tabla_Cars_Data[[#This Row],[price]]&gt;10000, Tabla_Cars_Data[[#This Row],[price]]&lt;25000), "good", "vgood"))</f>
        <v>vgood</v>
      </c>
    </row>
    <row r="102" spans="1:18" hidden="1" x14ac:dyDescent="0.25">
      <c r="A102" t="s">
        <v>29</v>
      </c>
      <c r="B102">
        <v>1973</v>
      </c>
      <c r="C102" t="s">
        <v>11</v>
      </c>
      <c r="D102">
        <v>18</v>
      </c>
      <c r="E102">
        <v>6</v>
      </c>
      <c r="F102">
        <v>250</v>
      </c>
      <c r="G102">
        <v>88</v>
      </c>
      <c r="H102">
        <v>3021</v>
      </c>
      <c r="I102">
        <v>16.5</v>
      </c>
      <c r="J102" s="1">
        <v>33726.807560000001</v>
      </c>
      <c r="K102" t="str">
        <f>IF(Tabla_Cars_Data[[#This Row],[price]]&lt;10000, "acc", IF(AND(Tabla_Cars_Data[[#This Row],[price]]&gt;10000, Tabla_Cars_Data[[#This Row],[price]]&lt;25000), "good", "vgood"))</f>
        <v>vgood</v>
      </c>
      <c r="L102" t="str">
        <f>IF(Tabla_Cars_Data[[#This Row],[modelo del año]]&lt;1980,"70","80")</f>
        <v>70</v>
      </c>
      <c r="M10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02" t="str">
        <f>IF(Tabla_Cars_Data[[#This Row],[acelerar]]&lt;11,"low",IF(AND(Tabla_Cars_Data[[#This Row],[acelerar]]&gt;10,Tabla_Cars_Data[[#This Row],[acelerar]]&lt;21),"med","high"))</f>
        <v>med</v>
      </c>
      <c r="R102" s="2" t="str">
        <f>IF(Tabla_Cars_Data[[#This Row],[price]]&lt;10000, "acc", IF(AND(Tabla_Cars_Data[[#This Row],[price]]&gt;10000, Tabla_Cars_Data[[#This Row],[price]]&lt;25000), "good", "vgood"))</f>
        <v>vgood</v>
      </c>
    </row>
    <row r="103" spans="1:18" hidden="1" x14ac:dyDescent="0.25">
      <c r="A103" t="s">
        <v>27</v>
      </c>
      <c r="B103">
        <v>1973</v>
      </c>
      <c r="C103" t="s">
        <v>11</v>
      </c>
      <c r="D103">
        <v>23</v>
      </c>
      <c r="E103">
        <v>6</v>
      </c>
      <c r="F103">
        <v>198</v>
      </c>
      <c r="G103">
        <v>95</v>
      </c>
      <c r="H103">
        <v>2904</v>
      </c>
      <c r="I103">
        <v>16</v>
      </c>
      <c r="J103" s="1">
        <v>25211.027529999999</v>
      </c>
      <c r="K103" t="str">
        <f>IF(Tabla_Cars_Data[[#This Row],[price]]&lt;10000, "acc", IF(AND(Tabla_Cars_Data[[#This Row],[price]]&gt;10000, Tabla_Cars_Data[[#This Row],[price]]&lt;25000), "good", "vgood"))</f>
        <v>vgood</v>
      </c>
      <c r="L103" t="str">
        <f>IF(Tabla_Cars_Data[[#This Row],[modelo del año]]&lt;1980,"70","80")</f>
        <v>70</v>
      </c>
      <c r="M10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0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0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03" t="str">
        <f>IF(Tabla_Cars_Data[[#This Row],[acelerar]]&lt;11,"low",IF(AND(Tabla_Cars_Data[[#This Row],[acelerar]]&gt;10,Tabla_Cars_Data[[#This Row],[acelerar]]&lt;21),"med","high"))</f>
        <v>med</v>
      </c>
      <c r="R103" s="2" t="str">
        <f>IF(Tabla_Cars_Data[[#This Row],[price]]&lt;10000, "acc", IF(AND(Tabla_Cars_Data[[#This Row],[price]]&gt;10000, Tabla_Cars_Data[[#This Row],[price]]&lt;25000), "good", "vgood"))</f>
        <v>vgood</v>
      </c>
    </row>
    <row r="104" spans="1:18" hidden="1" x14ac:dyDescent="0.25">
      <c r="A104" t="s">
        <v>101</v>
      </c>
      <c r="B104">
        <v>1973</v>
      </c>
      <c r="C104" t="s">
        <v>32</v>
      </c>
      <c r="D104">
        <v>26</v>
      </c>
      <c r="E104">
        <v>4</v>
      </c>
      <c r="F104">
        <v>97</v>
      </c>
      <c r="G104">
        <v>46</v>
      </c>
      <c r="H104">
        <v>1950</v>
      </c>
      <c r="I104">
        <v>21</v>
      </c>
      <c r="J104" s="1">
        <v>35994.525710000002</v>
      </c>
      <c r="K104" t="str">
        <f>IF(Tabla_Cars_Data[[#This Row],[price]]&lt;10000, "acc", IF(AND(Tabla_Cars_Data[[#This Row],[price]]&gt;10000, Tabla_Cars_Data[[#This Row],[price]]&lt;25000), "good", "vgood"))</f>
        <v>vgood</v>
      </c>
      <c r="L104" t="str">
        <f>IF(Tabla_Cars_Data[[#This Row],[modelo del año]]&lt;1980,"70","80")</f>
        <v>70</v>
      </c>
      <c r="M10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0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0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04" t="str">
        <f>IF(Tabla_Cars_Data[[#This Row],[acelerar]]&lt;11,"low",IF(AND(Tabla_Cars_Data[[#This Row],[acelerar]]&gt;10,Tabla_Cars_Data[[#This Row],[acelerar]]&lt;21),"med","high"))</f>
        <v>high</v>
      </c>
      <c r="R104" s="2" t="str">
        <f>IF(Tabla_Cars_Data[[#This Row],[price]]&lt;10000, "acc", IF(AND(Tabla_Cars_Data[[#This Row],[price]]&gt;10000, Tabla_Cars_Data[[#This Row],[price]]&lt;25000), "good", "vgood"))</f>
        <v>vgood</v>
      </c>
    </row>
    <row r="105" spans="1:18" hidden="1" x14ac:dyDescent="0.25">
      <c r="A105" t="s">
        <v>17</v>
      </c>
      <c r="B105">
        <v>1973</v>
      </c>
      <c r="C105" t="s">
        <v>11</v>
      </c>
      <c r="D105">
        <v>11</v>
      </c>
      <c r="E105">
        <v>8</v>
      </c>
      <c r="F105">
        <v>400</v>
      </c>
      <c r="G105">
        <v>150</v>
      </c>
      <c r="H105">
        <v>4997</v>
      </c>
      <c r="I105">
        <v>14</v>
      </c>
      <c r="J105" s="1">
        <v>24794.074390000002</v>
      </c>
      <c r="K105" t="str">
        <f>IF(Tabla_Cars_Data[[#This Row],[price]]&lt;10000, "acc", IF(AND(Tabla_Cars_Data[[#This Row],[price]]&gt;10000, Tabla_Cars_Data[[#This Row],[price]]&lt;25000), "good", "vgood"))</f>
        <v>good</v>
      </c>
      <c r="L105" t="str">
        <f>IF(Tabla_Cars_Data[[#This Row],[modelo del año]]&lt;1980,"70","80")</f>
        <v>70</v>
      </c>
      <c r="M10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0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05" t="str">
        <f>IF(Tabla_Cars_Data[[#This Row],[acelerar]]&lt;11,"low",IF(AND(Tabla_Cars_Data[[#This Row],[acelerar]]&gt;10,Tabla_Cars_Data[[#This Row],[acelerar]]&lt;21),"med","high"))</f>
        <v>med</v>
      </c>
      <c r="R105" s="2" t="str">
        <f>IF(Tabla_Cars_Data[[#This Row],[price]]&lt;10000, "acc", IF(AND(Tabla_Cars_Data[[#This Row],[price]]&gt;10000, Tabla_Cars_Data[[#This Row],[price]]&lt;25000), "good", "vgood"))</f>
        <v>good</v>
      </c>
    </row>
    <row r="106" spans="1:18" x14ac:dyDescent="0.25">
      <c r="A106" t="s">
        <v>102</v>
      </c>
      <c r="B106">
        <v>1973</v>
      </c>
      <c r="C106" t="s">
        <v>11</v>
      </c>
      <c r="D106">
        <v>12</v>
      </c>
      <c r="E106">
        <v>8</v>
      </c>
      <c r="F106">
        <v>400</v>
      </c>
      <c r="G106">
        <v>167</v>
      </c>
      <c r="H106">
        <v>4906</v>
      </c>
      <c r="I106">
        <v>12.5</v>
      </c>
      <c r="J106" s="1">
        <v>20000</v>
      </c>
      <c r="K106" t="str">
        <f>IF(Tabla_Cars_Data[[#This Row],[price]]&lt;10000, "acc", IF(AND(Tabla_Cars_Data[[#This Row],[price]]&gt;10000, Tabla_Cars_Data[[#This Row],[price]]&lt;25000), "good", "vgood"))</f>
        <v>good</v>
      </c>
      <c r="L106" t="str">
        <f>IF(Tabla_Cars_Data[[#This Row],[modelo del año]]&lt;1980,"70","80")</f>
        <v>70</v>
      </c>
      <c r="M10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0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06" t="str">
        <f>IF(Tabla_Cars_Data[[#This Row],[acelerar]]&lt;11,"low",IF(AND(Tabla_Cars_Data[[#This Row],[acelerar]]&gt;10,Tabla_Cars_Data[[#This Row],[acelerar]]&lt;21),"med","high"))</f>
        <v>med</v>
      </c>
      <c r="R106" s="2" t="str">
        <f>IF(Tabla_Cars_Data[[#This Row],[price]]&lt;10000, "acc", IF(AND(Tabla_Cars_Data[[#This Row],[price]]&gt;10000, Tabla_Cars_Data[[#This Row],[price]]&lt;25000), "good", "vgood"))</f>
        <v>good</v>
      </c>
    </row>
    <row r="107" spans="1:18" x14ac:dyDescent="0.25">
      <c r="A107" t="s">
        <v>103</v>
      </c>
      <c r="B107">
        <v>1973</v>
      </c>
      <c r="C107" t="s">
        <v>11</v>
      </c>
      <c r="D107">
        <v>13</v>
      </c>
      <c r="E107">
        <v>8</v>
      </c>
      <c r="F107">
        <v>360</v>
      </c>
      <c r="G107">
        <v>170</v>
      </c>
      <c r="H107">
        <v>4654</v>
      </c>
      <c r="I107">
        <v>13</v>
      </c>
      <c r="J107" s="1">
        <v>34078.914069999999</v>
      </c>
      <c r="K107" t="str">
        <f>IF(Tabla_Cars_Data[[#This Row],[price]]&lt;10000, "acc", IF(AND(Tabla_Cars_Data[[#This Row],[price]]&gt;10000, Tabla_Cars_Data[[#This Row],[price]]&lt;25000), "good", "vgood"))</f>
        <v>vgood</v>
      </c>
      <c r="L107" t="str">
        <f>IF(Tabla_Cars_Data[[#This Row],[modelo del año]]&lt;1980,"70","80")</f>
        <v>70</v>
      </c>
      <c r="M10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0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07" t="str">
        <f>IF(Tabla_Cars_Data[[#This Row],[acelerar]]&lt;11,"low",IF(AND(Tabla_Cars_Data[[#This Row],[acelerar]]&gt;10,Tabla_Cars_Data[[#This Row],[acelerar]]&lt;21),"med","high"))</f>
        <v>med</v>
      </c>
      <c r="R107" s="2" t="str">
        <f>IF(Tabla_Cars_Data[[#This Row],[price]]&lt;10000, "acc", IF(AND(Tabla_Cars_Data[[#This Row],[price]]&gt;10000, Tabla_Cars_Data[[#This Row],[price]]&lt;25000), "good", "vgood"))</f>
        <v>vgood</v>
      </c>
    </row>
    <row r="108" spans="1:18" x14ac:dyDescent="0.25">
      <c r="A108" t="s">
        <v>104</v>
      </c>
      <c r="B108">
        <v>1973</v>
      </c>
      <c r="C108" t="s">
        <v>11</v>
      </c>
      <c r="D108">
        <v>12</v>
      </c>
      <c r="E108">
        <v>8</v>
      </c>
      <c r="F108">
        <v>350</v>
      </c>
      <c r="G108">
        <v>180</v>
      </c>
      <c r="H108">
        <v>4499</v>
      </c>
      <c r="I108">
        <v>12.5</v>
      </c>
      <c r="J108" s="1">
        <v>34538.974490000001</v>
      </c>
      <c r="K108" t="str">
        <f>IF(Tabla_Cars_Data[[#This Row],[price]]&lt;10000, "acc", IF(AND(Tabla_Cars_Data[[#This Row],[price]]&gt;10000, Tabla_Cars_Data[[#This Row],[price]]&lt;25000), "good", "vgood"))</f>
        <v>vgood</v>
      </c>
      <c r="L108" t="str">
        <f>IF(Tabla_Cars_Data[[#This Row],[modelo del año]]&lt;1980,"70","80")</f>
        <v>70</v>
      </c>
      <c r="M10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0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08" t="str">
        <f>IF(Tabla_Cars_Data[[#This Row],[acelerar]]&lt;11,"low",IF(AND(Tabla_Cars_Data[[#This Row],[acelerar]]&gt;10,Tabla_Cars_Data[[#This Row],[acelerar]]&lt;21),"med","high"))</f>
        <v>med</v>
      </c>
      <c r="R108" s="2" t="str">
        <f>IF(Tabla_Cars_Data[[#This Row],[price]]&lt;10000, "acc", IF(AND(Tabla_Cars_Data[[#This Row],[price]]&gt;10000, Tabla_Cars_Data[[#This Row],[price]]&lt;25000), "good", "vgood"))</f>
        <v>vgood</v>
      </c>
    </row>
    <row r="109" spans="1:18" hidden="1" x14ac:dyDescent="0.25">
      <c r="A109" t="s">
        <v>37</v>
      </c>
      <c r="B109">
        <v>1973</v>
      </c>
      <c r="C109" t="s">
        <v>11</v>
      </c>
      <c r="D109">
        <v>18</v>
      </c>
      <c r="E109">
        <v>6</v>
      </c>
      <c r="F109">
        <v>232</v>
      </c>
      <c r="G109">
        <v>100</v>
      </c>
      <c r="H109">
        <v>2789</v>
      </c>
      <c r="I109">
        <v>15</v>
      </c>
      <c r="J109" s="1">
        <v>17410.015439999999</v>
      </c>
      <c r="K109" t="str">
        <f>IF(Tabla_Cars_Data[[#This Row],[price]]&lt;10000, "acc", IF(AND(Tabla_Cars_Data[[#This Row],[price]]&gt;10000, Tabla_Cars_Data[[#This Row],[price]]&lt;25000), "good", "vgood"))</f>
        <v>good</v>
      </c>
      <c r="L109" t="str">
        <f>IF(Tabla_Cars_Data[[#This Row],[modelo del año]]&lt;1980,"70","80")</f>
        <v>70</v>
      </c>
      <c r="M10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0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0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0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09" t="str">
        <f>IF(Tabla_Cars_Data[[#This Row],[acelerar]]&lt;11,"low",IF(AND(Tabla_Cars_Data[[#This Row],[acelerar]]&gt;10,Tabla_Cars_Data[[#This Row],[acelerar]]&lt;21),"med","high"))</f>
        <v>med</v>
      </c>
      <c r="R109" s="2" t="str">
        <f>IF(Tabla_Cars_Data[[#This Row],[price]]&lt;10000, "acc", IF(AND(Tabla_Cars_Data[[#This Row],[price]]&gt;10000, Tabla_Cars_Data[[#This Row],[price]]&lt;25000), "good", "vgood"))</f>
        <v>good</v>
      </c>
    </row>
    <row r="110" spans="1:18" hidden="1" x14ac:dyDescent="0.25">
      <c r="A110" t="s">
        <v>105</v>
      </c>
      <c r="B110">
        <v>1973</v>
      </c>
      <c r="C110" t="s">
        <v>26</v>
      </c>
      <c r="D110">
        <v>20</v>
      </c>
      <c r="E110">
        <v>4</v>
      </c>
      <c r="F110">
        <v>97</v>
      </c>
      <c r="G110">
        <v>88</v>
      </c>
      <c r="H110">
        <v>2279</v>
      </c>
      <c r="I110">
        <v>19</v>
      </c>
      <c r="J110" s="1">
        <v>40000</v>
      </c>
      <c r="K110" t="str">
        <f>IF(Tabla_Cars_Data[[#This Row],[price]]&lt;10000, "acc", IF(AND(Tabla_Cars_Data[[#This Row],[price]]&gt;10000, Tabla_Cars_Data[[#This Row],[price]]&lt;25000), "good", "vgood"))</f>
        <v>vgood</v>
      </c>
      <c r="L110" t="str">
        <f>IF(Tabla_Cars_Data[[#This Row],[modelo del año]]&lt;1980,"70","80")</f>
        <v>70</v>
      </c>
      <c r="M11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1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0" t="str">
        <f>IF(Tabla_Cars_Data[[#This Row],[acelerar]]&lt;11,"low",IF(AND(Tabla_Cars_Data[[#This Row],[acelerar]]&gt;10,Tabla_Cars_Data[[#This Row],[acelerar]]&lt;21),"med","high"))</f>
        <v>med</v>
      </c>
      <c r="R110" s="2" t="str">
        <f>IF(Tabla_Cars_Data[[#This Row],[price]]&lt;10000, "acc", IF(AND(Tabla_Cars_Data[[#This Row],[price]]&gt;10000, Tabla_Cars_Data[[#This Row],[price]]&lt;25000), "good", "vgood"))</f>
        <v>vgood</v>
      </c>
    </row>
    <row r="111" spans="1:18" hidden="1" x14ac:dyDescent="0.25">
      <c r="A111" t="s">
        <v>67</v>
      </c>
      <c r="B111">
        <v>1973</v>
      </c>
      <c r="C111" t="s">
        <v>11</v>
      </c>
      <c r="D111">
        <v>21</v>
      </c>
      <c r="E111">
        <v>4</v>
      </c>
      <c r="F111">
        <v>140</v>
      </c>
      <c r="G111">
        <v>72</v>
      </c>
      <c r="H111">
        <v>2401</v>
      </c>
      <c r="I111">
        <v>19.5</v>
      </c>
      <c r="J111" s="1">
        <v>43478.058109999998</v>
      </c>
      <c r="K111" t="str">
        <f>IF(Tabla_Cars_Data[[#This Row],[price]]&lt;10000, "acc", IF(AND(Tabla_Cars_Data[[#This Row],[price]]&gt;10000, Tabla_Cars_Data[[#This Row],[price]]&lt;25000), "good", "vgood"))</f>
        <v>vgood</v>
      </c>
      <c r="L111" t="str">
        <f>IF(Tabla_Cars_Data[[#This Row],[modelo del año]]&lt;1980,"70","80")</f>
        <v>70</v>
      </c>
      <c r="M11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1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1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1" t="str">
        <f>IF(Tabla_Cars_Data[[#This Row],[acelerar]]&lt;11,"low",IF(AND(Tabla_Cars_Data[[#This Row],[acelerar]]&gt;10,Tabla_Cars_Data[[#This Row],[acelerar]]&lt;21),"med","high"))</f>
        <v>med</v>
      </c>
      <c r="R111" s="2" t="str">
        <f>IF(Tabla_Cars_Data[[#This Row],[price]]&lt;10000, "acc", IF(AND(Tabla_Cars_Data[[#This Row],[price]]&gt;10000, Tabla_Cars_Data[[#This Row],[price]]&lt;25000), "good", "vgood"))</f>
        <v>vgood</v>
      </c>
    </row>
    <row r="112" spans="1:18" hidden="1" x14ac:dyDescent="0.25">
      <c r="A112" t="s">
        <v>106</v>
      </c>
      <c r="B112">
        <v>1973</v>
      </c>
      <c r="C112" t="s">
        <v>26</v>
      </c>
      <c r="D112">
        <v>22</v>
      </c>
      <c r="E112">
        <v>4</v>
      </c>
      <c r="F112">
        <v>108</v>
      </c>
      <c r="G112">
        <v>94</v>
      </c>
      <c r="H112">
        <v>2379</v>
      </c>
      <c r="I112">
        <v>16.5</v>
      </c>
      <c r="J112" s="1">
        <v>20000</v>
      </c>
      <c r="K112" t="str">
        <f>IF(Tabla_Cars_Data[[#This Row],[price]]&lt;10000, "acc", IF(AND(Tabla_Cars_Data[[#This Row],[price]]&gt;10000, Tabla_Cars_Data[[#This Row],[price]]&lt;25000), "good", "vgood"))</f>
        <v>good</v>
      </c>
      <c r="L112" t="str">
        <f>IF(Tabla_Cars_Data[[#This Row],[modelo del año]]&lt;1980,"70","80")</f>
        <v>70</v>
      </c>
      <c r="M11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1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1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2" t="str">
        <f>IF(Tabla_Cars_Data[[#This Row],[acelerar]]&lt;11,"low",IF(AND(Tabla_Cars_Data[[#This Row],[acelerar]]&gt;10,Tabla_Cars_Data[[#This Row],[acelerar]]&lt;21),"med","high"))</f>
        <v>med</v>
      </c>
      <c r="R112" s="2" t="str">
        <f>IF(Tabla_Cars_Data[[#This Row],[price]]&lt;10000, "acc", IF(AND(Tabla_Cars_Data[[#This Row],[price]]&gt;10000, Tabla_Cars_Data[[#This Row],[price]]&lt;25000), "good", "vgood"))</f>
        <v>good</v>
      </c>
    </row>
    <row r="113" spans="1:18" x14ac:dyDescent="0.25">
      <c r="A113" t="s">
        <v>107</v>
      </c>
      <c r="B113">
        <v>1973</v>
      </c>
      <c r="C113" t="s">
        <v>26</v>
      </c>
      <c r="D113">
        <v>18</v>
      </c>
      <c r="E113">
        <v>3</v>
      </c>
      <c r="F113">
        <v>70</v>
      </c>
      <c r="G113">
        <v>90</v>
      </c>
      <c r="H113">
        <v>2124</v>
      </c>
      <c r="I113">
        <v>13.5</v>
      </c>
      <c r="J113" s="1">
        <v>47897.350400000003</v>
      </c>
      <c r="K113" t="str">
        <f>IF(Tabla_Cars_Data[[#This Row],[price]]&lt;10000, "acc", IF(AND(Tabla_Cars_Data[[#This Row],[price]]&gt;10000, Tabla_Cars_Data[[#This Row],[price]]&lt;25000), "good", "vgood"))</f>
        <v>vgood</v>
      </c>
      <c r="L113" t="str">
        <f>IF(Tabla_Cars_Data[[#This Row],[modelo del año]]&lt;1980,"70","80")</f>
        <v>70</v>
      </c>
      <c r="M11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1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3" t="str">
        <f>IF(Tabla_Cars_Data[[#This Row],[acelerar]]&lt;11,"low",IF(AND(Tabla_Cars_Data[[#This Row],[acelerar]]&gt;10,Tabla_Cars_Data[[#This Row],[acelerar]]&lt;21),"med","high"))</f>
        <v>med</v>
      </c>
      <c r="R113" s="2" t="str">
        <f>IF(Tabla_Cars_Data[[#This Row],[price]]&lt;10000, "acc", IF(AND(Tabla_Cars_Data[[#This Row],[price]]&gt;10000, Tabla_Cars_Data[[#This Row],[price]]&lt;25000), "good", "vgood"))</f>
        <v>vgood</v>
      </c>
    </row>
    <row r="114" spans="1:18" hidden="1" x14ac:dyDescent="0.25">
      <c r="A114" t="s">
        <v>44</v>
      </c>
      <c r="B114">
        <v>1973</v>
      </c>
      <c r="C114" t="s">
        <v>11</v>
      </c>
      <c r="D114">
        <v>19</v>
      </c>
      <c r="E114">
        <v>4</v>
      </c>
      <c r="F114">
        <v>122</v>
      </c>
      <c r="G114">
        <v>85</v>
      </c>
      <c r="H114">
        <v>2310</v>
      </c>
      <c r="I114">
        <v>18.5</v>
      </c>
      <c r="J114" s="1">
        <v>40000</v>
      </c>
      <c r="K114" t="str">
        <f>IF(Tabla_Cars_Data[[#This Row],[price]]&lt;10000, "acc", IF(AND(Tabla_Cars_Data[[#This Row],[price]]&gt;10000, Tabla_Cars_Data[[#This Row],[price]]&lt;25000), "good", "vgood"))</f>
        <v>vgood</v>
      </c>
      <c r="L114" t="str">
        <f>IF(Tabla_Cars_Data[[#This Row],[modelo del año]]&lt;1980,"70","80")</f>
        <v>70</v>
      </c>
      <c r="M11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1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4" t="str">
        <f>IF(Tabla_Cars_Data[[#This Row],[acelerar]]&lt;11,"low",IF(AND(Tabla_Cars_Data[[#This Row],[acelerar]]&gt;10,Tabla_Cars_Data[[#This Row],[acelerar]]&lt;21),"med","high"))</f>
        <v>med</v>
      </c>
      <c r="R114" s="2" t="str">
        <f>IF(Tabla_Cars_Data[[#This Row],[price]]&lt;10000, "acc", IF(AND(Tabla_Cars_Data[[#This Row],[price]]&gt;10000, Tabla_Cars_Data[[#This Row],[price]]&lt;25000), "good", "vgood"))</f>
        <v>vgood</v>
      </c>
    </row>
    <row r="115" spans="1:18" hidden="1" x14ac:dyDescent="0.25">
      <c r="A115" t="s">
        <v>108</v>
      </c>
      <c r="B115">
        <v>1973</v>
      </c>
      <c r="C115" t="s">
        <v>11</v>
      </c>
      <c r="D115">
        <v>21</v>
      </c>
      <c r="E115">
        <v>6</v>
      </c>
      <c r="F115">
        <v>155</v>
      </c>
      <c r="G115">
        <v>107</v>
      </c>
      <c r="H115">
        <v>2472</v>
      </c>
      <c r="I115">
        <v>14</v>
      </c>
      <c r="J115" s="1">
        <v>30000</v>
      </c>
      <c r="K115" t="str">
        <f>IF(Tabla_Cars_Data[[#This Row],[price]]&lt;10000, "acc", IF(AND(Tabla_Cars_Data[[#This Row],[price]]&gt;10000, Tabla_Cars_Data[[#This Row],[price]]&lt;25000), "good", "vgood"))</f>
        <v>vgood</v>
      </c>
      <c r="L115" t="str">
        <f>IF(Tabla_Cars_Data[[#This Row],[modelo del año]]&lt;1980,"70","80")</f>
        <v>70</v>
      </c>
      <c r="M11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1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1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1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5" t="str">
        <f>IF(Tabla_Cars_Data[[#This Row],[acelerar]]&lt;11,"low",IF(AND(Tabla_Cars_Data[[#This Row],[acelerar]]&gt;10,Tabla_Cars_Data[[#This Row],[acelerar]]&lt;21),"med","high"))</f>
        <v>med</v>
      </c>
      <c r="R115" s="2" t="str">
        <f>IF(Tabla_Cars_Data[[#This Row],[price]]&lt;10000, "acc", IF(AND(Tabla_Cars_Data[[#This Row],[price]]&gt;10000, Tabla_Cars_Data[[#This Row],[price]]&lt;25000), "good", "vgood"))</f>
        <v>vgood</v>
      </c>
    </row>
    <row r="116" spans="1:18" hidden="1" x14ac:dyDescent="0.25">
      <c r="A116" t="s">
        <v>109</v>
      </c>
      <c r="B116">
        <v>1973</v>
      </c>
      <c r="C116" t="s">
        <v>32</v>
      </c>
      <c r="D116">
        <v>26</v>
      </c>
      <c r="E116">
        <v>4</v>
      </c>
      <c r="F116">
        <v>98</v>
      </c>
      <c r="G116">
        <v>90</v>
      </c>
      <c r="H116">
        <v>2265</v>
      </c>
      <c r="I116">
        <v>15.5</v>
      </c>
      <c r="J116" s="1">
        <v>20000</v>
      </c>
      <c r="K116" t="str">
        <f>IF(Tabla_Cars_Data[[#This Row],[price]]&lt;10000, "acc", IF(AND(Tabla_Cars_Data[[#This Row],[price]]&gt;10000, Tabla_Cars_Data[[#This Row],[price]]&lt;25000), "good", "vgood"))</f>
        <v>good</v>
      </c>
      <c r="L116" t="str">
        <f>IF(Tabla_Cars_Data[[#This Row],[modelo del año]]&lt;1980,"70","80")</f>
        <v>70</v>
      </c>
      <c r="M11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1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1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16" t="str">
        <f>IF(Tabla_Cars_Data[[#This Row],[acelerar]]&lt;11,"low",IF(AND(Tabla_Cars_Data[[#This Row],[acelerar]]&gt;10,Tabla_Cars_Data[[#This Row],[acelerar]]&lt;21),"med","high"))</f>
        <v>med</v>
      </c>
      <c r="R116" s="2" t="str">
        <f>IF(Tabla_Cars_Data[[#This Row],[price]]&lt;10000, "acc", IF(AND(Tabla_Cars_Data[[#This Row],[price]]&gt;10000, Tabla_Cars_Data[[#This Row],[price]]&lt;25000), "good", "vgood"))</f>
        <v>good</v>
      </c>
    </row>
    <row r="117" spans="1:18" x14ac:dyDescent="0.25">
      <c r="A117" t="s">
        <v>110</v>
      </c>
      <c r="B117">
        <v>1973</v>
      </c>
      <c r="C117" t="s">
        <v>11</v>
      </c>
      <c r="D117">
        <v>15</v>
      </c>
      <c r="E117">
        <v>8</v>
      </c>
      <c r="F117">
        <v>350</v>
      </c>
      <c r="G117">
        <v>145</v>
      </c>
      <c r="H117">
        <v>4082</v>
      </c>
      <c r="I117">
        <v>13</v>
      </c>
      <c r="J117" s="1">
        <v>26355.639719999999</v>
      </c>
      <c r="K117" t="str">
        <f>IF(Tabla_Cars_Data[[#This Row],[price]]&lt;10000, "acc", IF(AND(Tabla_Cars_Data[[#This Row],[price]]&gt;10000, Tabla_Cars_Data[[#This Row],[price]]&lt;25000), "good", "vgood"))</f>
        <v>vgood</v>
      </c>
      <c r="L117" t="str">
        <f>IF(Tabla_Cars_Data[[#This Row],[modelo del año]]&lt;1980,"70","80")</f>
        <v>70</v>
      </c>
      <c r="M11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1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1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17" t="str">
        <f>IF(Tabla_Cars_Data[[#This Row],[acelerar]]&lt;11,"low",IF(AND(Tabla_Cars_Data[[#This Row],[acelerar]]&gt;10,Tabla_Cars_Data[[#This Row],[acelerar]]&lt;21),"med","high"))</f>
        <v>med</v>
      </c>
      <c r="R117" s="2" t="str">
        <f>IF(Tabla_Cars_Data[[#This Row],[price]]&lt;10000, "acc", IF(AND(Tabla_Cars_Data[[#This Row],[price]]&gt;10000, Tabla_Cars_Data[[#This Row],[price]]&lt;25000), "good", "vgood"))</f>
        <v>vgood</v>
      </c>
    </row>
    <row r="118" spans="1:18" hidden="1" x14ac:dyDescent="0.25">
      <c r="A118" t="s">
        <v>111</v>
      </c>
      <c r="B118">
        <v>1973</v>
      </c>
      <c r="C118" t="s">
        <v>11</v>
      </c>
      <c r="D118">
        <v>16</v>
      </c>
      <c r="E118">
        <v>8</v>
      </c>
      <c r="F118">
        <v>400</v>
      </c>
      <c r="G118">
        <v>230</v>
      </c>
      <c r="H118">
        <v>4278</v>
      </c>
      <c r="I118">
        <v>9.5</v>
      </c>
      <c r="J118" s="1">
        <v>27104.01182</v>
      </c>
      <c r="K118" t="str">
        <f>IF(Tabla_Cars_Data[[#This Row],[price]]&lt;10000, "acc", IF(AND(Tabla_Cars_Data[[#This Row],[price]]&gt;10000, Tabla_Cars_Data[[#This Row],[price]]&lt;25000), "good", "vgood"))</f>
        <v>vgood</v>
      </c>
      <c r="L118" t="str">
        <f>IF(Tabla_Cars_Data[[#This Row],[modelo del año]]&lt;1980,"70","80")</f>
        <v>70</v>
      </c>
      <c r="M11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1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1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medium</v>
      </c>
      <c r="P11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18" t="str">
        <f>IF(Tabla_Cars_Data[[#This Row],[acelerar]]&lt;11,"low",IF(AND(Tabla_Cars_Data[[#This Row],[acelerar]]&gt;10,Tabla_Cars_Data[[#This Row],[acelerar]]&lt;21),"med","high"))</f>
        <v>low</v>
      </c>
      <c r="R118" s="2" t="str">
        <f>IF(Tabla_Cars_Data[[#This Row],[price]]&lt;10000, "acc", IF(AND(Tabla_Cars_Data[[#This Row],[price]]&gt;10000, Tabla_Cars_Data[[#This Row],[price]]&lt;25000), "good", "vgood"))</f>
        <v>vgood</v>
      </c>
    </row>
    <row r="119" spans="1:18" hidden="1" x14ac:dyDescent="0.25">
      <c r="A119" t="s">
        <v>112</v>
      </c>
      <c r="B119">
        <v>1973</v>
      </c>
      <c r="C119" t="s">
        <v>32</v>
      </c>
      <c r="D119">
        <v>29</v>
      </c>
      <c r="E119">
        <v>4</v>
      </c>
      <c r="F119">
        <v>68</v>
      </c>
      <c r="G119">
        <v>49</v>
      </c>
      <c r="H119">
        <v>1867</v>
      </c>
      <c r="I119">
        <v>19.5</v>
      </c>
      <c r="J119" s="1">
        <v>30000</v>
      </c>
      <c r="K119" t="str">
        <f>IF(Tabla_Cars_Data[[#This Row],[price]]&lt;10000, "acc", IF(AND(Tabla_Cars_Data[[#This Row],[price]]&gt;10000, Tabla_Cars_Data[[#This Row],[price]]&lt;25000), "good", "vgood"))</f>
        <v>vgood</v>
      </c>
      <c r="L119" t="str">
        <f>IF(Tabla_Cars_Data[[#This Row],[modelo del año]]&lt;1980,"70","80")</f>
        <v>70</v>
      </c>
      <c r="M11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1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1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1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19" t="str">
        <f>IF(Tabla_Cars_Data[[#This Row],[acelerar]]&lt;11,"low",IF(AND(Tabla_Cars_Data[[#This Row],[acelerar]]&gt;10,Tabla_Cars_Data[[#This Row],[acelerar]]&lt;21),"med","high"))</f>
        <v>med</v>
      </c>
      <c r="R119" s="2" t="str">
        <f>IF(Tabla_Cars_Data[[#This Row],[price]]&lt;10000, "acc", IF(AND(Tabla_Cars_Data[[#This Row],[price]]&gt;10000, Tabla_Cars_Data[[#This Row],[price]]&lt;25000), "good", "vgood"))</f>
        <v>vgood</v>
      </c>
    </row>
    <row r="120" spans="1:18" hidden="1" x14ac:dyDescent="0.25">
      <c r="A120" t="s">
        <v>113</v>
      </c>
      <c r="B120">
        <v>1973</v>
      </c>
      <c r="C120" t="s">
        <v>32</v>
      </c>
      <c r="D120">
        <v>24</v>
      </c>
      <c r="E120">
        <v>4</v>
      </c>
      <c r="F120">
        <v>116</v>
      </c>
      <c r="G120">
        <v>75</v>
      </c>
      <c r="H120">
        <v>2158</v>
      </c>
      <c r="I120">
        <v>15.5</v>
      </c>
      <c r="J120" s="1">
        <v>30000</v>
      </c>
      <c r="K120" t="str">
        <f>IF(Tabla_Cars_Data[[#This Row],[price]]&lt;10000, "acc", IF(AND(Tabla_Cars_Data[[#This Row],[price]]&gt;10000, Tabla_Cars_Data[[#This Row],[price]]&lt;25000), "good", "vgood"))</f>
        <v>vgood</v>
      </c>
      <c r="L120" t="str">
        <f>IF(Tabla_Cars_Data[[#This Row],[modelo del año]]&lt;1980,"70","80")</f>
        <v>70</v>
      </c>
      <c r="M12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2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2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0" t="str">
        <f>IF(Tabla_Cars_Data[[#This Row],[acelerar]]&lt;11,"low",IF(AND(Tabla_Cars_Data[[#This Row],[acelerar]]&gt;10,Tabla_Cars_Data[[#This Row],[acelerar]]&lt;21),"med","high"))</f>
        <v>med</v>
      </c>
      <c r="R120" s="2" t="str">
        <f>IF(Tabla_Cars_Data[[#This Row],[price]]&lt;10000, "acc", IF(AND(Tabla_Cars_Data[[#This Row],[price]]&gt;10000, Tabla_Cars_Data[[#This Row],[price]]&lt;25000), "good", "vgood"))</f>
        <v>vgood</v>
      </c>
    </row>
    <row r="121" spans="1:18" hidden="1" x14ac:dyDescent="0.25">
      <c r="A121" t="s">
        <v>114</v>
      </c>
      <c r="B121">
        <v>1973</v>
      </c>
      <c r="C121" t="s">
        <v>32</v>
      </c>
      <c r="D121">
        <v>20</v>
      </c>
      <c r="E121">
        <v>4</v>
      </c>
      <c r="F121">
        <v>114</v>
      </c>
      <c r="G121">
        <v>91</v>
      </c>
      <c r="H121">
        <v>2582</v>
      </c>
      <c r="I121">
        <v>14</v>
      </c>
      <c r="J121" s="1">
        <v>36717.904199999997</v>
      </c>
      <c r="K121" t="str">
        <f>IF(Tabla_Cars_Data[[#This Row],[price]]&lt;10000, "acc", IF(AND(Tabla_Cars_Data[[#This Row],[price]]&gt;10000, Tabla_Cars_Data[[#This Row],[price]]&lt;25000), "good", "vgood"))</f>
        <v>vgood</v>
      </c>
      <c r="L121" t="str">
        <f>IF(Tabla_Cars_Data[[#This Row],[modelo del año]]&lt;1980,"70","80")</f>
        <v>70</v>
      </c>
      <c r="M12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2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1" t="str">
        <f>IF(Tabla_Cars_Data[[#This Row],[acelerar]]&lt;11,"low",IF(AND(Tabla_Cars_Data[[#This Row],[acelerar]]&gt;10,Tabla_Cars_Data[[#This Row],[acelerar]]&lt;21),"med","high"))</f>
        <v>med</v>
      </c>
      <c r="R121" s="2" t="str">
        <f>IF(Tabla_Cars_Data[[#This Row],[price]]&lt;10000, "acc", IF(AND(Tabla_Cars_Data[[#This Row],[price]]&gt;10000, Tabla_Cars_Data[[#This Row],[price]]&lt;25000), "good", "vgood"))</f>
        <v>vgood</v>
      </c>
    </row>
    <row r="122" spans="1:18" hidden="1" x14ac:dyDescent="0.25">
      <c r="A122" t="s">
        <v>115</v>
      </c>
      <c r="B122">
        <v>1973</v>
      </c>
      <c r="C122" t="s">
        <v>32</v>
      </c>
      <c r="D122">
        <v>19</v>
      </c>
      <c r="E122">
        <v>4</v>
      </c>
      <c r="F122">
        <v>121</v>
      </c>
      <c r="G122">
        <v>112</v>
      </c>
      <c r="H122">
        <v>2868</v>
      </c>
      <c r="I122">
        <v>15.5</v>
      </c>
      <c r="J122" s="1">
        <v>30000</v>
      </c>
      <c r="K122" t="str">
        <f>IF(Tabla_Cars_Data[[#This Row],[price]]&lt;10000, "acc", IF(AND(Tabla_Cars_Data[[#This Row],[price]]&gt;10000, Tabla_Cars_Data[[#This Row],[price]]&lt;25000), "good", "vgood"))</f>
        <v>vgood</v>
      </c>
      <c r="L122" t="str">
        <f>IF(Tabla_Cars_Data[[#This Row],[modelo del año]]&lt;1980,"70","80")</f>
        <v>70</v>
      </c>
      <c r="M12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2" t="str">
        <f>IF(Tabla_Cars_Data[[#This Row],[acelerar]]&lt;11,"low",IF(AND(Tabla_Cars_Data[[#This Row],[acelerar]]&gt;10,Tabla_Cars_Data[[#This Row],[acelerar]]&lt;21),"med","high"))</f>
        <v>med</v>
      </c>
      <c r="R122" s="2" t="str">
        <f>IF(Tabla_Cars_Data[[#This Row],[price]]&lt;10000, "acc", IF(AND(Tabla_Cars_Data[[#This Row],[price]]&gt;10000, Tabla_Cars_Data[[#This Row],[price]]&lt;25000), "good", "vgood"))</f>
        <v>vgood</v>
      </c>
    </row>
    <row r="123" spans="1:18" x14ac:dyDescent="0.25">
      <c r="A123" t="s">
        <v>116</v>
      </c>
      <c r="B123">
        <v>1973</v>
      </c>
      <c r="C123" t="s">
        <v>11</v>
      </c>
      <c r="D123">
        <v>15</v>
      </c>
      <c r="E123">
        <v>8</v>
      </c>
      <c r="F123">
        <v>318</v>
      </c>
      <c r="G123">
        <v>150</v>
      </c>
      <c r="H123">
        <v>3399</v>
      </c>
      <c r="I123">
        <v>11</v>
      </c>
      <c r="J123" s="1">
        <v>40000</v>
      </c>
      <c r="K123" t="str">
        <f>IF(Tabla_Cars_Data[[#This Row],[price]]&lt;10000, "acc", IF(AND(Tabla_Cars_Data[[#This Row],[price]]&gt;10000, Tabla_Cars_Data[[#This Row],[price]]&lt;25000), "good", "vgood"))</f>
        <v>vgood</v>
      </c>
      <c r="L123" t="str">
        <f>IF(Tabla_Cars_Data[[#This Row],[modelo del año]]&lt;1980,"70","80")</f>
        <v>70</v>
      </c>
      <c r="M12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2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23" t="str">
        <f>IF(Tabla_Cars_Data[[#This Row],[acelerar]]&lt;11,"low",IF(AND(Tabla_Cars_Data[[#This Row],[acelerar]]&gt;10,Tabla_Cars_Data[[#This Row],[acelerar]]&lt;21),"med","high"))</f>
        <v>med</v>
      </c>
      <c r="R123" s="2" t="str">
        <f>IF(Tabla_Cars_Data[[#This Row],[price]]&lt;10000, "acc", IF(AND(Tabla_Cars_Data[[#This Row],[price]]&gt;10000, Tabla_Cars_Data[[#This Row],[price]]&lt;25000), "good", "vgood"))</f>
        <v>vgood</v>
      </c>
    </row>
    <row r="124" spans="1:18" hidden="1" x14ac:dyDescent="0.25">
      <c r="A124" t="s">
        <v>117</v>
      </c>
      <c r="B124">
        <v>1973</v>
      </c>
      <c r="C124" t="s">
        <v>32</v>
      </c>
      <c r="D124">
        <v>24</v>
      </c>
      <c r="E124">
        <v>4</v>
      </c>
      <c r="F124">
        <v>121</v>
      </c>
      <c r="G124">
        <v>110</v>
      </c>
      <c r="H124">
        <v>2660</v>
      </c>
      <c r="I124">
        <v>14</v>
      </c>
      <c r="J124" s="1">
        <v>30000</v>
      </c>
      <c r="K124" t="str">
        <f>IF(Tabla_Cars_Data[[#This Row],[price]]&lt;10000, "acc", IF(AND(Tabla_Cars_Data[[#This Row],[price]]&gt;10000, Tabla_Cars_Data[[#This Row],[price]]&lt;25000), "good", "vgood"))</f>
        <v>vgood</v>
      </c>
      <c r="L124" t="str">
        <f>IF(Tabla_Cars_Data[[#This Row],[modelo del año]]&lt;1980,"70","80")</f>
        <v>70</v>
      </c>
      <c r="M12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2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4" t="str">
        <f>IF(Tabla_Cars_Data[[#This Row],[acelerar]]&lt;11,"low",IF(AND(Tabla_Cars_Data[[#This Row],[acelerar]]&gt;10,Tabla_Cars_Data[[#This Row],[acelerar]]&lt;21),"med","high"))</f>
        <v>med</v>
      </c>
      <c r="R124" s="2" t="str">
        <f>IF(Tabla_Cars_Data[[#This Row],[price]]&lt;10000, "acc", IF(AND(Tabla_Cars_Data[[#This Row],[price]]&gt;10000, Tabla_Cars_Data[[#This Row],[price]]&lt;25000), "good", "vgood"))</f>
        <v>vgood</v>
      </c>
    </row>
    <row r="125" spans="1:18" x14ac:dyDescent="0.25">
      <c r="A125" t="s">
        <v>118</v>
      </c>
      <c r="B125">
        <v>1973</v>
      </c>
      <c r="C125" t="s">
        <v>26</v>
      </c>
      <c r="D125">
        <v>20</v>
      </c>
      <c r="E125">
        <v>6</v>
      </c>
      <c r="F125">
        <v>156</v>
      </c>
      <c r="G125">
        <v>122</v>
      </c>
      <c r="H125">
        <v>2807</v>
      </c>
      <c r="I125">
        <v>13.5</v>
      </c>
      <c r="J125" s="1">
        <v>30000</v>
      </c>
      <c r="K125" t="str">
        <f>IF(Tabla_Cars_Data[[#This Row],[price]]&lt;10000, "acc", IF(AND(Tabla_Cars_Data[[#This Row],[price]]&gt;10000, Tabla_Cars_Data[[#This Row],[price]]&lt;25000), "good", "vgood"))</f>
        <v>vgood</v>
      </c>
      <c r="L125" t="str">
        <f>IF(Tabla_Cars_Data[[#This Row],[modelo del año]]&lt;1980,"70","80")</f>
        <v>70</v>
      </c>
      <c r="M12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5" t="str">
        <f>IF(Tabla_Cars_Data[[#This Row],[acelerar]]&lt;11,"low",IF(AND(Tabla_Cars_Data[[#This Row],[acelerar]]&gt;10,Tabla_Cars_Data[[#This Row],[acelerar]]&lt;21),"med","high"))</f>
        <v>med</v>
      </c>
      <c r="R125" s="2" t="str">
        <f>IF(Tabla_Cars_Data[[#This Row],[price]]&lt;10000, "acc", IF(AND(Tabla_Cars_Data[[#This Row],[price]]&gt;10000, Tabla_Cars_Data[[#This Row],[price]]&lt;25000), "good", "vgood"))</f>
        <v>vgood</v>
      </c>
    </row>
    <row r="126" spans="1:18" x14ac:dyDescent="0.25">
      <c r="A126" t="s">
        <v>119</v>
      </c>
      <c r="B126">
        <v>1973</v>
      </c>
      <c r="C126" t="s">
        <v>11</v>
      </c>
      <c r="D126">
        <v>11</v>
      </c>
      <c r="E126">
        <v>8</v>
      </c>
      <c r="F126">
        <v>350</v>
      </c>
      <c r="G126">
        <v>180</v>
      </c>
      <c r="H126">
        <v>3664</v>
      </c>
      <c r="I126">
        <v>11</v>
      </c>
      <c r="J126" s="1">
        <v>9006.6489490000004</v>
      </c>
      <c r="K126" t="str">
        <f>IF(Tabla_Cars_Data[[#This Row],[price]]&lt;10000, "acc", IF(AND(Tabla_Cars_Data[[#This Row],[price]]&gt;10000, Tabla_Cars_Data[[#This Row],[price]]&lt;25000), "good", "vgood"))</f>
        <v>acc</v>
      </c>
      <c r="L126" t="str">
        <f>IF(Tabla_Cars_Data[[#This Row],[modelo del año]]&lt;1980,"70","80")</f>
        <v>70</v>
      </c>
      <c r="M12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2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2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26" t="str">
        <f>IF(Tabla_Cars_Data[[#This Row],[acelerar]]&lt;11,"low",IF(AND(Tabla_Cars_Data[[#This Row],[acelerar]]&gt;10,Tabla_Cars_Data[[#This Row],[acelerar]]&lt;21),"med","high"))</f>
        <v>med</v>
      </c>
      <c r="R126" s="2" t="str">
        <f>IF(Tabla_Cars_Data[[#This Row],[price]]&lt;10000, "acc", IF(AND(Tabla_Cars_Data[[#This Row],[price]]&gt;10000, Tabla_Cars_Data[[#This Row],[price]]&lt;25000), "good", "vgood"))</f>
        <v>acc</v>
      </c>
    </row>
    <row r="127" spans="1:18" hidden="1" x14ac:dyDescent="0.25">
      <c r="A127" t="s">
        <v>27</v>
      </c>
      <c r="B127">
        <v>1974</v>
      </c>
      <c r="C127" t="s">
        <v>11</v>
      </c>
      <c r="D127">
        <v>20</v>
      </c>
      <c r="E127">
        <v>6</v>
      </c>
      <c r="F127">
        <v>198</v>
      </c>
      <c r="G127">
        <v>95</v>
      </c>
      <c r="H127">
        <v>3102</v>
      </c>
      <c r="I127">
        <v>16.5</v>
      </c>
      <c r="J127" s="1">
        <v>20000</v>
      </c>
      <c r="K127" t="str">
        <f>IF(Tabla_Cars_Data[[#This Row],[price]]&lt;10000, "acc", IF(AND(Tabla_Cars_Data[[#This Row],[price]]&gt;10000, Tabla_Cars_Data[[#This Row],[price]]&lt;25000), "good", "vgood"))</f>
        <v>good</v>
      </c>
      <c r="L127" t="str">
        <f>IF(Tabla_Cars_Data[[#This Row],[modelo del año]]&lt;1980,"70","80")</f>
        <v>70</v>
      </c>
      <c r="M12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2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27" t="str">
        <f>IF(Tabla_Cars_Data[[#This Row],[acelerar]]&lt;11,"low",IF(AND(Tabla_Cars_Data[[#This Row],[acelerar]]&gt;10,Tabla_Cars_Data[[#This Row],[acelerar]]&lt;21),"med","high"))</f>
        <v>med</v>
      </c>
      <c r="R127" s="2" t="str">
        <f>IF(Tabla_Cars_Data[[#This Row],[price]]&lt;10000, "acc", IF(AND(Tabla_Cars_Data[[#This Row],[price]]&gt;10000, Tabla_Cars_Data[[#This Row],[price]]&lt;25000), "good", "vgood"))</f>
        <v>good</v>
      </c>
    </row>
    <row r="128" spans="1:18" hidden="1" x14ac:dyDescent="0.25">
      <c r="A128" t="s">
        <v>29</v>
      </c>
      <c r="B128">
        <v>1974</v>
      </c>
      <c r="C128" t="s">
        <v>11</v>
      </c>
      <c r="D128">
        <v>21</v>
      </c>
      <c r="E128">
        <v>6</v>
      </c>
      <c r="F128">
        <v>200</v>
      </c>
      <c r="H128">
        <v>2875</v>
      </c>
      <c r="I128">
        <v>17</v>
      </c>
      <c r="J128" s="1">
        <v>36836.738689999998</v>
      </c>
      <c r="K128" t="str">
        <f>IF(Tabla_Cars_Data[[#This Row],[price]]&lt;10000, "acc", IF(AND(Tabla_Cars_Data[[#This Row],[price]]&gt;10000, Tabla_Cars_Data[[#This Row],[price]]&lt;25000), "good", "vgood"))</f>
        <v>vgood</v>
      </c>
      <c r="L128" t="str">
        <f>IF(Tabla_Cars_Data[[#This Row],[modelo del año]]&lt;1980,"70","80")</f>
        <v>70</v>
      </c>
      <c r="M12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2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2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2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8" t="str">
        <f>IF(Tabla_Cars_Data[[#This Row],[acelerar]]&lt;11,"low",IF(AND(Tabla_Cars_Data[[#This Row],[acelerar]]&gt;10,Tabla_Cars_Data[[#This Row],[acelerar]]&lt;21),"med","high"))</f>
        <v>med</v>
      </c>
      <c r="R128" s="2" t="str">
        <f>IF(Tabla_Cars_Data[[#This Row],[price]]&lt;10000, "acc", IF(AND(Tabla_Cars_Data[[#This Row],[price]]&gt;10000, Tabla_Cars_Data[[#This Row],[price]]&lt;25000), "good", "vgood"))</f>
        <v>vgood</v>
      </c>
    </row>
    <row r="129" spans="1:18" hidden="1" x14ac:dyDescent="0.25">
      <c r="A129" t="s">
        <v>28</v>
      </c>
      <c r="B129">
        <v>1974</v>
      </c>
      <c r="C129" t="s">
        <v>11</v>
      </c>
      <c r="D129">
        <v>19</v>
      </c>
      <c r="E129">
        <v>6</v>
      </c>
      <c r="F129">
        <v>232</v>
      </c>
      <c r="G129">
        <v>100</v>
      </c>
      <c r="H129">
        <v>2901</v>
      </c>
      <c r="I129">
        <v>16</v>
      </c>
      <c r="J129" s="1">
        <v>30000</v>
      </c>
      <c r="K129" t="str">
        <f>IF(Tabla_Cars_Data[[#This Row],[price]]&lt;10000, "acc", IF(AND(Tabla_Cars_Data[[#This Row],[price]]&gt;10000, Tabla_Cars_Data[[#This Row],[price]]&lt;25000), "good", "vgood"))</f>
        <v>vgood</v>
      </c>
      <c r="L129" t="str">
        <f>IF(Tabla_Cars_Data[[#This Row],[modelo del año]]&lt;1980,"70","80")</f>
        <v>70</v>
      </c>
      <c r="M12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2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2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2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29" t="str">
        <f>IF(Tabla_Cars_Data[[#This Row],[acelerar]]&lt;11,"low",IF(AND(Tabla_Cars_Data[[#This Row],[acelerar]]&gt;10,Tabla_Cars_Data[[#This Row],[acelerar]]&lt;21),"med","high"))</f>
        <v>med</v>
      </c>
      <c r="R129" s="2" t="str">
        <f>IF(Tabla_Cars_Data[[#This Row],[price]]&lt;10000, "acc", IF(AND(Tabla_Cars_Data[[#This Row],[price]]&gt;10000, Tabla_Cars_Data[[#This Row],[price]]&lt;25000), "good", "vgood"))</f>
        <v>vgood</v>
      </c>
    </row>
    <row r="130" spans="1:18" hidden="1" x14ac:dyDescent="0.25">
      <c r="A130" t="s">
        <v>120</v>
      </c>
      <c r="B130">
        <v>1974</v>
      </c>
      <c r="C130" t="s">
        <v>11</v>
      </c>
      <c r="D130">
        <v>15</v>
      </c>
      <c r="E130">
        <v>6</v>
      </c>
      <c r="F130">
        <v>250</v>
      </c>
      <c r="G130">
        <v>100</v>
      </c>
      <c r="H130">
        <v>3336</v>
      </c>
      <c r="I130">
        <v>17</v>
      </c>
      <c r="J130" s="1">
        <v>34166.889940000001</v>
      </c>
      <c r="K130" t="str">
        <f>IF(Tabla_Cars_Data[[#This Row],[price]]&lt;10000, "acc", IF(AND(Tabla_Cars_Data[[#This Row],[price]]&gt;10000, Tabla_Cars_Data[[#This Row],[price]]&lt;25000), "good", "vgood"))</f>
        <v>vgood</v>
      </c>
      <c r="L130" t="str">
        <f>IF(Tabla_Cars_Data[[#This Row],[modelo del año]]&lt;1980,"70","80")</f>
        <v>70</v>
      </c>
      <c r="M13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30" t="str">
        <f>IF(Tabla_Cars_Data[[#This Row],[acelerar]]&lt;11,"low",IF(AND(Tabla_Cars_Data[[#This Row],[acelerar]]&gt;10,Tabla_Cars_Data[[#This Row],[acelerar]]&lt;21),"med","high"))</f>
        <v>med</v>
      </c>
      <c r="R130" s="2" t="str">
        <f>IF(Tabla_Cars_Data[[#This Row],[price]]&lt;10000, "acc", IF(AND(Tabla_Cars_Data[[#This Row],[price]]&gt;10000, Tabla_Cars_Data[[#This Row],[price]]&lt;25000), "good", "vgood"))</f>
        <v>vgood</v>
      </c>
    </row>
    <row r="131" spans="1:18" hidden="1" x14ac:dyDescent="0.25">
      <c r="A131" t="s">
        <v>121</v>
      </c>
      <c r="B131">
        <v>1974</v>
      </c>
      <c r="C131" t="s">
        <v>26</v>
      </c>
      <c r="D131">
        <v>31</v>
      </c>
      <c r="E131">
        <v>4</v>
      </c>
      <c r="F131">
        <v>79</v>
      </c>
      <c r="G131">
        <v>67</v>
      </c>
      <c r="H131">
        <v>1950</v>
      </c>
      <c r="I131">
        <v>19</v>
      </c>
      <c r="J131" s="1">
        <v>30000</v>
      </c>
      <c r="K131" t="str">
        <f>IF(Tabla_Cars_Data[[#This Row],[price]]&lt;10000, "acc", IF(AND(Tabla_Cars_Data[[#This Row],[price]]&gt;10000, Tabla_Cars_Data[[#This Row],[price]]&lt;25000), "good", "vgood"))</f>
        <v>vgood</v>
      </c>
      <c r="L131" t="str">
        <f>IF(Tabla_Cars_Data[[#This Row],[modelo del año]]&lt;1980,"70","80")</f>
        <v>70</v>
      </c>
      <c r="M13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3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3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31" t="str">
        <f>IF(Tabla_Cars_Data[[#This Row],[acelerar]]&lt;11,"low",IF(AND(Tabla_Cars_Data[[#This Row],[acelerar]]&gt;10,Tabla_Cars_Data[[#This Row],[acelerar]]&lt;21),"med","high"))</f>
        <v>med</v>
      </c>
      <c r="R131" s="2" t="str">
        <f>IF(Tabla_Cars_Data[[#This Row],[price]]&lt;10000, "acc", IF(AND(Tabla_Cars_Data[[#This Row],[price]]&gt;10000, Tabla_Cars_Data[[#This Row],[price]]&lt;25000), "good", "vgood"))</f>
        <v>vgood</v>
      </c>
    </row>
    <row r="132" spans="1:18" hidden="1" x14ac:dyDescent="0.25">
      <c r="A132" t="s">
        <v>44</v>
      </c>
      <c r="B132">
        <v>1974</v>
      </c>
      <c r="C132" t="s">
        <v>11</v>
      </c>
      <c r="D132">
        <v>26</v>
      </c>
      <c r="E132">
        <v>4</v>
      </c>
      <c r="F132">
        <v>122</v>
      </c>
      <c r="G132">
        <v>80</v>
      </c>
      <c r="H132">
        <v>2451</v>
      </c>
      <c r="I132">
        <v>16.5</v>
      </c>
      <c r="J132" s="1">
        <v>40000</v>
      </c>
      <c r="K132" t="str">
        <f>IF(Tabla_Cars_Data[[#This Row],[price]]&lt;10000, "acc", IF(AND(Tabla_Cars_Data[[#This Row],[price]]&gt;10000, Tabla_Cars_Data[[#This Row],[price]]&lt;25000), "good", "vgood"))</f>
        <v>vgood</v>
      </c>
      <c r="L132" t="str">
        <f>IF(Tabla_Cars_Data[[#This Row],[modelo del año]]&lt;1980,"70","80")</f>
        <v>70</v>
      </c>
      <c r="M13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3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3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32" t="str">
        <f>IF(Tabla_Cars_Data[[#This Row],[acelerar]]&lt;11,"low",IF(AND(Tabla_Cars_Data[[#This Row],[acelerar]]&gt;10,Tabla_Cars_Data[[#This Row],[acelerar]]&lt;21),"med","high"))</f>
        <v>med</v>
      </c>
      <c r="R132" s="2" t="str">
        <f>IF(Tabla_Cars_Data[[#This Row],[price]]&lt;10000, "acc", IF(AND(Tabla_Cars_Data[[#This Row],[price]]&gt;10000, Tabla_Cars_Data[[#This Row],[price]]&lt;25000), "good", "vgood"))</f>
        <v>vgood</v>
      </c>
    </row>
    <row r="133" spans="1:18" hidden="1" x14ac:dyDescent="0.25">
      <c r="A133" t="s">
        <v>60</v>
      </c>
      <c r="B133">
        <v>1974</v>
      </c>
      <c r="C133" t="s">
        <v>26</v>
      </c>
      <c r="D133">
        <v>32</v>
      </c>
      <c r="E133">
        <v>4</v>
      </c>
      <c r="F133">
        <v>71</v>
      </c>
      <c r="G133">
        <v>65</v>
      </c>
      <c r="H133">
        <v>1836</v>
      </c>
      <c r="I133">
        <v>21</v>
      </c>
      <c r="J133" s="1">
        <v>50430.442869999999</v>
      </c>
      <c r="K133" t="str">
        <f>IF(Tabla_Cars_Data[[#This Row],[price]]&lt;10000, "acc", IF(AND(Tabla_Cars_Data[[#This Row],[price]]&gt;10000, Tabla_Cars_Data[[#This Row],[price]]&lt;25000), "good", "vgood"))</f>
        <v>vgood</v>
      </c>
      <c r="L133" t="str">
        <f>IF(Tabla_Cars_Data[[#This Row],[modelo del año]]&lt;1980,"70","80")</f>
        <v>70</v>
      </c>
      <c r="M13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3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3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33" t="str">
        <f>IF(Tabla_Cars_Data[[#This Row],[acelerar]]&lt;11,"low",IF(AND(Tabla_Cars_Data[[#This Row],[acelerar]]&gt;10,Tabla_Cars_Data[[#This Row],[acelerar]]&lt;21),"med","high"))</f>
        <v>high</v>
      </c>
      <c r="R133" s="2" t="str">
        <f>IF(Tabla_Cars_Data[[#This Row],[price]]&lt;10000, "acc", IF(AND(Tabla_Cars_Data[[#This Row],[price]]&gt;10000, Tabla_Cars_Data[[#This Row],[price]]&lt;25000), "good", "vgood"))</f>
        <v>vgood</v>
      </c>
    </row>
    <row r="134" spans="1:18" hidden="1" x14ac:dyDescent="0.25">
      <c r="A134" t="s">
        <v>67</v>
      </c>
      <c r="B134">
        <v>1974</v>
      </c>
      <c r="C134" t="s">
        <v>11</v>
      </c>
      <c r="D134">
        <v>25</v>
      </c>
      <c r="E134">
        <v>4</v>
      </c>
      <c r="F134">
        <v>140</v>
      </c>
      <c r="G134">
        <v>75</v>
      </c>
      <c r="H134">
        <v>2542</v>
      </c>
      <c r="I134">
        <v>17</v>
      </c>
      <c r="J134" s="1">
        <v>30000</v>
      </c>
      <c r="K134" t="str">
        <f>IF(Tabla_Cars_Data[[#This Row],[price]]&lt;10000, "acc", IF(AND(Tabla_Cars_Data[[#This Row],[price]]&gt;10000, Tabla_Cars_Data[[#This Row],[price]]&lt;25000), "good", "vgood"))</f>
        <v>vgood</v>
      </c>
      <c r="L134" t="str">
        <f>IF(Tabla_Cars_Data[[#This Row],[modelo del año]]&lt;1980,"70","80")</f>
        <v>70</v>
      </c>
      <c r="M13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3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3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34" t="str">
        <f>IF(Tabla_Cars_Data[[#This Row],[acelerar]]&lt;11,"low",IF(AND(Tabla_Cars_Data[[#This Row],[acelerar]]&gt;10,Tabla_Cars_Data[[#This Row],[acelerar]]&lt;21),"med","high"))</f>
        <v>med</v>
      </c>
      <c r="R134" s="2" t="str">
        <f>IF(Tabla_Cars_Data[[#This Row],[price]]&lt;10000, "acc", IF(AND(Tabla_Cars_Data[[#This Row],[price]]&gt;10000, Tabla_Cars_Data[[#This Row],[price]]&lt;25000), "good", "vgood"))</f>
        <v>vgood</v>
      </c>
    </row>
    <row r="135" spans="1:18" hidden="1" x14ac:dyDescent="0.25">
      <c r="A135" t="s">
        <v>122</v>
      </c>
      <c r="B135">
        <v>1974</v>
      </c>
      <c r="C135" t="s">
        <v>11</v>
      </c>
      <c r="D135">
        <v>16</v>
      </c>
      <c r="E135">
        <v>6</v>
      </c>
      <c r="F135">
        <v>250</v>
      </c>
      <c r="G135">
        <v>100</v>
      </c>
      <c r="H135">
        <v>3781</v>
      </c>
      <c r="I135">
        <v>17</v>
      </c>
      <c r="J135" s="1">
        <v>20000</v>
      </c>
      <c r="K135" t="str">
        <f>IF(Tabla_Cars_Data[[#This Row],[price]]&lt;10000, "acc", IF(AND(Tabla_Cars_Data[[#This Row],[price]]&gt;10000, Tabla_Cars_Data[[#This Row],[price]]&lt;25000), "good", "vgood"))</f>
        <v>good</v>
      </c>
      <c r="L135" t="str">
        <f>IF(Tabla_Cars_Data[[#This Row],[modelo del año]]&lt;1980,"70","80")</f>
        <v>70</v>
      </c>
      <c r="M13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3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35" t="str">
        <f>IF(Tabla_Cars_Data[[#This Row],[acelerar]]&lt;11,"low",IF(AND(Tabla_Cars_Data[[#This Row],[acelerar]]&gt;10,Tabla_Cars_Data[[#This Row],[acelerar]]&lt;21),"med","high"))</f>
        <v>med</v>
      </c>
      <c r="R135" s="2" t="str">
        <f>IF(Tabla_Cars_Data[[#This Row],[price]]&lt;10000, "acc", IF(AND(Tabla_Cars_Data[[#This Row],[price]]&gt;10000, Tabla_Cars_Data[[#This Row],[price]]&lt;25000), "good", "vgood"))</f>
        <v>good</v>
      </c>
    </row>
    <row r="136" spans="1:18" hidden="1" x14ac:dyDescent="0.25">
      <c r="A136" t="s">
        <v>47</v>
      </c>
      <c r="B136">
        <v>1974</v>
      </c>
      <c r="C136" t="s">
        <v>11</v>
      </c>
      <c r="D136">
        <v>16</v>
      </c>
      <c r="E136">
        <v>6</v>
      </c>
      <c r="F136">
        <v>258</v>
      </c>
      <c r="G136">
        <v>110</v>
      </c>
      <c r="H136">
        <v>3632</v>
      </c>
      <c r="I136">
        <v>18</v>
      </c>
      <c r="J136" s="1">
        <v>35815.107380000001</v>
      </c>
      <c r="K136" t="str">
        <f>IF(Tabla_Cars_Data[[#This Row],[price]]&lt;10000, "acc", IF(AND(Tabla_Cars_Data[[#This Row],[price]]&gt;10000, Tabla_Cars_Data[[#This Row],[price]]&lt;25000), "good", "vgood"))</f>
        <v>vgood</v>
      </c>
      <c r="L136" t="str">
        <f>IF(Tabla_Cars_Data[[#This Row],[modelo del año]]&lt;1980,"70","80")</f>
        <v>70</v>
      </c>
      <c r="M13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3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36" t="str">
        <f>IF(Tabla_Cars_Data[[#This Row],[acelerar]]&lt;11,"low",IF(AND(Tabla_Cars_Data[[#This Row],[acelerar]]&gt;10,Tabla_Cars_Data[[#This Row],[acelerar]]&lt;21),"med","high"))</f>
        <v>med</v>
      </c>
      <c r="R136" s="2" t="str">
        <f>IF(Tabla_Cars_Data[[#This Row],[price]]&lt;10000, "acc", IF(AND(Tabla_Cars_Data[[#This Row],[price]]&gt;10000, Tabla_Cars_Data[[#This Row],[price]]&lt;25000), "good", "vgood"))</f>
        <v>vgood</v>
      </c>
    </row>
    <row r="137" spans="1:18" hidden="1" x14ac:dyDescent="0.25">
      <c r="A137" t="s">
        <v>123</v>
      </c>
      <c r="B137">
        <v>1974</v>
      </c>
      <c r="C137" t="s">
        <v>11</v>
      </c>
      <c r="D137">
        <v>18</v>
      </c>
      <c r="E137">
        <v>6</v>
      </c>
      <c r="F137">
        <v>225</v>
      </c>
      <c r="G137">
        <v>105</v>
      </c>
      <c r="H137">
        <v>3613</v>
      </c>
      <c r="I137">
        <v>16.5</v>
      </c>
      <c r="J137" s="1">
        <v>30000</v>
      </c>
      <c r="K137" t="str">
        <f>IF(Tabla_Cars_Data[[#This Row],[price]]&lt;10000, "acc", IF(AND(Tabla_Cars_Data[[#This Row],[price]]&gt;10000, Tabla_Cars_Data[[#This Row],[price]]&lt;25000), "good", "vgood"))</f>
        <v>vgood</v>
      </c>
      <c r="L137" t="str">
        <f>IF(Tabla_Cars_Data[[#This Row],[modelo del año]]&lt;1980,"70","80")</f>
        <v>70</v>
      </c>
      <c r="M13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3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37" t="str">
        <f>IF(Tabla_Cars_Data[[#This Row],[acelerar]]&lt;11,"low",IF(AND(Tabla_Cars_Data[[#This Row],[acelerar]]&gt;10,Tabla_Cars_Data[[#This Row],[acelerar]]&lt;21),"med","high"))</f>
        <v>med</v>
      </c>
      <c r="R137" s="2" t="str">
        <f>IF(Tabla_Cars_Data[[#This Row],[price]]&lt;10000, "acc", IF(AND(Tabla_Cars_Data[[#This Row],[price]]&gt;10000, Tabla_Cars_Data[[#This Row],[price]]&lt;25000), "good", "vgood"))</f>
        <v>vgood</v>
      </c>
    </row>
    <row r="138" spans="1:18" hidden="1" x14ac:dyDescent="0.25">
      <c r="A138" t="s">
        <v>90</v>
      </c>
      <c r="B138">
        <v>1974</v>
      </c>
      <c r="C138" t="s">
        <v>11</v>
      </c>
      <c r="D138">
        <v>16</v>
      </c>
      <c r="E138">
        <v>8</v>
      </c>
      <c r="F138">
        <v>302</v>
      </c>
      <c r="G138">
        <v>140</v>
      </c>
      <c r="H138">
        <v>4141</v>
      </c>
      <c r="I138">
        <v>14</v>
      </c>
      <c r="J138" s="1">
        <v>27027.841059999999</v>
      </c>
      <c r="K138" t="str">
        <f>IF(Tabla_Cars_Data[[#This Row],[price]]&lt;10000, "acc", IF(AND(Tabla_Cars_Data[[#This Row],[price]]&gt;10000, Tabla_Cars_Data[[#This Row],[price]]&lt;25000), "good", "vgood"))</f>
        <v>vgood</v>
      </c>
      <c r="L138" t="str">
        <f>IF(Tabla_Cars_Data[[#This Row],[modelo del año]]&lt;1980,"70","80")</f>
        <v>70</v>
      </c>
      <c r="M13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3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38" t="str">
        <f>IF(Tabla_Cars_Data[[#This Row],[acelerar]]&lt;11,"low",IF(AND(Tabla_Cars_Data[[#This Row],[acelerar]]&gt;10,Tabla_Cars_Data[[#This Row],[acelerar]]&lt;21),"med","high"))</f>
        <v>med</v>
      </c>
      <c r="R138" s="2" t="str">
        <f>IF(Tabla_Cars_Data[[#This Row],[price]]&lt;10000, "acc", IF(AND(Tabla_Cars_Data[[#This Row],[price]]&gt;10000, Tabla_Cars_Data[[#This Row],[price]]&lt;25000), "good", "vgood"))</f>
        <v>vgood</v>
      </c>
    </row>
    <row r="139" spans="1:18" hidden="1" x14ac:dyDescent="0.25">
      <c r="A139" t="s">
        <v>124</v>
      </c>
      <c r="B139">
        <v>1974</v>
      </c>
      <c r="C139" t="s">
        <v>11</v>
      </c>
      <c r="D139">
        <v>13</v>
      </c>
      <c r="E139">
        <v>8</v>
      </c>
      <c r="F139">
        <v>350</v>
      </c>
      <c r="G139">
        <v>150</v>
      </c>
      <c r="H139">
        <v>4699</v>
      </c>
      <c r="I139">
        <v>14.5</v>
      </c>
      <c r="J139" s="1">
        <v>20000</v>
      </c>
      <c r="K139" t="str">
        <f>IF(Tabla_Cars_Data[[#This Row],[price]]&lt;10000, "acc", IF(AND(Tabla_Cars_Data[[#This Row],[price]]&gt;10000, Tabla_Cars_Data[[#This Row],[price]]&lt;25000), "good", "vgood"))</f>
        <v>good</v>
      </c>
      <c r="L139" t="str">
        <f>IF(Tabla_Cars_Data[[#This Row],[modelo del año]]&lt;1980,"70","80")</f>
        <v>70</v>
      </c>
      <c r="M13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3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3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3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39" t="str">
        <f>IF(Tabla_Cars_Data[[#This Row],[acelerar]]&lt;11,"low",IF(AND(Tabla_Cars_Data[[#This Row],[acelerar]]&gt;10,Tabla_Cars_Data[[#This Row],[acelerar]]&lt;21),"med","high"))</f>
        <v>med</v>
      </c>
      <c r="R139" s="2" t="str">
        <f>IF(Tabla_Cars_Data[[#This Row],[price]]&lt;10000, "acc", IF(AND(Tabla_Cars_Data[[#This Row],[price]]&gt;10000, Tabla_Cars_Data[[#This Row],[price]]&lt;25000), "good", "vgood"))</f>
        <v>good</v>
      </c>
    </row>
    <row r="140" spans="1:18" x14ac:dyDescent="0.25">
      <c r="A140" t="s">
        <v>125</v>
      </c>
      <c r="B140">
        <v>1974</v>
      </c>
      <c r="C140" t="s">
        <v>11</v>
      </c>
      <c r="D140">
        <v>14</v>
      </c>
      <c r="E140">
        <v>8</v>
      </c>
      <c r="F140">
        <v>318</v>
      </c>
      <c r="G140">
        <v>150</v>
      </c>
      <c r="H140">
        <v>4457</v>
      </c>
      <c r="I140">
        <v>13.5</v>
      </c>
      <c r="J140" s="1">
        <v>30000</v>
      </c>
      <c r="K140" t="str">
        <f>IF(Tabla_Cars_Data[[#This Row],[price]]&lt;10000, "acc", IF(AND(Tabla_Cars_Data[[#This Row],[price]]&gt;10000, Tabla_Cars_Data[[#This Row],[price]]&lt;25000), "good", "vgood"))</f>
        <v>vgood</v>
      </c>
      <c r="L140" t="str">
        <f>IF(Tabla_Cars_Data[[#This Row],[modelo del año]]&lt;1980,"70","80")</f>
        <v>70</v>
      </c>
      <c r="M14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4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4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4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40" t="str">
        <f>IF(Tabla_Cars_Data[[#This Row],[acelerar]]&lt;11,"low",IF(AND(Tabla_Cars_Data[[#This Row],[acelerar]]&gt;10,Tabla_Cars_Data[[#This Row],[acelerar]]&lt;21),"med","high"))</f>
        <v>med</v>
      </c>
      <c r="R140" s="2" t="str">
        <f>IF(Tabla_Cars_Data[[#This Row],[price]]&lt;10000, "acc", IF(AND(Tabla_Cars_Data[[#This Row],[price]]&gt;10000, Tabla_Cars_Data[[#This Row],[price]]&lt;25000), "good", "vgood"))</f>
        <v>vgood</v>
      </c>
    </row>
    <row r="141" spans="1:18" hidden="1" x14ac:dyDescent="0.25">
      <c r="A141" t="s">
        <v>77</v>
      </c>
      <c r="B141">
        <v>1974</v>
      </c>
      <c r="C141" t="s">
        <v>11</v>
      </c>
      <c r="D141">
        <v>14</v>
      </c>
      <c r="E141">
        <v>8</v>
      </c>
      <c r="F141">
        <v>302</v>
      </c>
      <c r="G141">
        <v>140</v>
      </c>
      <c r="H141">
        <v>4638</v>
      </c>
      <c r="I141">
        <v>16</v>
      </c>
      <c r="J141" s="1">
        <v>43956.272790000003</v>
      </c>
      <c r="K141" t="str">
        <f>IF(Tabla_Cars_Data[[#This Row],[price]]&lt;10000, "acc", IF(AND(Tabla_Cars_Data[[#This Row],[price]]&gt;10000, Tabla_Cars_Data[[#This Row],[price]]&lt;25000), "good", "vgood"))</f>
        <v>vgood</v>
      </c>
      <c r="L141" t="str">
        <f>IF(Tabla_Cars_Data[[#This Row],[modelo del año]]&lt;1980,"70","80")</f>
        <v>70</v>
      </c>
      <c r="M14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4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4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4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41" t="str">
        <f>IF(Tabla_Cars_Data[[#This Row],[acelerar]]&lt;11,"low",IF(AND(Tabla_Cars_Data[[#This Row],[acelerar]]&gt;10,Tabla_Cars_Data[[#This Row],[acelerar]]&lt;21),"med","high"))</f>
        <v>med</v>
      </c>
      <c r="R141" s="2" t="str">
        <f>IF(Tabla_Cars_Data[[#This Row],[price]]&lt;10000, "acc", IF(AND(Tabla_Cars_Data[[#This Row],[price]]&gt;10000, Tabla_Cars_Data[[#This Row],[price]]&lt;25000), "good", "vgood"))</f>
        <v>vgood</v>
      </c>
    </row>
    <row r="142" spans="1:18" hidden="1" x14ac:dyDescent="0.25">
      <c r="A142" t="s">
        <v>75</v>
      </c>
      <c r="B142">
        <v>1974</v>
      </c>
      <c r="C142" t="s">
        <v>11</v>
      </c>
      <c r="D142">
        <v>14</v>
      </c>
      <c r="E142">
        <v>8</v>
      </c>
      <c r="F142">
        <v>304</v>
      </c>
      <c r="G142">
        <v>150</v>
      </c>
      <c r="H142">
        <v>4257</v>
      </c>
      <c r="I142">
        <v>15.5</v>
      </c>
      <c r="J142" s="1">
        <v>30000</v>
      </c>
      <c r="K142" t="str">
        <f>IF(Tabla_Cars_Data[[#This Row],[price]]&lt;10000, "acc", IF(AND(Tabla_Cars_Data[[#This Row],[price]]&gt;10000, Tabla_Cars_Data[[#This Row],[price]]&lt;25000), "good", "vgood"))</f>
        <v>vgood</v>
      </c>
      <c r="L142" t="str">
        <f>IF(Tabla_Cars_Data[[#This Row],[modelo del año]]&lt;1980,"70","80")</f>
        <v>70</v>
      </c>
      <c r="M14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4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4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4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42" t="str">
        <f>IF(Tabla_Cars_Data[[#This Row],[acelerar]]&lt;11,"low",IF(AND(Tabla_Cars_Data[[#This Row],[acelerar]]&gt;10,Tabla_Cars_Data[[#This Row],[acelerar]]&lt;21),"med","high"))</f>
        <v>med</v>
      </c>
      <c r="R142" s="2" t="str">
        <f>IF(Tabla_Cars_Data[[#This Row],[price]]&lt;10000, "acc", IF(AND(Tabla_Cars_Data[[#This Row],[price]]&gt;10000, Tabla_Cars_Data[[#This Row],[price]]&lt;25000), "good", "vgood"))</f>
        <v>vgood</v>
      </c>
    </row>
    <row r="143" spans="1:18" hidden="1" x14ac:dyDescent="0.25">
      <c r="A143" t="s">
        <v>126</v>
      </c>
      <c r="B143">
        <v>1974</v>
      </c>
      <c r="C143" t="s">
        <v>32</v>
      </c>
      <c r="D143">
        <v>29</v>
      </c>
      <c r="E143">
        <v>4</v>
      </c>
      <c r="F143">
        <v>98</v>
      </c>
      <c r="G143">
        <v>83</v>
      </c>
      <c r="H143">
        <v>2219</v>
      </c>
      <c r="I143">
        <v>16.5</v>
      </c>
      <c r="J143" s="1">
        <v>27392.703990000002</v>
      </c>
      <c r="K143" t="str">
        <f>IF(Tabla_Cars_Data[[#This Row],[price]]&lt;10000, "acc", IF(AND(Tabla_Cars_Data[[#This Row],[price]]&gt;10000, Tabla_Cars_Data[[#This Row],[price]]&lt;25000), "good", "vgood"))</f>
        <v>vgood</v>
      </c>
      <c r="L143" t="str">
        <f>IF(Tabla_Cars_Data[[#This Row],[modelo del año]]&lt;1980,"70","80")</f>
        <v>70</v>
      </c>
      <c r="M14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4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43" t="str">
        <f>IF(Tabla_Cars_Data[[#This Row],[acelerar]]&lt;11,"low",IF(AND(Tabla_Cars_Data[[#This Row],[acelerar]]&gt;10,Tabla_Cars_Data[[#This Row],[acelerar]]&lt;21),"med","high"))</f>
        <v>med</v>
      </c>
      <c r="R143" s="2" t="str">
        <f>IF(Tabla_Cars_Data[[#This Row],[price]]&lt;10000, "acc", IF(AND(Tabla_Cars_Data[[#This Row],[price]]&gt;10000, Tabla_Cars_Data[[#This Row],[price]]&lt;25000), "good", "vgood"))</f>
        <v>vgood</v>
      </c>
    </row>
    <row r="144" spans="1:18" hidden="1" x14ac:dyDescent="0.25">
      <c r="A144" t="s">
        <v>127</v>
      </c>
      <c r="B144">
        <v>1974</v>
      </c>
      <c r="C144" t="s">
        <v>32</v>
      </c>
      <c r="D144">
        <v>26</v>
      </c>
      <c r="E144">
        <v>4</v>
      </c>
      <c r="F144">
        <v>79</v>
      </c>
      <c r="G144">
        <v>67</v>
      </c>
      <c r="H144">
        <v>1963</v>
      </c>
      <c r="I144">
        <v>15.5</v>
      </c>
      <c r="J144" s="1">
        <v>40000</v>
      </c>
      <c r="K144" t="str">
        <f>IF(Tabla_Cars_Data[[#This Row],[price]]&lt;10000, "acc", IF(AND(Tabla_Cars_Data[[#This Row],[price]]&gt;10000, Tabla_Cars_Data[[#This Row],[price]]&lt;25000), "good", "vgood"))</f>
        <v>vgood</v>
      </c>
      <c r="L144" t="str">
        <f>IF(Tabla_Cars_Data[[#This Row],[modelo del año]]&lt;1980,"70","80")</f>
        <v>70</v>
      </c>
      <c r="M14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4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44" t="str">
        <f>IF(Tabla_Cars_Data[[#This Row],[acelerar]]&lt;11,"low",IF(AND(Tabla_Cars_Data[[#This Row],[acelerar]]&gt;10,Tabla_Cars_Data[[#This Row],[acelerar]]&lt;21),"med","high"))</f>
        <v>med</v>
      </c>
      <c r="R144" s="2" t="str">
        <f>IF(Tabla_Cars_Data[[#This Row],[price]]&lt;10000, "acc", IF(AND(Tabla_Cars_Data[[#This Row],[price]]&gt;10000, Tabla_Cars_Data[[#This Row],[price]]&lt;25000), "good", "vgood"))</f>
        <v>vgood</v>
      </c>
    </row>
    <row r="145" spans="1:18" hidden="1" x14ac:dyDescent="0.25">
      <c r="A145" t="s">
        <v>113</v>
      </c>
      <c r="B145">
        <v>1974</v>
      </c>
      <c r="C145" t="s">
        <v>32</v>
      </c>
      <c r="D145">
        <v>26</v>
      </c>
      <c r="E145">
        <v>4</v>
      </c>
      <c r="F145">
        <v>97</v>
      </c>
      <c r="G145">
        <v>78</v>
      </c>
      <c r="H145">
        <v>2300</v>
      </c>
      <c r="I145">
        <v>14.5</v>
      </c>
      <c r="J145" s="1">
        <v>10064.41815</v>
      </c>
      <c r="K145" t="str">
        <f>IF(Tabla_Cars_Data[[#This Row],[price]]&lt;10000, "acc", IF(AND(Tabla_Cars_Data[[#This Row],[price]]&gt;10000, Tabla_Cars_Data[[#This Row],[price]]&lt;25000), "good", "vgood"))</f>
        <v>good</v>
      </c>
      <c r="L145" t="str">
        <f>IF(Tabla_Cars_Data[[#This Row],[modelo del año]]&lt;1980,"70","80")</f>
        <v>70</v>
      </c>
      <c r="M14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4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45" t="str">
        <f>IF(Tabla_Cars_Data[[#This Row],[acelerar]]&lt;11,"low",IF(AND(Tabla_Cars_Data[[#This Row],[acelerar]]&gt;10,Tabla_Cars_Data[[#This Row],[acelerar]]&lt;21),"med","high"))</f>
        <v>med</v>
      </c>
      <c r="R145" s="2" t="str">
        <f>IF(Tabla_Cars_Data[[#This Row],[price]]&lt;10000, "acc", IF(AND(Tabla_Cars_Data[[#This Row],[price]]&gt;10000, Tabla_Cars_Data[[#This Row],[price]]&lt;25000), "good", "vgood"))</f>
        <v>good</v>
      </c>
    </row>
    <row r="146" spans="1:18" hidden="1" x14ac:dyDescent="0.25">
      <c r="A146" t="s">
        <v>43</v>
      </c>
      <c r="B146">
        <v>1974</v>
      </c>
      <c r="C146" t="s">
        <v>26</v>
      </c>
      <c r="D146">
        <v>31</v>
      </c>
      <c r="E146">
        <v>4</v>
      </c>
      <c r="F146">
        <v>76</v>
      </c>
      <c r="G146">
        <v>52</v>
      </c>
      <c r="H146">
        <v>1649</v>
      </c>
      <c r="I146">
        <v>16.5</v>
      </c>
      <c r="J146" s="1">
        <v>20000</v>
      </c>
      <c r="K146" t="str">
        <f>IF(Tabla_Cars_Data[[#This Row],[price]]&lt;10000, "acc", IF(AND(Tabla_Cars_Data[[#This Row],[price]]&gt;10000, Tabla_Cars_Data[[#This Row],[price]]&lt;25000), "good", "vgood"))</f>
        <v>good</v>
      </c>
      <c r="L146" t="str">
        <f>IF(Tabla_Cars_Data[[#This Row],[modelo del año]]&lt;1980,"70","80")</f>
        <v>70</v>
      </c>
      <c r="M14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4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46" t="str">
        <f>IF(Tabla_Cars_Data[[#This Row],[acelerar]]&lt;11,"low",IF(AND(Tabla_Cars_Data[[#This Row],[acelerar]]&gt;10,Tabla_Cars_Data[[#This Row],[acelerar]]&lt;21),"med","high"))</f>
        <v>med</v>
      </c>
      <c r="R146" s="2" t="str">
        <f>IF(Tabla_Cars_Data[[#This Row],[price]]&lt;10000, "acc", IF(AND(Tabla_Cars_Data[[#This Row],[price]]&gt;10000, Tabla_Cars_Data[[#This Row],[price]]&lt;25000), "good", "vgood"))</f>
        <v>good</v>
      </c>
    </row>
    <row r="147" spans="1:18" hidden="1" x14ac:dyDescent="0.25">
      <c r="A147" t="s">
        <v>128</v>
      </c>
      <c r="B147">
        <v>1974</v>
      </c>
      <c r="C147" t="s">
        <v>26</v>
      </c>
      <c r="D147">
        <v>32</v>
      </c>
      <c r="E147">
        <v>4</v>
      </c>
      <c r="F147">
        <v>83</v>
      </c>
      <c r="G147">
        <v>61</v>
      </c>
      <c r="H147">
        <v>2003</v>
      </c>
      <c r="I147">
        <v>19</v>
      </c>
      <c r="J147" s="1">
        <v>22599.02117</v>
      </c>
      <c r="K147" t="str">
        <f>IF(Tabla_Cars_Data[[#This Row],[price]]&lt;10000, "acc", IF(AND(Tabla_Cars_Data[[#This Row],[price]]&gt;10000, Tabla_Cars_Data[[#This Row],[price]]&lt;25000), "good", "vgood"))</f>
        <v>good</v>
      </c>
      <c r="L147" t="str">
        <f>IF(Tabla_Cars_Data[[#This Row],[modelo del año]]&lt;1980,"70","80")</f>
        <v>70</v>
      </c>
      <c r="M14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4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47" t="str">
        <f>IF(Tabla_Cars_Data[[#This Row],[acelerar]]&lt;11,"low",IF(AND(Tabla_Cars_Data[[#This Row],[acelerar]]&gt;10,Tabla_Cars_Data[[#This Row],[acelerar]]&lt;21),"med","high"))</f>
        <v>med</v>
      </c>
      <c r="R147" s="2" t="str">
        <f>IF(Tabla_Cars_Data[[#This Row],[price]]&lt;10000, "acc", IF(AND(Tabla_Cars_Data[[#This Row],[price]]&gt;10000, Tabla_Cars_Data[[#This Row],[price]]&lt;25000), "good", "vgood"))</f>
        <v>good</v>
      </c>
    </row>
    <row r="148" spans="1:18" hidden="1" x14ac:dyDescent="0.25">
      <c r="A148" t="s">
        <v>129</v>
      </c>
      <c r="B148">
        <v>1974</v>
      </c>
      <c r="C148" t="s">
        <v>11</v>
      </c>
      <c r="D148">
        <v>28</v>
      </c>
      <c r="E148">
        <v>4</v>
      </c>
      <c r="F148">
        <v>90</v>
      </c>
      <c r="G148">
        <v>75</v>
      </c>
      <c r="H148">
        <v>2125</v>
      </c>
      <c r="I148">
        <v>14.5</v>
      </c>
      <c r="J148" s="1">
        <v>30000</v>
      </c>
      <c r="K148" t="str">
        <f>IF(Tabla_Cars_Data[[#This Row],[price]]&lt;10000, "acc", IF(AND(Tabla_Cars_Data[[#This Row],[price]]&gt;10000, Tabla_Cars_Data[[#This Row],[price]]&lt;25000), "good", "vgood"))</f>
        <v>vgood</v>
      </c>
      <c r="L148" t="str">
        <f>IF(Tabla_Cars_Data[[#This Row],[modelo del año]]&lt;1980,"70","80")</f>
        <v>70</v>
      </c>
      <c r="M14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4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48" t="str">
        <f>IF(Tabla_Cars_Data[[#This Row],[acelerar]]&lt;11,"low",IF(AND(Tabla_Cars_Data[[#This Row],[acelerar]]&gt;10,Tabla_Cars_Data[[#This Row],[acelerar]]&lt;21),"med","high"))</f>
        <v>med</v>
      </c>
      <c r="R148" s="2" t="str">
        <f>IF(Tabla_Cars_Data[[#This Row],[price]]&lt;10000, "acc", IF(AND(Tabla_Cars_Data[[#This Row],[price]]&gt;10000, Tabla_Cars_Data[[#This Row],[price]]&lt;25000), "good", "vgood"))</f>
        <v>vgood</v>
      </c>
    </row>
    <row r="149" spans="1:18" hidden="1" x14ac:dyDescent="0.25">
      <c r="A149" t="s">
        <v>112</v>
      </c>
      <c r="B149">
        <v>1974</v>
      </c>
      <c r="C149" t="s">
        <v>32</v>
      </c>
      <c r="D149">
        <v>24</v>
      </c>
      <c r="E149">
        <v>4</v>
      </c>
      <c r="F149">
        <v>90</v>
      </c>
      <c r="G149">
        <v>75</v>
      </c>
      <c r="H149">
        <v>2108</v>
      </c>
      <c r="I149">
        <v>15.5</v>
      </c>
      <c r="J149" s="1">
        <v>36359.772429999997</v>
      </c>
      <c r="K149" t="str">
        <f>IF(Tabla_Cars_Data[[#This Row],[price]]&lt;10000, "acc", IF(AND(Tabla_Cars_Data[[#This Row],[price]]&gt;10000, Tabla_Cars_Data[[#This Row],[price]]&lt;25000), "good", "vgood"))</f>
        <v>vgood</v>
      </c>
      <c r="L149" t="str">
        <f>IF(Tabla_Cars_Data[[#This Row],[modelo del año]]&lt;1980,"70","80")</f>
        <v>70</v>
      </c>
      <c r="M14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4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4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4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49" t="str">
        <f>IF(Tabla_Cars_Data[[#This Row],[acelerar]]&lt;11,"low",IF(AND(Tabla_Cars_Data[[#This Row],[acelerar]]&gt;10,Tabla_Cars_Data[[#This Row],[acelerar]]&lt;21),"med","high"))</f>
        <v>med</v>
      </c>
      <c r="R149" s="2" t="str">
        <f>IF(Tabla_Cars_Data[[#This Row],[price]]&lt;10000, "acc", IF(AND(Tabla_Cars_Data[[#This Row],[price]]&gt;10000, Tabla_Cars_Data[[#This Row],[price]]&lt;25000), "good", "vgood"))</f>
        <v>vgood</v>
      </c>
    </row>
    <row r="150" spans="1:18" hidden="1" x14ac:dyDescent="0.25">
      <c r="A150" t="s">
        <v>130</v>
      </c>
      <c r="B150">
        <v>1974</v>
      </c>
      <c r="C150" t="s">
        <v>32</v>
      </c>
      <c r="D150">
        <v>26</v>
      </c>
      <c r="E150">
        <v>4</v>
      </c>
      <c r="F150">
        <v>116</v>
      </c>
      <c r="G150">
        <v>75</v>
      </c>
      <c r="H150">
        <v>2246</v>
      </c>
      <c r="I150">
        <v>14</v>
      </c>
      <c r="J150" s="1">
        <v>24285.00304</v>
      </c>
      <c r="K150" t="str">
        <f>IF(Tabla_Cars_Data[[#This Row],[price]]&lt;10000, "acc", IF(AND(Tabla_Cars_Data[[#This Row],[price]]&gt;10000, Tabla_Cars_Data[[#This Row],[price]]&lt;25000), "good", "vgood"))</f>
        <v>good</v>
      </c>
      <c r="L150" t="str">
        <f>IF(Tabla_Cars_Data[[#This Row],[modelo del año]]&lt;1980,"70","80")</f>
        <v>70</v>
      </c>
      <c r="M15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5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5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50" t="str">
        <f>IF(Tabla_Cars_Data[[#This Row],[acelerar]]&lt;11,"low",IF(AND(Tabla_Cars_Data[[#This Row],[acelerar]]&gt;10,Tabla_Cars_Data[[#This Row],[acelerar]]&lt;21),"med","high"))</f>
        <v>med</v>
      </c>
      <c r="R150" s="2" t="str">
        <f>IF(Tabla_Cars_Data[[#This Row],[price]]&lt;10000, "acc", IF(AND(Tabla_Cars_Data[[#This Row],[price]]&gt;10000, Tabla_Cars_Data[[#This Row],[price]]&lt;25000), "good", "vgood"))</f>
        <v>good</v>
      </c>
    </row>
    <row r="151" spans="1:18" hidden="1" x14ac:dyDescent="0.25">
      <c r="A151" t="s">
        <v>131</v>
      </c>
      <c r="B151">
        <v>1974</v>
      </c>
      <c r="C151" t="s">
        <v>26</v>
      </c>
      <c r="D151">
        <v>24</v>
      </c>
      <c r="E151">
        <v>4</v>
      </c>
      <c r="F151">
        <v>120</v>
      </c>
      <c r="G151">
        <v>97</v>
      </c>
      <c r="H151">
        <v>2489</v>
      </c>
      <c r="I151">
        <v>15</v>
      </c>
      <c r="J151" s="1">
        <v>30000</v>
      </c>
      <c r="K151" t="str">
        <f>IF(Tabla_Cars_Data[[#This Row],[price]]&lt;10000, "acc", IF(AND(Tabla_Cars_Data[[#This Row],[price]]&gt;10000, Tabla_Cars_Data[[#This Row],[price]]&lt;25000), "good", "vgood"))</f>
        <v>vgood</v>
      </c>
      <c r="L151" t="str">
        <f>IF(Tabla_Cars_Data[[#This Row],[modelo del año]]&lt;1980,"70","80")</f>
        <v>70</v>
      </c>
      <c r="M15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5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5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51" t="str">
        <f>IF(Tabla_Cars_Data[[#This Row],[acelerar]]&lt;11,"low",IF(AND(Tabla_Cars_Data[[#This Row],[acelerar]]&gt;10,Tabla_Cars_Data[[#This Row],[acelerar]]&lt;21),"med","high"))</f>
        <v>med</v>
      </c>
      <c r="R151" s="2" t="str">
        <f>IF(Tabla_Cars_Data[[#This Row],[price]]&lt;10000, "acc", IF(AND(Tabla_Cars_Data[[#This Row],[price]]&gt;10000, Tabla_Cars_Data[[#This Row],[price]]&lt;25000), "good", "vgood"))</f>
        <v>vgood</v>
      </c>
    </row>
    <row r="152" spans="1:18" hidden="1" x14ac:dyDescent="0.25">
      <c r="A152" t="s">
        <v>132</v>
      </c>
      <c r="B152">
        <v>1974</v>
      </c>
      <c r="C152" t="s">
        <v>26</v>
      </c>
      <c r="D152">
        <v>26</v>
      </c>
      <c r="E152">
        <v>4</v>
      </c>
      <c r="F152">
        <v>108</v>
      </c>
      <c r="G152">
        <v>93</v>
      </c>
      <c r="H152">
        <v>2391</v>
      </c>
      <c r="I152">
        <v>15.5</v>
      </c>
      <c r="J152" s="1">
        <v>26414.508269999998</v>
      </c>
      <c r="K152" t="str">
        <f>IF(Tabla_Cars_Data[[#This Row],[price]]&lt;10000, "acc", IF(AND(Tabla_Cars_Data[[#This Row],[price]]&gt;10000, Tabla_Cars_Data[[#This Row],[price]]&lt;25000), "good", "vgood"))</f>
        <v>vgood</v>
      </c>
      <c r="L152" t="str">
        <f>IF(Tabla_Cars_Data[[#This Row],[modelo del año]]&lt;1980,"70","80")</f>
        <v>70</v>
      </c>
      <c r="M15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5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5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52" t="str">
        <f>IF(Tabla_Cars_Data[[#This Row],[acelerar]]&lt;11,"low",IF(AND(Tabla_Cars_Data[[#This Row],[acelerar]]&gt;10,Tabla_Cars_Data[[#This Row],[acelerar]]&lt;21),"med","high"))</f>
        <v>med</v>
      </c>
      <c r="R152" s="2" t="str">
        <f>IF(Tabla_Cars_Data[[#This Row],[price]]&lt;10000, "acc", IF(AND(Tabla_Cars_Data[[#This Row],[price]]&gt;10000, Tabla_Cars_Data[[#This Row],[price]]&lt;25000), "good", "vgood"))</f>
        <v>vgood</v>
      </c>
    </row>
    <row r="153" spans="1:18" hidden="1" x14ac:dyDescent="0.25">
      <c r="A153" t="s">
        <v>133</v>
      </c>
      <c r="B153">
        <v>1974</v>
      </c>
      <c r="C153" t="s">
        <v>32</v>
      </c>
      <c r="D153">
        <v>31</v>
      </c>
      <c r="E153">
        <v>4</v>
      </c>
      <c r="F153">
        <v>79</v>
      </c>
      <c r="G153">
        <v>67</v>
      </c>
      <c r="H153">
        <v>2000</v>
      </c>
      <c r="I153">
        <v>16</v>
      </c>
      <c r="J153" s="1">
        <v>8068.2317469999998</v>
      </c>
      <c r="K153" t="str">
        <f>IF(Tabla_Cars_Data[[#This Row],[price]]&lt;10000, "acc", IF(AND(Tabla_Cars_Data[[#This Row],[price]]&gt;10000, Tabla_Cars_Data[[#This Row],[price]]&lt;25000), "good", "vgood"))</f>
        <v>acc</v>
      </c>
      <c r="L153" t="str">
        <f>IF(Tabla_Cars_Data[[#This Row],[modelo del año]]&lt;1980,"70","80")</f>
        <v>70</v>
      </c>
      <c r="M15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5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5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53" t="str">
        <f>IF(Tabla_Cars_Data[[#This Row],[acelerar]]&lt;11,"low",IF(AND(Tabla_Cars_Data[[#This Row],[acelerar]]&gt;10,Tabla_Cars_Data[[#This Row],[acelerar]]&lt;21),"med","high"))</f>
        <v>med</v>
      </c>
      <c r="R153" s="2" t="str">
        <f>IF(Tabla_Cars_Data[[#This Row],[price]]&lt;10000, "acc", IF(AND(Tabla_Cars_Data[[#This Row],[price]]&gt;10000, Tabla_Cars_Data[[#This Row],[price]]&lt;25000), "good", "vgood"))</f>
        <v>acc</v>
      </c>
    </row>
    <row r="154" spans="1:18" hidden="1" x14ac:dyDescent="0.25">
      <c r="A154" t="s">
        <v>134</v>
      </c>
      <c r="B154">
        <v>1975</v>
      </c>
      <c r="C154" t="s">
        <v>11</v>
      </c>
      <c r="D154">
        <v>19</v>
      </c>
      <c r="E154">
        <v>6</v>
      </c>
      <c r="F154">
        <v>225</v>
      </c>
      <c r="G154">
        <v>95</v>
      </c>
      <c r="H154">
        <v>3264</v>
      </c>
      <c r="I154">
        <v>16</v>
      </c>
      <c r="J154" s="1">
        <v>20000</v>
      </c>
      <c r="K154" t="str">
        <f>IF(Tabla_Cars_Data[[#This Row],[price]]&lt;10000, "acc", IF(AND(Tabla_Cars_Data[[#This Row],[price]]&gt;10000, Tabla_Cars_Data[[#This Row],[price]]&lt;25000), "good", "vgood"))</f>
        <v>good</v>
      </c>
      <c r="L154" t="str">
        <f>IF(Tabla_Cars_Data[[#This Row],[modelo del año]]&lt;1980,"70","80")</f>
        <v>70</v>
      </c>
      <c r="M15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54" t="str">
        <f>IF(Tabla_Cars_Data[[#This Row],[acelerar]]&lt;11,"low",IF(AND(Tabla_Cars_Data[[#This Row],[acelerar]]&gt;10,Tabla_Cars_Data[[#This Row],[acelerar]]&lt;21),"med","high"))</f>
        <v>med</v>
      </c>
      <c r="R154" s="2" t="str">
        <f>IF(Tabla_Cars_Data[[#This Row],[price]]&lt;10000, "acc", IF(AND(Tabla_Cars_Data[[#This Row],[price]]&gt;10000, Tabla_Cars_Data[[#This Row],[price]]&lt;25000), "good", "vgood"))</f>
        <v>good</v>
      </c>
    </row>
    <row r="155" spans="1:18" hidden="1" x14ac:dyDescent="0.25">
      <c r="A155" t="s">
        <v>120</v>
      </c>
      <c r="B155">
        <v>1975</v>
      </c>
      <c r="C155" t="s">
        <v>11</v>
      </c>
      <c r="D155">
        <v>18</v>
      </c>
      <c r="E155">
        <v>6</v>
      </c>
      <c r="F155">
        <v>250</v>
      </c>
      <c r="G155">
        <v>105</v>
      </c>
      <c r="H155">
        <v>3459</v>
      </c>
      <c r="I155">
        <v>16</v>
      </c>
      <c r="J155" s="1">
        <v>35725.202469999997</v>
      </c>
      <c r="K155" t="str">
        <f>IF(Tabla_Cars_Data[[#This Row],[price]]&lt;10000, "acc", IF(AND(Tabla_Cars_Data[[#This Row],[price]]&gt;10000, Tabla_Cars_Data[[#This Row],[price]]&lt;25000), "good", "vgood"))</f>
        <v>vgood</v>
      </c>
      <c r="L155" t="str">
        <f>IF(Tabla_Cars_Data[[#This Row],[modelo del año]]&lt;1980,"70","80")</f>
        <v>70</v>
      </c>
      <c r="M15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5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55" t="str">
        <f>IF(Tabla_Cars_Data[[#This Row],[acelerar]]&lt;11,"low",IF(AND(Tabla_Cars_Data[[#This Row],[acelerar]]&gt;10,Tabla_Cars_Data[[#This Row],[acelerar]]&lt;21),"med","high"))</f>
        <v>med</v>
      </c>
      <c r="R155" s="2" t="str">
        <f>IF(Tabla_Cars_Data[[#This Row],[price]]&lt;10000, "acc", IF(AND(Tabla_Cars_Data[[#This Row],[price]]&gt;10000, Tabla_Cars_Data[[#This Row],[price]]&lt;25000), "good", "vgood"))</f>
        <v>vgood</v>
      </c>
    </row>
    <row r="156" spans="1:18" hidden="1" x14ac:dyDescent="0.25">
      <c r="A156" t="s">
        <v>135</v>
      </c>
      <c r="B156">
        <v>1975</v>
      </c>
      <c r="C156" t="s">
        <v>11</v>
      </c>
      <c r="D156">
        <v>15</v>
      </c>
      <c r="E156">
        <v>6</v>
      </c>
      <c r="F156">
        <v>250</v>
      </c>
      <c r="G156">
        <v>72</v>
      </c>
      <c r="H156">
        <v>3432</v>
      </c>
      <c r="I156">
        <v>21</v>
      </c>
      <c r="J156" s="1">
        <v>12388.96045</v>
      </c>
      <c r="K156" t="str">
        <f>IF(Tabla_Cars_Data[[#This Row],[price]]&lt;10000, "acc", IF(AND(Tabla_Cars_Data[[#This Row],[price]]&gt;10000, Tabla_Cars_Data[[#This Row],[price]]&lt;25000), "good", "vgood"))</f>
        <v>good</v>
      </c>
      <c r="L156" t="str">
        <f>IF(Tabla_Cars_Data[[#This Row],[modelo del año]]&lt;1980,"70","80")</f>
        <v>70</v>
      </c>
      <c r="M15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56" t="str">
        <f>IF(Tabla_Cars_Data[[#This Row],[acelerar]]&lt;11,"low",IF(AND(Tabla_Cars_Data[[#This Row],[acelerar]]&gt;10,Tabla_Cars_Data[[#This Row],[acelerar]]&lt;21),"med","high"))</f>
        <v>high</v>
      </c>
      <c r="R156" s="2" t="str">
        <f>IF(Tabla_Cars_Data[[#This Row],[price]]&lt;10000, "acc", IF(AND(Tabla_Cars_Data[[#This Row],[price]]&gt;10000, Tabla_Cars_Data[[#This Row],[price]]&lt;25000), "good", "vgood"))</f>
        <v>good</v>
      </c>
    </row>
    <row r="157" spans="1:18" hidden="1" x14ac:dyDescent="0.25">
      <c r="A157" t="s">
        <v>29</v>
      </c>
      <c r="B157">
        <v>1975</v>
      </c>
      <c r="C157" t="s">
        <v>11</v>
      </c>
      <c r="D157">
        <v>15</v>
      </c>
      <c r="E157">
        <v>6</v>
      </c>
      <c r="F157">
        <v>250</v>
      </c>
      <c r="G157">
        <v>72</v>
      </c>
      <c r="H157">
        <v>3158</v>
      </c>
      <c r="I157">
        <v>19.5</v>
      </c>
      <c r="J157" s="1">
        <v>30000</v>
      </c>
      <c r="K157" t="str">
        <f>IF(Tabla_Cars_Data[[#This Row],[price]]&lt;10000, "acc", IF(AND(Tabla_Cars_Data[[#This Row],[price]]&gt;10000, Tabla_Cars_Data[[#This Row],[price]]&lt;25000), "good", "vgood"))</f>
        <v>vgood</v>
      </c>
      <c r="L157" t="str">
        <f>IF(Tabla_Cars_Data[[#This Row],[modelo del año]]&lt;1980,"70","80")</f>
        <v>70</v>
      </c>
      <c r="M15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5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57" t="str">
        <f>IF(Tabla_Cars_Data[[#This Row],[acelerar]]&lt;11,"low",IF(AND(Tabla_Cars_Data[[#This Row],[acelerar]]&gt;10,Tabla_Cars_Data[[#This Row],[acelerar]]&lt;21),"med","high"))</f>
        <v>med</v>
      </c>
      <c r="R157" s="2" t="str">
        <f>IF(Tabla_Cars_Data[[#This Row],[price]]&lt;10000, "acc", IF(AND(Tabla_Cars_Data[[#This Row],[price]]&gt;10000, Tabla_Cars_Data[[#This Row],[price]]&lt;25000), "good", "vgood"))</f>
        <v>vgood</v>
      </c>
    </row>
    <row r="158" spans="1:18" x14ac:dyDescent="0.25">
      <c r="A158" t="s">
        <v>19</v>
      </c>
      <c r="B158">
        <v>1975</v>
      </c>
      <c r="C158" t="s">
        <v>11</v>
      </c>
      <c r="D158">
        <v>16</v>
      </c>
      <c r="E158">
        <v>8</v>
      </c>
      <c r="F158">
        <v>400</v>
      </c>
      <c r="G158">
        <v>170</v>
      </c>
      <c r="H158">
        <v>4668</v>
      </c>
      <c r="I158">
        <v>11.5</v>
      </c>
      <c r="J158" s="1">
        <v>40000</v>
      </c>
      <c r="K158" t="str">
        <f>IF(Tabla_Cars_Data[[#This Row],[price]]&lt;10000, "acc", IF(AND(Tabla_Cars_Data[[#This Row],[price]]&gt;10000, Tabla_Cars_Data[[#This Row],[price]]&lt;25000), "good", "vgood"))</f>
        <v>vgood</v>
      </c>
      <c r="L158" t="str">
        <f>IF(Tabla_Cars_Data[[#This Row],[modelo del año]]&lt;1980,"70","80")</f>
        <v>70</v>
      </c>
      <c r="M15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5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58" t="str">
        <f>IF(Tabla_Cars_Data[[#This Row],[acelerar]]&lt;11,"low",IF(AND(Tabla_Cars_Data[[#This Row],[acelerar]]&gt;10,Tabla_Cars_Data[[#This Row],[acelerar]]&lt;21),"med","high"))</f>
        <v>med</v>
      </c>
      <c r="R158" s="2" t="str">
        <f>IF(Tabla_Cars_Data[[#This Row],[price]]&lt;10000, "acc", IF(AND(Tabla_Cars_Data[[#This Row],[price]]&gt;10000, Tabla_Cars_Data[[#This Row],[price]]&lt;25000), "good", "vgood"))</f>
        <v>vgood</v>
      </c>
    </row>
    <row r="159" spans="1:18" hidden="1" x14ac:dyDescent="0.25">
      <c r="A159" t="s">
        <v>136</v>
      </c>
      <c r="B159">
        <v>1975</v>
      </c>
      <c r="C159" t="s">
        <v>11</v>
      </c>
      <c r="D159">
        <v>15</v>
      </c>
      <c r="E159">
        <v>8</v>
      </c>
      <c r="F159">
        <v>350</v>
      </c>
      <c r="G159">
        <v>145</v>
      </c>
      <c r="H159">
        <v>4440</v>
      </c>
      <c r="I159">
        <v>14</v>
      </c>
      <c r="J159" s="1">
        <v>8844.1465090000002</v>
      </c>
      <c r="K159" t="str">
        <f>IF(Tabla_Cars_Data[[#This Row],[price]]&lt;10000, "acc", IF(AND(Tabla_Cars_Data[[#This Row],[price]]&gt;10000, Tabla_Cars_Data[[#This Row],[price]]&lt;25000), "good", "vgood"))</f>
        <v>acc</v>
      </c>
      <c r="L159" t="str">
        <f>IF(Tabla_Cars_Data[[#This Row],[modelo del año]]&lt;1980,"70","80")</f>
        <v>70</v>
      </c>
      <c r="M15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5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5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5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59" t="str">
        <f>IF(Tabla_Cars_Data[[#This Row],[acelerar]]&lt;11,"low",IF(AND(Tabla_Cars_Data[[#This Row],[acelerar]]&gt;10,Tabla_Cars_Data[[#This Row],[acelerar]]&lt;21),"med","high"))</f>
        <v>med</v>
      </c>
      <c r="R159" s="2" t="str">
        <f>IF(Tabla_Cars_Data[[#This Row],[price]]&lt;10000, "acc", IF(AND(Tabla_Cars_Data[[#This Row],[price]]&gt;10000, Tabla_Cars_Data[[#This Row],[price]]&lt;25000), "good", "vgood"))</f>
        <v>acc</v>
      </c>
    </row>
    <row r="160" spans="1:18" hidden="1" x14ac:dyDescent="0.25">
      <c r="A160" t="s">
        <v>137</v>
      </c>
      <c r="B160">
        <v>1975</v>
      </c>
      <c r="C160" t="s">
        <v>11</v>
      </c>
      <c r="D160">
        <v>16</v>
      </c>
      <c r="E160">
        <v>8</v>
      </c>
      <c r="F160">
        <v>318</v>
      </c>
      <c r="G160">
        <v>150</v>
      </c>
      <c r="H160">
        <v>4498</v>
      </c>
      <c r="I160">
        <v>14.5</v>
      </c>
      <c r="J160" s="1">
        <v>7250.2793620000002</v>
      </c>
      <c r="K160" t="str">
        <f>IF(Tabla_Cars_Data[[#This Row],[price]]&lt;10000, "acc", IF(AND(Tabla_Cars_Data[[#This Row],[price]]&gt;10000, Tabla_Cars_Data[[#This Row],[price]]&lt;25000), "good", "vgood"))</f>
        <v>acc</v>
      </c>
      <c r="L160" t="str">
        <f>IF(Tabla_Cars_Data[[#This Row],[modelo del año]]&lt;1980,"70","80")</f>
        <v>70</v>
      </c>
      <c r="M16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60" t="str">
        <f>IF(Tabla_Cars_Data[[#This Row],[acelerar]]&lt;11,"low",IF(AND(Tabla_Cars_Data[[#This Row],[acelerar]]&gt;10,Tabla_Cars_Data[[#This Row],[acelerar]]&lt;21),"med","high"))</f>
        <v>med</v>
      </c>
      <c r="R160" s="2" t="str">
        <f>IF(Tabla_Cars_Data[[#This Row],[price]]&lt;10000, "acc", IF(AND(Tabla_Cars_Data[[#This Row],[price]]&gt;10000, Tabla_Cars_Data[[#This Row],[price]]&lt;25000), "good", "vgood"))</f>
        <v>acc</v>
      </c>
    </row>
    <row r="161" spans="1:18" x14ac:dyDescent="0.25">
      <c r="A161" t="s">
        <v>94</v>
      </c>
      <c r="B161">
        <v>1975</v>
      </c>
      <c r="C161" t="s">
        <v>11</v>
      </c>
      <c r="D161">
        <v>14</v>
      </c>
      <c r="E161">
        <v>8</v>
      </c>
      <c r="F161">
        <v>351</v>
      </c>
      <c r="G161">
        <v>148</v>
      </c>
      <c r="H161">
        <v>4657</v>
      </c>
      <c r="I161">
        <v>13.5</v>
      </c>
      <c r="J161" s="1">
        <v>40000</v>
      </c>
      <c r="K161" t="str">
        <f>IF(Tabla_Cars_Data[[#This Row],[price]]&lt;10000, "acc", IF(AND(Tabla_Cars_Data[[#This Row],[price]]&gt;10000, Tabla_Cars_Data[[#This Row],[price]]&lt;25000), "good", "vgood"))</f>
        <v>vgood</v>
      </c>
      <c r="L161" t="str">
        <f>IF(Tabla_Cars_Data[[#This Row],[modelo del año]]&lt;1980,"70","80")</f>
        <v>70</v>
      </c>
      <c r="M16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61" t="str">
        <f>IF(Tabla_Cars_Data[[#This Row],[acelerar]]&lt;11,"low",IF(AND(Tabla_Cars_Data[[#This Row],[acelerar]]&gt;10,Tabla_Cars_Data[[#This Row],[acelerar]]&lt;21),"med","high"))</f>
        <v>med</v>
      </c>
      <c r="R161" s="2" t="str">
        <f>IF(Tabla_Cars_Data[[#This Row],[price]]&lt;10000, "acc", IF(AND(Tabla_Cars_Data[[#This Row],[price]]&gt;10000, Tabla_Cars_Data[[#This Row],[price]]&lt;25000), "good", "vgood"))</f>
        <v>vgood</v>
      </c>
    </row>
    <row r="162" spans="1:18" hidden="1" x14ac:dyDescent="0.25">
      <c r="A162" t="s">
        <v>138</v>
      </c>
      <c r="B162">
        <v>1975</v>
      </c>
      <c r="C162" t="s">
        <v>11</v>
      </c>
      <c r="D162">
        <v>17</v>
      </c>
      <c r="E162">
        <v>6</v>
      </c>
      <c r="F162">
        <v>231</v>
      </c>
      <c r="G162">
        <v>110</v>
      </c>
      <c r="H162">
        <v>3907</v>
      </c>
      <c r="I162">
        <v>21</v>
      </c>
      <c r="J162" s="1">
        <v>43913.817889999998</v>
      </c>
      <c r="K162" t="str">
        <f>IF(Tabla_Cars_Data[[#This Row],[price]]&lt;10000, "acc", IF(AND(Tabla_Cars_Data[[#This Row],[price]]&gt;10000, Tabla_Cars_Data[[#This Row],[price]]&lt;25000), "good", "vgood"))</f>
        <v>vgood</v>
      </c>
      <c r="L162" t="str">
        <f>IF(Tabla_Cars_Data[[#This Row],[modelo del año]]&lt;1980,"70","80")</f>
        <v>70</v>
      </c>
      <c r="M16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2" t="str">
        <f>IF(Tabla_Cars_Data[[#This Row],[acelerar]]&lt;11,"low",IF(AND(Tabla_Cars_Data[[#This Row],[acelerar]]&gt;10,Tabla_Cars_Data[[#This Row],[acelerar]]&lt;21),"med","high"))</f>
        <v>high</v>
      </c>
      <c r="R162" s="2" t="str">
        <f>IF(Tabla_Cars_Data[[#This Row],[price]]&lt;10000, "acc", IF(AND(Tabla_Cars_Data[[#This Row],[price]]&gt;10000, Tabla_Cars_Data[[#This Row],[price]]&lt;25000), "good", "vgood"))</f>
        <v>vgood</v>
      </c>
    </row>
    <row r="163" spans="1:18" hidden="1" x14ac:dyDescent="0.25">
      <c r="A163" t="s">
        <v>139</v>
      </c>
      <c r="B163">
        <v>1975</v>
      </c>
      <c r="C163" t="s">
        <v>11</v>
      </c>
      <c r="D163">
        <v>16</v>
      </c>
      <c r="E163">
        <v>6</v>
      </c>
      <c r="F163">
        <v>250</v>
      </c>
      <c r="G163">
        <v>105</v>
      </c>
      <c r="H163">
        <v>3897</v>
      </c>
      <c r="I163">
        <v>18.5</v>
      </c>
      <c r="J163" s="1">
        <v>16545.00951</v>
      </c>
      <c r="K163" t="str">
        <f>IF(Tabla_Cars_Data[[#This Row],[price]]&lt;10000, "acc", IF(AND(Tabla_Cars_Data[[#This Row],[price]]&gt;10000, Tabla_Cars_Data[[#This Row],[price]]&lt;25000), "good", "vgood"))</f>
        <v>good</v>
      </c>
      <c r="L163" t="str">
        <f>IF(Tabla_Cars_Data[[#This Row],[modelo del año]]&lt;1980,"70","80")</f>
        <v>70</v>
      </c>
      <c r="M16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3" t="str">
        <f>IF(Tabla_Cars_Data[[#This Row],[acelerar]]&lt;11,"low",IF(AND(Tabla_Cars_Data[[#This Row],[acelerar]]&gt;10,Tabla_Cars_Data[[#This Row],[acelerar]]&lt;21),"med","high"))</f>
        <v>med</v>
      </c>
      <c r="R163" s="2" t="str">
        <f>IF(Tabla_Cars_Data[[#This Row],[price]]&lt;10000, "acc", IF(AND(Tabla_Cars_Data[[#This Row],[price]]&gt;10000, Tabla_Cars_Data[[#This Row],[price]]&lt;25000), "good", "vgood"))</f>
        <v>good</v>
      </c>
    </row>
    <row r="164" spans="1:18" hidden="1" x14ac:dyDescent="0.25">
      <c r="A164" t="s">
        <v>47</v>
      </c>
      <c r="B164">
        <v>1975</v>
      </c>
      <c r="C164" t="s">
        <v>11</v>
      </c>
      <c r="D164">
        <v>15</v>
      </c>
      <c r="E164">
        <v>6</v>
      </c>
      <c r="F164">
        <v>258</v>
      </c>
      <c r="G164">
        <v>110</v>
      </c>
      <c r="H164">
        <v>3730</v>
      </c>
      <c r="I164">
        <v>19</v>
      </c>
      <c r="J164" s="1">
        <v>25349.777290000002</v>
      </c>
      <c r="K164" t="str">
        <f>IF(Tabla_Cars_Data[[#This Row],[price]]&lt;10000, "acc", IF(AND(Tabla_Cars_Data[[#This Row],[price]]&gt;10000, Tabla_Cars_Data[[#This Row],[price]]&lt;25000), "good", "vgood"))</f>
        <v>vgood</v>
      </c>
      <c r="L164" t="str">
        <f>IF(Tabla_Cars_Data[[#This Row],[modelo del año]]&lt;1980,"70","80")</f>
        <v>70</v>
      </c>
      <c r="M16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4" t="str">
        <f>IF(Tabla_Cars_Data[[#This Row],[acelerar]]&lt;11,"low",IF(AND(Tabla_Cars_Data[[#This Row],[acelerar]]&gt;10,Tabla_Cars_Data[[#This Row],[acelerar]]&lt;21),"med","high"))</f>
        <v>med</v>
      </c>
      <c r="R164" s="2" t="str">
        <f>IF(Tabla_Cars_Data[[#This Row],[price]]&lt;10000, "acc", IF(AND(Tabla_Cars_Data[[#This Row],[price]]&gt;10000, Tabla_Cars_Data[[#This Row],[price]]&lt;25000), "good", "vgood"))</f>
        <v>vgood</v>
      </c>
    </row>
    <row r="165" spans="1:18" hidden="1" x14ac:dyDescent="0.25">
      <c r="A165" t="s">
        <v>140</v>
      </c>
      <c r="B165">
        <v>1975</v>
      </c>
      <c r="C165" t="s">
        <v>11</v>
      </c>
      <c r="D165">
        <v>18</v>
      </c>
      <c r="E165">
        <v>6</v>
      </c>
      <c r="F165">
        <v>225</v>
      </c>
      <c r="G165">
        <v>95</v>
      </c>
      <c r="H165">
        <v>3785</v>
      </c>
      <c r="I165">
        <v>19</v>
      </c>
      <c r="J165" s="1">
        <v>30000</v>
      </c>
      <c r="K165" t="str">
        <f>IF(Tabla_Cars_Data[[#This Row],[price]]&lt;10000, "acc", IF(AND(Tabla_Cars_Data[[#This Row],[price]]&gt;10000, Tabla_Cars_Data[[#This Row],[price]]&lt;25000), "good", "vgood"))</f>
        <v>vgood</v>
      </c>
      <c r="L165" t="str">
        <f>IF(Tabla_Cars_Data[[#This Row],[modelo del año]]&lt;1980,"70","80")</f>
        <v>70</v>
      </c>
      <c r="M16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6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5" t="str">
        <f>IF(Tabla_Cars_Data[[#This Row],[acelerar]]&lt;11,"low",IF(AND(Tabla_Cars_Data[[#This Row],[acelerar]]&gt;10,Tabla_Cars_Data[[#This Row],[acelerar]]&lt;21),"med","high"))</f>
        <v>med</v>
      </c>
      <c r="R165" s="2" t="str">
        <f>IF(Tabla_Cars_Data[[#This Row],[price]]&lt;10000, "acc", IF(AND(Tabla_Cars_Data[[#This Row],[price]]&gt;10000, Tabla_Cars_Data[[#This Row],[price]]&lt;25000), "good", "vgood"))</f>
        <v>vgood</v>
      </c>
    </row>
    <row r="166" spans="1:18" hidden="1" x14ac:dyDescent="0.25">
      <c r="A166" t="s">
        <v>141</v>
      </c>
      <c r="B166">
        <v>1975</v>
      </c>
      <c r="C166" t="s">
        <v>11</v>
      </c>
      <c r="D166">
        <v>21</v>
      </c>
      <c r="E166">
        <v>6</v>
      </c>
      <c r="F166">
        <v>231</v>
      </c>
      <c r="G166">
        <v>110</v>
      </c>
      <c r="H166">
        <v>3039</v>
      </c>
      <c r="I166">
        <v>15</v>
      </c>
      <c r="J166" s="1">
        <v>34085.805639999999</v>
      </c>
      <c r="K166" t="str">
        <f>IF(Tabla_Cars_Data[[#This Row],[price]]&lt;10000, "acc", IF(AND(Tabla_Cars_Data[[#This Row],[price]]&gt;10000, Tabla_Cars_Data[[#This Row],[price]]&lt;25000), "good", "vgood"))</f>
        <v>vgood</v>
      </c>
      <c r="L166" t="str">
        <f>IF(Tabla_Cars_Data[[#This Row],[modelo del año]]&lt;1980,"70","80")</f>
        <v>70</v>
      </c>
      <c r="M16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6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6" t="str">
        <f>IF(Tabla_Cars_Data[[#This Row],[acelerar]]&lt;11,"low",IF(AND(Tabla_Cars_Data[[#This Row],[acelerar]]&gt;10,Tabla_Cars_Data[[#This Row],[acelerar]]&lt;21),"med","high"))</f>
        <v>med</v>
      </c>
      <c r="R166" s="2" t="str">
        <f>IF(Tabla_Cars_Data[[#This Row],[price]]&lt;10000, "acc", IF(AND(Tabla_Cars_Data[[#This Row],[price]]&gt;10000, Tabla_Cars_Data[[#This Row],[price]]&lt;25000), "good", "vgood"))</f>
        <v>vgood</v>
      </c>
    </row>
    <row r="167" spans="1:18" x14ac:dyDescent="0.25">
      <c r="A167" t="s">
        <v>142</v>
      </c>
      <c r="B167">
        <v>1975</v>
      </c>
      <c r="C167" t="s">
        <v>11</v>
      </c>
      <c r="D167">
        <v>20</v>
      </c>
      <c r="E167">
        <v>8</v>
      </c>
      <c r="F167">
        <v>262</v>
      </c>
      <c r="G167">
        <v>110</v>
      </c>
      <c r="H167">
        <v>3221</v>
      </c>
      <c r="I167">
        <v>13.5</v>
      </c>
      <c r="J167" s="1">
        <v>30000</v>
      </c>
      <c r="K167" t="str">
        <f>IF(Tabla_Cars_Data[[#This Row],[price]]&lt;10000, "acc", IF(AND(Tabla_Cars_Data[[#This Row],[price]]&gt;10000, Tabla_Cars_Data[[#This Row],[price]]&lt;25000), "good", "vgood"))</f>
        <v>vgood</v>
      </c>
      <c r="L167" t="str">
        <f>IF(Tabla_Cars_Data[[#This Row],[modelo del año]]&lt;1980,"70","80")</f>
        <v>70</v>
      </c>
      <c r="M16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7" t="str">
        <f>IF(Tabla_Cars_Data[[#This Row],[acelerar]]&lt;11,"low",IF(AND(Tabla_Cars_Data[[#This Row],[acelerar]]&gt;10,Tabla_Cars_Data[[#This Row],[acelerar]]&lt;21),"med","high"))</f>
        <v>med</v>
      </c>
      <c r="R167" s="2" t="str">
        <f>IF(Tabla_Cars_Data[[#This Row],[price]]&lt;10000, "acc", IF(AND(Tabla_Cars_Data[[#This Row],[price]]&gt;10000, Tabla_Cars_Data[[#This Row],[price]]&lt;25000), "good", "vgood"))</f>
        <v>vgood</v>
      </c>
    </row>
    <row r="168" spans="1:18" x14ac:dyDescent="0.25">
      <c r="A168" t="s">
        <v>143</v>
      </c>
      <c r="B168">
        <v>1975</v>
      </c>
      <c r="C168" t="s">
        <v>11</v>
      </c>
      <c r="D168">
        <v>13</v>
      </c>
      <c r="E168">
        <v>8</v>
      </c>
      <c r="F168">
        <v>302</v>
      </c>
      <c r="G168">
        <v>129</v>
      </c>
      <c r="H168">
        <v>3169</v>
      </c>
      <c r="I168">
        <v>12</v>
      </c>
      <c r="J168" s="1">
        <v>34458.38738</v>
      </c>
      <c r="K168" t="str">
        <f>IF(Tabla_Cars_Data[[#This Row],[price]]&lt;10000, "acc", IF(AND(Tabla_Cars_Data[[#This Row],[price]]&gt;10000, Tabla_Cars_Data[[#This Row],[price]]&lt;25000), "good", "vgood"))</f>
        <v>vgood</v>
      </c>
      <c r="L168" t="str">
        <f>IF(Tabla_Cars_Data[[#This Row],[modelo del año]]&lt;1980,"70","80")</f>
        <v>70</v>
      </c>
      <c r="M16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6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6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6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68" t="str">
        <f>IF(Tabla_Cars_Data[[#This Row],[acelerar]]&lt;11,"low",IF(AND(Tabla_Cars_Data[[#This Row],[acelerar]]&gt;10,Tabla_Cars_Data[[#This Row],[acelerar]]&lt;21),"med","high"))</f>
        <v>med</v>
      </c>
      <c r="R168" s="2" t="str">
        <f>IF(Tabla_Cars_Data[[#This Row],[price]]&lt;10000, "acc", IF(AND(Tabla_Cars_Data[[#This Row],[price]]&gt;10000, Tabla_Cars_Data[[#This Row],[price]]&lt;25000), "good", "vgood"))</f>
        <v>vgood</v>
      </c>
    </row>
    <row r="169" spans="1:18" hidden="1" x14ac:dyDescent="0.25">
      <c r="A169" t="s">
        <v>144</v>
      </c>
      <c r="B169">
        <v>1975</v>
      </c>
      <c r="C169" t="s">
        <v>26</v>
      </c>
      <c r="D169">
        <v>29</v>
      </c>
      <c r="E169">
        <v>4</v>
      </c>
      <c r="F169">
        <v>97</v>
      </c>
      <c r="G169">
        <v>75</v>
      </c>
      <c r="H169">
        <v>2171</v>
      </c>
      <c r="I169">
        <v>16</v>
      </c>
      <c r="J169" s="1">
        <v>30000</v>
      </c>
      <c r="K169" t="str">
        <f>IF(Tabla_Cars_Data[[#This Row],[price]]&lt;10000, "acc", IF(AND(Tabla_Cars_Data[[#This Row],[price]]&gt;10000, Tabla_Cars_Data[[#This Row],[price]]&lt;25000), "good", "vgood"))</f>
        <v>vgood</v>
      </c>
      <c r="L169" t="str">
        <f>IF(Tabla_Cars_Data[[#This Row],[modelo del año]]&lt;1980,"70","80")</f>
        <v>70</v>
      </c>
      <c r="M16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6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6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6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69" t="str">
        <f>IF(Tabla_Cars_Data[[#This Row],[acelerar]]&lt;11,"low",IF(AND(Tabla_Cars_Data[[#This Row],[acelerar]]&gt;10,Tabla_Cars_Data[[#This Row],[acelerar]]&lt;21),"med","high"))</f>
        <v>med</v>
      </c>
      <c r="R169" s="2" t="str">
        <f>IF(Tabla_Cars_Data[[#This Row],[price]]&lt;10000, "acc", IF(AND(Tabla_Cars_Data[[#This Row],[price]]&gt;10000, Tabla_Cars_Data[[#This Row],[price]]&lt;25000), "good", "vgood"))</f>
        <v>vgood</v>
      </c>
    </row>
    <row r="170" spans="1:18" hidden="1" x14ac:dyDescent="0.25">
      <c r="A170" t="s">
        <v>44</v>
      </c>
      <c r="B170">
        <v>1975</v>
      </c>
      <c r="C170" t="s">
        <v>11</v>
      </c>
      <c r="D170">
        <v>23</v>
      </c>
      <c r="E170">
        <v>4</v>
      </c>
      <c r="F170">
        <v>140</v>
      </c>
      <c r="G170">
        <v>83</v>
      </c>
      <c r="H170">
        <v>2639</v>
      </c>
      <c r="I170">
        <v>17</v>
      </c>
      <c r="J170" s="1">
        <v>16968.556260000001</v>
      </c>
      <c r="K170" t="str">
        <f>IF(Tabla_Cars_Data[[#This Row],[price]]&lt;10000, "acc", IF(AND(Tabla_Cars_Data[[#This Row],[price]]&gt;10000, Tabla_Cars_Data[[#This Row],[price]]&lt;25000), "good", "vgood"))</f>
        <v>good</v>
      </c>
      <c r="L170" t="str">
        <f>IF(Tabla_Cars_Data[[#This Row],[modelo del año]]&lt;1980,"70","80")</f>
        <v>70</v>
      </c>
      <c r="M17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0" t="str">
        <f>IF(Tabla_Cars_Data[[#This Row],[acelerar]]&lt;11,"low",IF(AND(Tabla_Cars_Data[[#This Row],[acelerar]]&gt;10,Tabla_Cars_Data[[#This Row],[acelerar]]&lt;21),"med","high"))</f>
        <v>med</v>
      </c>
      <c r="R170" s="2" t="str">
        <f>IF(Tabla_Cars_Data[[#This Row],[price]]&lt;10000, "acc", IF(AND(Tabla_Cars_Data[[#This Row],[price]]&gt;10000, Tabla_Cars_Data[[#This Row],[price]]&lt;25000), "good", "vgood"))</f>
        <v>good</v>
      </c>
    </row>
    <row r="171" spans="1:18" hidden="1" x14ac:dyDescent="0.25">
      <c r="A171" t="s">
        <v>37</v>
      </c>
      <c r="B171">
        <v>1975</v>
      </c>
      <c r="C171" t="s">
        <v>11</v>
      </c>
      <c r="D171">
        <v>20</v>
      </c>
      <c r="E171">
        <v>6</v>
      </c>
      <c r="F171">
        <v>232</v>
      </c>
      <c r="G171">
        <v>100</v>
      </c>
      <c r="H171">
        <v>2914</v>
      </c>
      <c r="I171">
        <v>16</v>
      </c>
      <c r="J171" s="1">
        <v>22601.178479999999</v>
      </c>
      <c r="K171" t="str">
        <f>IF(Tabla_Cars_Data[[#This Row],[price]]&lt;10000, "acc", IF(AND(Tabla_Cars_Data[[#This Row],[price]]&gt;10000, Tabla_Cars_Data[[#This Row],[price]]&lt;25000), "good", "vgood"))</f>
        <v>good</v>
      </c>
      <c r="L171" t="str">
        <f>IF(Tabla_Cars_Data[[#This Row],[modelo del año]]&lt;1980,"70","80")</f>
        <v>70</v>
      </c>
      <c r="M17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7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7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1" t="str">
        <f>IF(Tabla_Cars_Data[[#This Row],[acelerar]]&lt;11,"low",IF(AND(Tabla_Cars_Data[[#This Row],[acelerar]]&gt;10,Tabla_Cars_Data[[#This Row],[acelerar]]&lt;21),"med","high"))</f>
        <v>med</v>
      </c>
      <c r="R171" s="2" t="str">
        <f>IF(Tabla_Cars_Data[[#This Row],[price]]&lt;10000, "acc", IF(AND(Tabla_Cars_Data[[#This Row],[price]]&gt;10000, Tabla_Cars_Data[[#This Row],[price]]&lt;25000), "good", "vgood"))</f>
        <v>good</v>
      </c>
    </row>
    <row r="172" spans="1:18" hidden="1" x14ac:dyDescent="0.25">
      <c r="A172" t="s">
        <v>145</v>
      </c>
      <c r="B172">
        <v>1975</v>
      </c>
      <c r="C172" t="s">
        <v>11</v>
      </c>
      <c r="D172">
        <v>23</v>
      </c>
      <c r="E172">
        <v>4</v>
      </c>
      <c r="F172">
        <v>140</v>
      </c>
      <c r="G172">
        <v>78</v>
      </c>
      <c r="H172">
        <v>2592</v>
      </c>
      <c r="I172">
        <v>18.5</v>
      </c>
      <c r="J172" s="1">
        <v>30000</v>
      </c>
      <c r="K172" t="str">
        <f>IF(Tabla_Cars_Data[[#This Row],[price]]&lt;10000, "acc", IF(AND(Tabla_Cars_Data[[#This Row],[price]]&gt;10000, Tabla_Cars_Data[[#This Row],[price]]&lt;25000), "good", "vgood"))</f>
        <v>vgood</v>
      </c>
      <c r="L172" t="str">
        <f>IF(Tabla_Cars_Data[[#This Row],[modelo del año]]&lt;1980,"70","80")</f>
        <v>70</v>
      </c>
      <c r="M17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2" t="str">
        <f>IF(Tabla_Cars_Data[[#This Row],[acelerar]]&lt;11,"low",IF(AND(Tabla_Cars_Data[[#This Row],[acelerar]]&gt;10,Tabla_Cars_Data[[#This Row],[acelerar]]&lt;21),"med","high"))</f>
        <v>med</v>
      </c>
      <c r="R172" s="2" t="str">
        <f>IF(Tabla_Cars_Data[[#This Row],[price]]&lt;10000, "acc", IF(AND(Tabla_Cars_Data[[#This Row],[price]]&gt;10000, Tabla_Cars_Data[[#This Row],[price]]&lt;25000), "good", "vgood"))</f>
        <v>vgood</v>
      </c>
    </row>
    <row r="173" spans="1:18" x14ac:dyDescent="0.25">
      <c r="A173" t="s">
        <v>43</v>
      </c>
      <c r="B173">
        <v>1975</v>
      </c>
      <c r="C173" t="s">
        <v>26</v>
      </c>
      <c r="D173">
        <v>24</v>
      </c>
      <c r="E173">
        <v>4</v>
      </c>
      <c r="F173">
        <v>134</v>
      </c>
      <c r="G173">
        <v>96</v>
      </c>
      <c r="H173">
        <v>2702</v>
      </c>
      <c r="I173">
        <v>13.5</v>
      </c>
      <c r="J173" s="1">
        <v>5579.3957920000003</v>
      </c>
      <c r="K173" t="str">
        <f>IF(Tabla_Cars_Data[[#This Row],[price]]&lt;10000, "acc", IF(AND(Tabla_Cars_Data[[#This Row],[price]]&gt;10000, Tabla_Cars_Data[[#This Row],[price]]&lt;25000), "good", "vgood"))</f>
        <v>acc</v>
      </c>
      <c r="L173" t="str">
        <f>IF(Tabla_Cars_Data[[#This Row],[modelo del año]]&lt;1980,"70","80")</f>
        <v>70</v>
      </c>
      <c r="M17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3" t="str">
        <f>IF(Tabla_Cars_Data[[#This Row],[acelerar]]&lt;11,"low",IF(AND(Tabla_Cars_Data[[#This Row],[acelerar]]&gt;10,Tabla_Cars_Data[[#This Row],[acelerar]]&lt;21),"med","high"))</f>
        <v>med</v>
      </c>
      <c r="R173" s="2" t="str">
        <f>IF(Tabla_Cars_Data[[#This Row],[price]]&lt;10000, "acc", IF(AND(Tabla_Cars_Data[[#This Row],[price]]&gt;10000, Tabla_Cars_Data[[#This Row],[price]]&lt;25000), "good", "vgood"))</f>
        <v>acc</v>
      </c>
    </row>
    <row r="174" spans="1:18" hidden="1" x14ac:dyDescent="0.25">
      <c r="A174" t="s">
        <v>127</v>
      </c>
      <c r="B174">
        <v>1975</v>
      </c>
      <c r="C174" t="s">
        <v>32</v>
      </c>
      <c r="D174">
        <v>25</v>
      </c>
      <c r="E174">
        <v>4</v>
      </c>
      <c r="F174">
        <v>90</v>
      </c>
      <c r="G174">
        <v>71</v>
      </c>
      <c r="H174">
        <v>2223</v>
      </c>
      <c r="I174">
        <v>16.5</v>
      </c>
      <c r="J174" s="1">
        <v>34295.657039999998</v>
      </c>
      <c r="K174" t="str">
        <f>IF(Tabla_Cars_Data[[#This Row],[price]]&lt;10000, "acc", IF(AND(Tabla_Cars_Data[[#This Row],[price]]&gt;10000, Tabla_Cars_Data[[#This Row],[price]]&lt;25000), "good", "vgood"))</f>
        <v>vgood</v>
      </c>
      <c r="L174" t="str">
        <f>IF(Tabla_Cars_Data[[#This Row],[modelo del año]]&lt;1980,"70","80")</f>
        <v>70</v>
      </c>
      <c r="M17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7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4" t="str">
        <f>IF(Tabla_Cars_Data[[#This Row],[acelerar]]&lt;11,"low",IF(AND(Tabla_Cars_Data[[#This Row],[acelerar]]&gt;10,Tabla_Cars_Data[[#This Row],[acelerar]]&lt;21),"med","high"))</f>
        <v>med</v>
      </c>
      <c r="R174" s="2" t="str">
        <f>IF(Tabla_Cars_Data[[#This Row],[price]]&lt;10000, "acc", IF(AND(Tabla_Cars_Data[[#This Row],[price]]&gt;10000, Tabla_Cars_Data[[#This Row],[price]]&lt;25000), "good", "vgood"))</f>
        <v>vgood</v>
      </c>
    </row>
    <row r="175" spans="1:18" hidden="1" x14ac:dyDescent="0.25">
      <c r="A175" t="s">
        <v>128</v>
      </c>
      <c r="B175">
        <v>1975</v>
      </c>
      <c r="C175" t="s">
        <v>26</v>
      </c>
      <c r="D175">
        <v>24</v>
      </c>
      <c r="E175">
        <v>4</v>
      </c>
      <c r="F175">
        <v>119</v>
      </c>
      <c r="G175">
        <v>97</v>
      </c>
      <c r="H175">
        <v>2545</v>
      </c>
      <c r="I175">
        <v>17</v>
      </c>
      <c r="J175" s="1">
        <v>24359.885579999998</v>
      </c>
      <c r="K175" t="str">
        <f>IF(Tabla_Cars_Data[[#This Row],[price]]&lt;10000, "acc", IF(AND(Tabla_Cars_Data[[#This Row],[price]]&gt;10000, Tabla_Cars_Data[[#This Row],[price]]&lt;25000), "good", "vgood"))</f>
        <v>good</v>
      </c>
      <c r="L175" t="str">
        <f>IF(Tabla_Cars_Data[[#This Row],[modelo del año]]&lt;1980,"70","80")</f>
        <v>70</v>
      </c>
      <c r="M17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5" t="str">
        <f>IF(Tabla_Cars_Data[[#This Row],[acelerar]]&lt;11,"low",IF(AND(Tabla_Cars_Data[[#This Row],[acelerar]]&gt;10,Tabla_Cars_Data[[#This Row],[acelerar]]&lt;21),"med","high"))</f>
        <v>med</v>
      </c>
      <c r="R175" s="2" t="str">
        <f>IF(Tabla_Cars_Data[[#This Row],[price]]&lt;10000, "acc", IF(AND(Tabla_Cars_Data[[#This Row],[price]]&gt;10000, Tabla_Cars_Data[[#This Row],[price]]&lt;25000), "good", "vgood"))</f>
        <v>good</v>
      </c>
    </row>
    <row r="176" spans="1:18" hidden="1" x14ac:dyDescent="0.25">
      <c r="A176" t="s">
        <v>44</v>
      </c>
      <c r="B176">
        <v>1975</v>
      </c>
      <c r="C176" t="s">
        <v>11</v>
      </c>
      <c r="D176">
        <v>18</v>
      </c>
      <c r="E176">
        <v>6</v>
      </c>
      <c r="F176">
        <v>171</v>
      </c>
      <c r="G176">
        <v>97</v>
      </c>
      <c r="H176">
        <v>2984</v>
      </c>
      <c r="I176">
        <v>14.5</v>
      </c>
      <c r="J176" s="1">
        <v>40000</v>
      </c>
      <c r="K176" t="str">
        <f>IF(Tabla_Cars_Data[[#This Row],[price]]&lt;10000, "acc", IF(AND(Tabla_Cars_Data[[#This Row],[price]]&gt;10000, Tabla_Cars_Data[[#This Row],[price]]&lt;25000), "good", "vgood"))</f>
        <v>vgood</v>
      </c>
      <c r="L176" t="str">
        <f>IF(Tabla_Cars_Data[[#This Row],[modelo del año]]&lt;1980,"70","80")</f>
        <v>70</v>
      </c>
      <c r="M17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7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6" t="str">
        <f>IF(Tabla_Cars_Data[[#This Row],[acelerar]]&lt;11,"low",IF(AND(Tabla_Cars_Data[[#This Row],[acelerar]]&gt;10,Tabla_Cars_Data[[#This Row],[acelerar]]&lt;21),"med","high"))</f>
        <v>med</v>
      </c>
      <c r="R176" s="2" t="str">
        <f>IF(Tabla_Cars_Data[[#This Row],[price]]&lt;10000, "acc", IF(AND(Tabla_Cars_Data[[#This Row],[price]]&gt;10000, Tabla_Cars_Data[[#This Row],[price]]&lt;25000), "good", "vgood"))</f>
        <v>vgood</v>
      </c>
    </row>
    <row r="177" spans="1:18" hidden="1" x14ac:dyDescent="0.25">
      <c r="A177" t="s">
        <v>146</v>
      </c>
      <c r="B177">
        <v>1975</v>
      </c>
      <c r="C177" t="s">
        <v>32</v>
      </c>
      <c r="D177">
        <v>29</v>
      </c>
      <c r="E177">
        <v>4</v>
      </c>
      <c r="F177">
        <v>90</v>
      </c>
      <c r="G177">
        <v>70</v>
      </c>
      <c r="H177">
        <v>1937</v>
      </c>
      <c r="I177">
        <v>14</v>
      </c>
      <c r="J177" s="1">
        <v>23555.606390000001</v>
      </c>
      <c r="K177" t="str">
        <f>IF(Tabla_Cars_Data[[#This Row],[price]]&lt;10000, "acc", IF(AND(Tabla_Cars_Data[[#This Row],[price]]&gt;10000, Tabla_Cars_Data[[#This Row],[price]]&lt;25000), "good", "vgood"))</f>
        <v>good</v>
      </c>
      <c r="L177" t="str">
        <f>IF(Tabla_Cars_Data[[#This Row],[modelo del año]]&lt;1980,"70","80")</f>
        <v>70</v>
      </c>
      <c r="M17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7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77" t="str">
        <f>IF(Tabla_Cars_Data[[#This Row],[acelerar]]&lt;11,"low",IF(AND(Tabla_Cars_Data[[#This Row],[acelerar]]&gt;10,Tabla_Cars_Data[[#This Row],[acelerar]]&lt;21),"med","high"))</f>
        <v>med</v>
      </c>
      <c r="R177" s="2" t="str">
        <f>IF(Tabla_Cars_Data[[#This Row],[price]]&lt;10000, "acc", IF(AND(Tabla_Cars_Data[[#This Row],[price]]&gt;10000, Tabla_Cars_Data[[#This Row],[price]]&lt;25000), "good", "vgood"))</f>
        <v>good</v>
      </c>
    </row>
    <row r="178" spans="1:18" hidden="1" x14ac:dyDescent="0.25">
      <c r="A178" t="s">
        <v>147</v>
      </c>
      <c r="B178">
        <v>1975</v>
      </c>
      <c r="C178" t="s">
        <v>11</v>
      </c>
      <c r="D178">
        <v>19</v>
      </c>
      <c r="E178">
        <v>6</v>
      </c>
      <c r="F178">
        <v>232</v>
      </c>
      <c r="G178">
        <v>90</v>
      </c>
      <c r="H178">
        <v>3211</v>
      </c>
      <c r="I178">
        <v>17</v>
      </c>
      <c r="J178" s="1">
        <v>25780.19772</v>
      </c>
      <c r="K178" t="str">
        <f>IF(Tabla_Cars_Data[[#This Row],[price]]&lt;10000, "acc", IF(AND(Tabla_Cars_Data[[#This Row],[price]]&gt;10000, Tabla_Cars_Data[[#This Row],[price]]&lt;25000), "good", "vgood"))</f>
        <v>vgood</v>
      </c>
      <c r="L178" t="str">
        <f>IF(Tabla_Cars_Data[[#This Row],[modelo del año]]&lt;1980,"70","80")</f>
        <v>70</v>
      </c>
      <c r="M17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7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7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78" t="str">
        <f>IF(Tabla_Cars_Data[[#This Row],[acelerar]]&lt;11,"low",IF(AND(Tabla_Cars_Data[[#This Row],[acelerar]]&gt;10,Tabla_Cars_Data[[#This Row],[acelerar]]&lt;21),"med","high"))</f>
        <v>med</v>
      </c>
      <c r="R178" s="2" t="str">
        <f>IF(Tabla_Cars_Data[[#This Row],[price]]&lt;10000, "acc", IF(AND(Tabla_Cars_Data[[#This Row],[price]]&gt;10000, Tabla_Cars_Data[[#This Row],[price]]&lt;25000), "good", "vgood"))</f>
        <v>vgood</v>
      </c>
    </row>
    <row r="179" spans="1:18" hidden="1" x14ac:dyDescent="0.25">
      <c r="A179" t="s">
        <v>114</v>
      </c>
      <c r="B179">
        <v>1975</v>
      </c>
      <c r="C179" t="s">
        <v>32</v>
      </c>
      <c r="D179">
        <v>23</v>
      </c>
      <c r="E179">
        <v>4</v>
      </c>
      <c r="F179">
        <v>115</v>
      </c>
      <c r="G179">
        <v>95</v>
      </c>
      <c r="H179">
        <v>2694</v>
      </c>
      <c r="I179">
        <v>15</v>
      </c>
      <c r="J179" s="1">
        <v>16577.462749999999</v>
      </c>
      <c r="K179" t="str">
        <f>IF(Tabla_Cars_Data[[#This Row],[price]]&lt;10000, "acc", IF(AND(Tabla_Cars_Data[[#This Row],[price]]&gt;10000, Tabla_Cars_Data[[#This Row],[price]]&lt;25000), "good", "vgood"))</f>
        <v>good</v>
      </c>
      <c r="L179" t="str">
        <f>IF(Tabla_Cars_Data[[#This Row],[modelo del año]]&lt;1980,"70","80")</f>
        <v>70</v>
      </c>
      <c r="M17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7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7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7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79" t="str">
        <f>IF(Tabla_Cars_Data[[#This Row],[acelerar]]&lt;11,"low",IF(AND(Tabla_Cars_Data[[#This Row],[acelerar]]&gt;10,Tabla_Cars_Data[[#This Row],[acelerar]]&lt;21),"med","high"))</f>
        <v>med</v>
      </c>
      <c r="R179" s="2" t="str">
        <f>IF(Tabla_Cars_Data[[#This Row],[price]]&lt;10000, "acc", IF(AND(Tabla_Cars_Data[[#This Row],[price]]&gt;10000, Tabla_Cars_Data[[#This Row],[price]]&lt;25000), "good", "vgood"))</f>
        <v>good</v>
      </c>
    </row>
    <row r="180" spans="1:18" hidden="1" x14ac:dyDescent="0.25">
      <c r="A180" t="s">
        <v>33</v>
      </c>
      <c r="B180">
        <v>1975</v>
      </c>
      <c r="C180" t="s">
        <v>32</v>
      </c>
      <c r="D180">
        <v>23</v>
      </c>
      <c r="E180">
        <v>4</v>
      </c>
      <c r="F180">
        <v>120</v>
      </c>
      <c r="G180">
        <v>88</v>
      </c>
      <c r="H180">
        <v>2957</v>
      </c>
      <c r="I180">
        <v>17</v>
      </c>
      <c r="J180" s="1">
        <v>30000</v>
      </c>
      <c r="K180" t="str">
        <f>IF(Tabla_Cars_Data[[#This Row],[price]]&lt;10000, "acc", IF(AND(Tabla_Cars_Data[[#This Row],[price]]&gt;10000, Tabla_Cars_Data[[#This Row],[price]]&lt;25000), "good", "vgood"))</f>
        <v>vgood</v>
      </c>
      <c r="L180" t="str">
        <f>IF(Tabla_Cars_Data[[#This Row],[modelo del año]]&lt;1980,"70","80")</f>
        <v>70</v>
      </c>
      <c r="M18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0" t="str">
        <f>IF(Tabla_Cars_Data[[#This Row],[acelerar]]&lt;11,"low",IF(AND(Tabla_Cars_Data[[#This Row],[acelerar]]&gt;10,Tabla_Cars_Data[[#This Row],[acelerar]]&lt;21),"med","high"))</f>
        <v>med</v>
      </c>
      <c r="R180" s="2" t="str">
        <f>IF(Tabla_Cars_Data[[#This Row],[price]]&lt;10000, "acc", IF(AND(Tabla_Cars_Data[[#This Row],[price]]&gt;10000, Tabla_Cars_Data[[#This Row],[price]]&lt;25000), "good", "vgood"))</f>
        <v>vgood</v>
      </c>
    </row>
    <row r="181" spans="1:18" hidden="1" x14ac:dyDescent="0.25">
      <c r="A181" t="s">
        <v>148</v>
      </c>
      <c r="B181">
        <v>1975</v>
      </c>
      <c r="C181" t="s">
        <v>32</v>
      </c>
      <c r="D181">
        <v>22</v>
      </c>
      <c r="E181">
        <v>4</v>
      </c>
      <c r="F181">
        <v>121</v>
      </c>
      <c r="G181">
        <v>98</v>
      </c>
      <c r="H181">
        <v>2945</v>
      </c>
      <c r="I181">
        <v>14.5</v>
      </c>
      <c r="J181" s="1">
        <v>40000</v>
      </c>
      <c r="K181" t="str">
        <f>IF(Tabla_Cars_Data[[#This Row],[price]]&lt;10000, "acc", IF(AND(Tabla_Cars_Data[[#This Row],[price]]&gt;10000, Tabla_Cars_Data[[#This Row],[price]]&lt;25000), "good", "vgood"))</f>
        <v>vgood</v>
      </c>
      <c r="L181" t="str">
        <f>IF(Tabla_Cars_Data[[#This Row],[modelo del año]]&lt;1980,"70","80")</f>
        <v>70</v>
      </c>
      <c r="M18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1" t="str">
        <f>IF(Tabla_Cars_Data[[#This Row],[acelerar]]&lt;11,"low",IF(AND(Tabla_Cars_Data[[#This Row],[acelerar]]&gt;10,Tabla_Cars_Data[[#This Row],[acelerar]]&lt;21),"med","high"))</f>
        <v>med</v>
      </c>
      <c r="R181" s="2" t="str">
        <f>IF(Tabla_Cars_Data[[#This Row],[price]]&lt;10000, "acc", IF(AND(Tabla_Cars_Data[[#This Row],[price]]&gt;10000, Tabla_Cars_Data[[#This Row],[price]]&lt;25000), "good", "vgood"))</f>
        <v>vgood</v>
      </c>
    </row>
    <row r="182" spans="1:18" x14ac:dyDescent="0.25">
      <c r="A182" t="s">
        <v>117</v>
      </c>
      <c r="B182">
        <v>1975</v>
      </c>
      <c r="C182" t="s">
        <v>32</v>
      </c>
      <c r="D182">
        <v>25</v>
      </c>
      <c r="E182">
        <v>4</v>
      </c>
      <c r="F182">
        <v>121</v>
      </c>
      <c r="G182">
        <v>115</v>
      </c>
      <c r="H182">
        <v>2671</v>
      </c>
      <c r="I182">
        <v>13.5</v>
      </c>
      <c r="J182" s="1">
        <v>17080.978609999998</v>
      </c>
      <c r="K182" t="str">
        <f>IF(Tabla_Cars_Data[[#This Row],[price]]&lt;10000, "acc", IF(AND(Tabla_Cars_Data[[#This Row],[price]]&gt;10000, Tabla_Cars_Data[[#This Row],[price]]&lt;25000), "good", "vgood"))</f>
        <v>good</v>
      </c>
      <c r="L182" t="str">
        <f>IF(Tabla_Cars_Data[[#This Row],[modelo del año]]&lt;1980,"70","80")</f>
        <v>70</v>
      </c>
      <c r="M18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8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2" t="str">
        <f>IF(Tabla_Cars_Data[[#This Row],[acelerar]]&lt;11,"low",IF(AND(Tabla_Cars_Data[[#This Row],[acelerar]]&gt;10,Tabla_Cars_Data[[#This Row],[acelerar]]&lt;21),"med","high"))</f>
        <v>med</v>
      </c>
      <c r="R182" s="2" t="str">
        <f>IF(Tabla_Cars_Data[[#This Row],[price]]&lt;10000, "acc", IF(AND(Tabla_Cars_Data[[#This Row],[price]]&gt;10000, Tabla_Cars_Data[[#This Row],[price]]&lt;25000), "good", "vgood"))</f>
        <v>good</v>
      </c>
    </row>
    <row r="183" spans="1:18" hidden="1" x14ac:dyDescent="0.25">
      <c r="A183" t="s">
        <v>149</v>
      </c>
      <c r="B183">
        <v>1975</v>
      </c>
      <c r="C183" t="s">
        <v>26</v>
      </c>
      <c r="D183">
        <v>33</v>
      </c>
      <c r="E183">
        <v>4</v>
      </c>
      <c r="F183">
        <v>91</v>
      </c>
      <c r="G183">
        <v>53</v>
      </c>
      <c r="H183">
        <v>1795</v>
      </c>
      <c r="I183">
        <v>17.5</v>
      </c>
      <c r="J183" s="1">
        <v>25436.922350000001</v>
      </c>
      <c r="K183" t="str">
        <f>IF(Tabla_Cars_Data[[#This Row],[price]]&lt;10000, "acc", IF(AND(Tabla_Cars_Data[[#This Row],[price]]&gt;10000, Tabla_Cars_Data[[#This Row],[price]]&lt;25000), "good", "vgood"))</f>
        <v>vgood</v>
      </c>
      <c r="L183" t="str">
        <f>IF(Tabla_Cars_Data[[#This Row],[modelo del año]]&lt;1980,"70","80")</f>
        <v>70</v>
      </c>
      <c r="M18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18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8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83" t="str">
        <f>IF(Tabla_Cars_Data[[#This Row],[acelerar]]&lt;11,"low",IF(AND(Tabla_Cars_Data[[#This Row],[acelerar]]&gt;10,Tabla_Cars_Data[[#This Row],[acelerar]]&lt;21),"med","high"))</f>
        <v>med</v>
      </c>
      <c r="R183" s="2" t="str">
        <f>IF(Tabla_Cars_Data[[#This Row],[price]]&lt;10000, "acc", IF(AND(Tabla_Cars_Data[[#This Row],[price]]&gt;10000, Tabla_Cars_Data[[#This Row],[price]]&lt;25000), "good", "vgood"))</f>
        <v>vgood</v>
      </c>
    </row>
    <row r="184" spans="1:18" hidden="1" x14ac:dyDescent="0.25">
      <c r="A184" t="s">
        <v>150</v>
      </c>
      <c r="B184">
        <v>1976</v>
      </c>
      <c r="C184" t="s">
        <v>32</v>
      </c>
      <c r="D184">
        <v>28</v>
      </c>
      <c r="E184">
        <v>4</v>
      </c>
      <c r="F184">
        <v>107</v>
      </c>
      <c r="G184">
        <v>86</v>
      </c>
      <c r="H184">
        <v>2464</v>
      </c>
      <c r="I184">
        <v>15.5</v>
      </c>
      <c r="J184" s="1">
        <v>37495.99581</v>
      </c>
      <c r="K184" t="str">
        <f>IF(Tabla_Cars_Data[[#This Row],[price]]&lt;10000, "acc", IF(AND(Tabla_Cars_Data[[#This Row],[price]]&gt;10000, Tabla_Cars_Data[[#This Row],[price]]&lt;25000), "good", "vgood"))</f>
        <v>vgood</v>
      </c>
      <c r="L184" t="str">
        <f>IF(Tabla_Cars_Data[[#This Row],[modelo del año]]&lt;1980,"70","80")</f>
        <v>70</v>
      </c>
      <c r="M18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4" t="str">
        <f>IF(Tabla_Cars_Data[[#This Row],[acelerar]]&lt;11,"low",IF(AND(Tabla_Cars_Data[[#This Row],[acelerar]]&gt;10,Tabla_Cars_Data[[#This Row],[acelerar]]&lt;21),"med","high"))</f>
        <v>med</v>
      </c>
      <c r="R184" s="2" t="str">
        <f>IF(Tabla_Cars_Data[[#This Row],[price]]&lt;10000, "acc", IF(AND(Tabla_Cars_Data[[#This Row],[price]]&gt;10000, Tabla_Cars_Data[[#This Row],[price]]&lt;25000), "good", "vgood"))</f>
        <v>vgood</v>
      </c>
    </row>
    <row r="185" spans="1:18" hidden="1" x14ac:dyDescent="0.25">
      <c r="A185" t="s">
        <v>57</v>
      </c>
      <c r="B185">
        <v>1976</v>
      </c>
      <c r="C185" t="s">
        <v>32</v>
      </c>
      <c r="D185">
        <v>25</v>
      </c>
      <c r="E185">
        <v>4</v>
      </c>
      <c r="F185">
        <v>116</v>
      </c>
      <c r="G185">
        <v>81</v>
      </c>
      <c r="H185">
        <v>2220</v>
      </c>
      <c r="I185">
        <v>16.899999999999999</v>
      </c>
      <c r="J185" s="1">
        <v>23325.546569999999</v>
      </c>
      <c r="K185" t="str">
        <f>IF(Tabla_Cars_Data[[#This Row],[price]]&lt;10000, "acc", IF(AND(Tabla_Cars_Data[[#This Row],[price]]&gt;10000, Tabla_Cars_Data[[#This Row],[price]]&lt;25000), "good", "vgood"))</f>
        <v>good</v>
      </c>
      <c r="L185" t="str">
        <f>IF(Tabla_Cars_Data[[#This Row],[modelo del año]]&lt;1980,"70","80")</f>
        <v>70</v>
      </c>
      <c r="M18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5" t="str">
        <f>IF(Tabla_Cars_Data[[#This Row],[acelerar]]&lt;11,"low",IF(AND(Tabla_Cars_Data[[#This Row],[acelerar]]&gt;10,Tabla_Cars_Data[[#This Row],[acelerar]]&lt;21),"med","high"))</f>
        <v>med</v>
      </c>
      <c r="R185" s="2" t="str">
        <f>IF(Tabla_Cars_Data[[#This Row],[price]]&lt;10000, "acc", IF(AND(Tabla_Cars_Data[[#This Row],[price]]&gt;10000, Tabla_Cars_Data[[#This Row],[price]]&lt;25000), "good", "vgood"))</f>
        <v>good</v>
      </c>
    </row>
    <row r="186" spans="1:18" hidden="1" x14ac:dyDescent="0.25">
      <c r="A186" t="s">
        <v>151</v>
      </c>
      <c r="B186">
        <v>1976</v>
      </c>
      <c r="C186" t="s">
        <v>11</v>
      </c>
      <c r="D186">
        <v>25</v>
      </c>
      <c r="E186">
        <v>4</v>
      </c>
      <c r="F186">
        <v>140</v>
      </c>
      <c r="G186">
        <v>92</v>
      </c>
      <c r="H186">
        <v>2572</v>
      </c>
      <c r="I186">
        <v>14.9</v>
      </c>
      <c r="J186" s="1">
        <v>30000</v>
      </c>
      <c r="K186" t="str">
        <f>IF(Tabla_Cars_Data[[#This Row],[price]]&lt;10000, "acc", IF(AND(Tabla_Cars_Data[[#This Row],[price]]&gt;10000, Tabla_Cars_Data[[#This Row],[price]]&lt;25000), "good", "vgood"))</f>
        <v>vgood</v>
      </c>
      <c r="L186" t="str">
        <f>IF(Tabla_Cars_Data[[#This Row],[modelo del año]]&lt;1980,"70","80")</f>
        <v>70</v>
      </c>
      <c r="M18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6" t="str">
        <f>IF(Tabla_Cars_Data[[#This Row],[acelerar]]&lt;11,"low",IF(AND(Tabla_Cars_Data[[#This Row],[acelerar]]&gt;10,Tabla_Cars_Data[[#This Row],[acelerar]]&lt;21),"med","high"))</f>
        <v>med</v>
      </c>
      <c r="R186" s="2" t="str">
        <f>IF(Tabla_Cars_Data[[#This Row],[price]]&lt;10000, "acc", IF(AND(Tabla_Cars_Data[[#This Row],[price]]&gt;10000, Tabla_Cars_Data[[#This Row],[price]]&lt;25000), "good", "vgood"))</f>
        <v>vgood</v>
      </c>
    </row>
    <row r="187" spans="1:18" hidden="1" x14ac:dyDescent="0.25">
      <c r="A187" t="s">
        <v>129</v>
      </c>
      <c r="B187">
        <v>1976</v>
      </c>
      <c r="C187" t="s">
        <v>11</v>
      </c>
      <c r="D187">
        <v>26</v>
      </c>
      <c r="E187">
        <v>4</v>
      </c>
      <c r="F187">
        <v>98</v>
      </c>
      <c r="G187">
        <v>79</v>
      </c>
      <c r="H187">
        <v>2255</v>
      </c>
      <c r="I187">
        <v>17.7</v>
      </c>
      <c r="J187" s="1">
        <v>33128.293660000003</v>
      </c>
      <c r="K187" t="str">
        <f>IF(Tabla_Cars_Data[[#This Row],[price]]&lt;10000, "acc", IF(AND(Tabla_Cars_Data[[#This Row],[price]]&gt;10000, Tabla_Cars_Data[[#This Row],[price]]&lt;25000), "good", "vgood"))</f>
        <v>vgood</v>
      </c>
      <c r="L187" t="str">
        <f>IF(Tabla_Cars_Data[[#This Row],[modelo del año]]&lt;1980,"70","80")</f>
        <v>70</v>
      </c>
      <c r="M18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8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7" t="str">
        <f>IF(Tabla_Cars_Data[[#This Row],[acelerar]]&lt;11,"low",IF(AND(Tabla_Cars_Data[[#This Row],[acelerar]]&gt;10,Tabla_Cars_Data[[#This Row],[acelerar]]&lt;21),"med","high"))</f>
        <v>med</v>
      </c>
      <c r="R187" s="2" t="str">
        <f>IF(Tabla_Cars_Data[[#This Row],[price]]&lt;10000, "acc", IF(AND(Tabla_Cars_Data[[#This Row],[price]]&gt;10000, Tabla_Cars_Data[[#This Row],[price]]&lt;25000), "good", "vgood"))</f>
        <v>vgood</v>
      </c>
    </row>
    <row r="188" spans="1:18" hidden="1" x14ac:dyDescent="0.25">
      <c r="A188" t="s">
        <v>152</v>
      </c>
      <c r="B188">
        <v>1976</v>
      </c>
      <c r="C188" t="s">
        <v>32</v>
      </c>
      <c r="D188">
        <v>27</v>
      </c>
      <c r="E188">
        <v>4</v>
      </c>
      <c r="F188">
        <v>101</v>
      </c>
      <c r="G188">
        <v>83</v>
      </c>
      <c r="H188">
        <v>2202</v>
      </c>
      <c r="I188">
        <v>15.3</v>
      </c>
      <c r="J188" s="1">
        <v>30000</v>
      </c>
      <c r="K188" t="str">
        <f>IF(Tabla_Cars_Data[[#This Row],[price]]&lt;10000, "acc", IF(AND(Tabla_Cars_Data[[#This Row],[price]]&gt;10000, Tabla_Cars_Data[[#This Row],[price]]&lt;25000), "good", "vgood"))</f>
        <v>vgood</v>
      </c>
      <c r="L188" t="str">
        <f>IF(Tabla_Cars_Data[[#This Row],[modelo del año]]&lt;1980,"70","80")</f>
        <v>70</v>
      </c>
      <c r="M18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8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8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8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88" t="str">
        <f>IF(Tabla_Cars_Data[[#This Row],[acelerar]]&lt;11,"low",IF(AND(Tabla_Cars_Data[[#This Row],[acelerar]]&gt;10,Tabla_Cars_Data[[#This Row],[acelerar]]&lt;21),"med","high"))</f>
        <v>med</v>
      </c>
      <c r="R188" s="2" t="str">
        <f>IF(Tabla_Cars_Data[[#This Row],[price]]&lt;10000, "acc", IF(AND(Tabla_Cars_Data[[#This Row],[price]]&gt;10000, Tabla_Cars_Data[[#This Row],[price]]&lt;25000), "good", "vgood"))</f>
        <v>vgood</v>
      </c>
    </row>
    <row r="189" spans="1:18" x14ac:dyDescent="0.25">
      <c r="A189" t="s">
        <v>122</v>
      </c>
      <c r="B189">
        <v>1976</v>
      </c>
      <c r="C189" t="s">
        <v>11</v>
      </c>
      <c r="D189">
        <v>17.5</v>
      </c>
      <c r="E189">
        <v>8</v>
      </c>
      <c r="F189">
        <v>305</v>
      </c>
      <c r="G189">
        <v>140</v>
      </c>
      <c r="H189">
        <v>4215</v>
      </c>
      <c r="I189">
        <v>13</v>
      </c>
      <c r="J189" s="1">
        <v>25546.686870000001</v>
      </c>
      <c r="K189" t="str">
        <f>IF(Tabla_Cars_Data[[#This Row],[price]]&lt;10000, "acc", IF(AND(Tabla_Cars_Data[[#This Row],[price]]&gt;10000, Tabla_Cars_Data[[#This Row],[price]]&lt;25000), "good", "vgood"))</f>
        <v>vgood</v>
      </c>
      <c r="L189" t="str">
        <f>IF(Tabla_Cars_Data[[#This Row],[modelo del año]]&lt;1980,"70","80")</f>
        <v>70</v>
      </c>
      <c r="M18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8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8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8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89" t="str">
        <f>IF(Tabla_Cars_Data[[#This Row],[acelerar]]&lt;11,"low",IF(AND(Tabla_Cars_Data[[#This Row],[acelerar]]&gt;10,Tabla_Cars_Data[[#This Row],[acelerar]]&lt;21),"med","high"))</f>
        <v>med</v>
      </c>
      <c r="R189" s="2" t="str">
        <f>IF(Tabla_Cars_Data[[#This Row],[price]]&lt;10000, "acc", IF(AND(Tabla_Cars_Data[[#This Row],[price]]&gt;10000, Tabla_Cars_Data[[#This Row],[price]]&lt;25000), "good", "vgood"))</f>
        <v>vgood</v>
      </c>
    </row>
    <row r="190" spans="1:18" x14ac:dyDescent="0.25">
      <c r="A190" t="s">
        <v>153</v>
      </c>
      <c r="B190">
        <v>1976</v>
      </c>
      <c r="C190" t="s">
        <v>11</v>
      </c>
      <c r="D190">
        <v>16</v>
      </c>
      <c r="E190">
        <v>8</v>
      </c>
      <c r="F190">
        <v>318</v>
      </c>
      <c r="G190">
        <v>150</v>
      </c>
      <c r="H190">
        <v>4190</v>
      </c>
      <c r="I190">
        <v>13</v>
      </c>
      <c r="J190" s="1">
        <v>20000</v>
      </c>
      <c r="K190" t="str">
        <f>IF(Tabla_Cars_Data[[#This Row],[price]]&lt;10000, "acc", IF(AND(Tabla_Cars_Data[[#This Row],[price]]&gt;10000, Tabla_Cars_Data[[#This Row],[price]]&lt;25000), "good", "vgood"))</f>
        <v>good</v>
      </c>
      <c r="L190" t="str">
        <f>IF(Tabla_Cars_Data[[#This Row],[modelo del año]]&lt;1980,"70","80")</f>
        <v>70</v>
      </c>
      <c r="M19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9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9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90" t="str">
        <f>IF(Tabla_Cars_Data[[#This Row],[acelerar]]&lt;11,"low",IF(AND(Tabla_Cars_Data[[#This Row],[acelerar]]&gt;10,Tabla_Cars_Data[[#This Row],[acelerar]]&lt;21),"med","high"))</f>
        <v>med</v>
      </c>
      <c r="R190" s="2" t="str">
        <f>IF(Tabla_Cars_Data[[#This Row],[price]]&lt;10000, "acc", IF(AND(Tabla_Cars_Data[[#This Row],[price]]&gt;10000, Tabla_Cars_Data[[#This Row],[price]]&lt;25000), "good", "vgood"))</f>
        <v>good</v>
      </c>
    </row>
    <row r="191" spans="1:18" x14ac:dyDescent="0.25">
      <c r="A191" t="s">
        <v>47</v>
      </c>
      <c r="B191">
        <v>1976</v>
      </c>
      <c r="C191" t="s">
        <v>11</v>
      </c>
      <c r="D191">
        <v>15.5</v>
      </c>
      <c r="E191">
        <v>8</v>
      </c>
      <c r="F191">
        <v>304</v>
      </c>
      <c r="G191">
        <v>120</v>
      </c>
      <c r="H191">
        <v>3962</v>
      </c>
      <c r="I191">
        <v>13.9</v>
      </c>
      <c r="J191" s="1">
        <v>20000</v>
      </c>
      <c r="K191" t="str">
        <f>IF(Tabla_Cars_Data[[#This Row],[price]]&lt;10000, "acc", IF(AND(Tabla_Cars_Data[[#This Row],[price]]&gt;10000, Tabla_Cars_Data[[#This Row],[price]]&lt;25000), "good", "vgood"))</f>
        <v>good</v>
      </c>
      <c r="L191" t="str">
        <f>IF(Tabla_Cars_Data[[#This Row],[modelo del año]]&lt;1980,"70","80")</f>
        <v>70</v>
      </c>
      <c r="M19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9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9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91" t="str">
        <f>IF(Tabla_Cars_Data[[#This Row],[acelerar]]&lt;11,"low",IF(AND(Tabla_Cars_Data[[#This Row],[acelerar]]&gt;10,Tabla_Cars_Data[[#This Row],[acelerar]]&lt;21),"med","high"))</f>
        <v>med</v>
      </c>
      <c r="R191" s="2" t="str">
        <f>IF(Tabla_Cars_Data[[#This Row],[price]]&lt;10000, "acc", IF(AND(Tabla_Cars_Data[[#This Row],[price]]&gt;10000, Tabla_Cars_Data[[#This Row],[price]]&lt;25000), "good", "vgood"))</f>
        <v>good</v>
      </c>
    </row>
    <row r="192" spans="1:18" x14ac:dyDescent="0.25">
      <c r="A192" t="s">
        <v>90</v>
      </c>
      <c r="B192">
        <v>1976</v>
      </c>
      <c r="C192" t="s">
        <v>11</v>
      </c>
      <c r="D192">
        <v>14.5</v>
      </c>
      <c r="E192">
        <v>8</v>
      </c>
      <c r="F192">
        <v>351</v>
      </c>
      <c r="G192">
        <v>152</v>
      </c>
      <c r="H192">
        <v>4215</v>
      </c>
      <c r="I192">
        <v>12.8</v>
      </c>
      <c r="J192" s="1">
        <v>47075.035250000001</v>
      </c>
      <c r="K192" t="str">
        <f>IF(Tabla_Cars_Data[[#This Row],[price]]&lt;10000, "acc", IF(AND(Tabla_Cars_Data[[#This Row],[price]]&gt;10000, Tabla_Cars_Data[[#This Row],[price]]&lt;25000), "good", "vgood"))</f>
        <v>vgood</v>
      </c>
      <c r="L192" t="str">
        <f>IF(Tabla_Cars_Data[[#This Row],[modelo del año]]&lt;1980,"70","80")</f>
        <v>70</v>
      </c>
      <c r="M19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19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9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192" t="str">
        <f>IF(Tabla_Cars_Data[[#This Row],[acelerar]]&lt;11,"low",IF(AND(Tabla_Cars_Data[[#This Row],[acelerar]]&gt;10,Tabla_Cars_Data[[#This Row],[acelerar]]&lt;21),"med","high"))</f>
        <v>med</v>
      </c>
      <c r="R192" s="2" t="str">
        <f>IF(Tabla_Cars_Data[[#This Row],[price]]&lt;10000, "acc", IF(AND(Tabla_Cars_Data[[#This Row],[price]]&gt;10000, Tabla_Cars_Data[[#This Row],[price]]&lt;25000), "good", "vgood"))</f>
        <v>vgood</v>
      </c>
    </row>
    <row r="193" spans="1:18" hidden="1" x14ac:dyDescent="0.25">
      <c r="A193" t="s">
        <v>99</v>
      </c>
      <c r="B193">
        <v>1976</v>
      </c>
      <c r="C193" t="s">
        <v>11</v>
      </c>
      <c r="D193">
        <v>22</v>
      </c>
      <c r="E193">
        <v>6</v>
      </c>
      <c r="F193">
        <v>225</v>
      </c>
      <c r="G193">
        <v>100</v>
      </c>
      <c r="H193">
        <v>3233</v>
      </c>
      <c r="I193">
        <v>15.4</v>
      </c>
      <c r="J193" s="1">
        <v>40000</v>
      </c>
      <c r="K193" t="str">
        <f>IF(Tabla_Cars_Data[[#This Row],[price]]&lt;10000, "acc", IF(AND(Tabla_Cars_Data[[#This Row],[price]]&gt;10000, Tabla_Cars_Data[[#This Row],[price]]&lt;25000), "good", "vgood"))</f>
        <v>vgood</v>
      </c>
      <c r="L193" t="str">
        <f>IF(Tabla_Cars_Data[[#This Row],[modelo del año]]&lt;1980,"70","80")</f>
        <v>70</v>
      </c>
      <c r="M19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93" t="str">
        <f>IF(Tabla_Cars_Data[[#This Row],[acelerar]]&lt;11,"low",IF(AND(Tabla_Cars_Data[[#This Row],[acelerar]]&gt;10,Tabla_Cars_Data[[#This Row],[acelerar]]&lt;21),"med","high"))</f>
        <v>med</v>
      </c>
      <c r="R193" s="2" t="str">
        <f>IF(Tabla_Cars_Data[[#This Row],[price]]&lt;10000, "acc", IF(AND(Tabla_Cars_Data[[#This Row],[price]]&gt;10000, Tabla_Cars_Data[[#This Row],[price]]&lt;25000), "good", "vgood"))</f>
        <v>vgood</v>
      </c>
    </row>
    <row r="194" spans="1:18" hidden="1" x14ac:dyDescent="0.25">
      <c r="A194" t="s">
        <v>120</v>
      </c>
      <c r="B194">
        <v>1976</v>
      </c>
      <c r="C194" t="s">
        <v>11</v>
      </c>
      <c r="D194">
        <v>22</v>
      </c>
      <c r="E194">
        <v>6</v>
      </c>
      <c r="F194">
        <v>250</v>
      </c>
      <c r="G194">
        <v>105</v>
      </c>
      <c r="H194">
        <v>3353</v>
      </c>
      <c r="I194">
        <v>14.5</v>
      </c>
      <c r="J194" s="1">
        <v>44633.994330000001</v>
      </c>
      <c r="K194" t="str">
        <f>IF(Tabla_Cars_Data[[#This Row],[price]]&lt;10000, "acc", IF(AND(Tabla_Cars_Data[[#This Row],[price]]&gt;10000, Tabla_Cars_Data[[#This Row],[price]]&lt;25000), "good", "vgood"))</f>
        <v>vgood</v>
      </c>
      <c r="L194" t="str">
        <f>IF(Tabla_Cars_Data[[#This Row],[modelo del año]]&lt;1980,"70","80")</f>
        <v>70</v>
      </c>
      <c r="M19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19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94" t="str">
        <f>IF(Tabla_Cars_Data[[#This Row],[acelerar]]&lt;11,"low",IF(AND(Tabla_Cars_Data[[#This Row],[acelerar]]&gt;10,Tabla_Cars_Data[[#This Row],[acelerar]]&lt;21),"med","high"))</f>
        <v>med</v>
      </c>
      <c r="R194" s="2" t="str">
        <f>IF(Tabla_Cars_Data[[#This Row],[price]]&lt;10000, "acc", IF(AND(Tabla_Cars_Data[[#This Row],[price]]&gt;10000, Tabla_Cars_Data[[#This Row],[price]]&lt;25000), "good", "vgood"))</f>
        <v>vgood</v>
      </c>
    </row>
    <row r="195" spans="1:18" hidden="1" x14ac:dyDescent="0.25">
      <c r="A195" t="s">
        <v>29</v>
      </c>
      <c r="B195">
        <v>1976</v>
      </c>
      <c r="C195" t="s">
        <v>11</v>
      </c>
      <c r="D195">
        <v>24</v>
      </c>
      <c r="E195">
        <v>6</v>
      </c>
      <c r="F195">
        <v>200</v>
      </c>
      <c r="G195">
        <v>81</v>
      </c>
      <c r="H195">
        <v>3012</v>
      </c>
      <c r="I195">
        <v>17.600000000000001</v>
      </c>
      <c r="J195" s="1">
        <v>50179.779459999998</v>
      </c>
      <c r="K195" t="str">
        <f>IF(Tabla_Cars_Data[[#This Row],[price]]&lt;10000, "acc", IF(AND(Tabla_Cars_Data[[#This Row],[price]]&gt;10000, Tabla_Cars_Data[[#This Row],[price]]&lt;25000), "good", "vgood"))</f>
        <v>vgood</v>
      </c>
      <c r="L195" t="str">
        <f>IF(Tabla_Cars_Data[[#This Row],[modelo del año]]&lt;1980,"70","80")</f>
        <v>70</v>
      </c>
      <c r="M19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19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95" t="str">
        <f>IF(Tabla_Cars_Data[[#This Row],[acelerar]]&lt;11,"low",IF(AND(Tabla_Cars_Data[[#This Row],[acelerar]]&gt;10,Tabla_Cars_Data[[#This Row],[acelerar]]&lt;21),"med","high"))</f>
        <v>med</v>
      </c>
      <c r="R195" s="2" t="str">
        <f>IF(Tabla_Cars_Data[[#This Row],[price]]&lt;10000, "acc", IF(AND(Tabla_Cars_Data[[#This Row],[price]]&gt;10000, Tabla_Cars_Data[[#This Row],[price]]&lt;25000), "good", "vgood"))</f>
        <v>vgood</v>
      </c>
    </row>
    <row r="196" spans="1:18" hidden="1" x14ac:dyDescent="0.25">
      <c r="A196" t="s">
        <v>28</v>
      </c>
      <c r="B196">
        <v>1976</v>
      </c>
      <c r="C196" t="s">
        <v>11</v>
      </c>
      <c r="D196">
        <v>22.5</v>
      </c>
      <c r="E196">
        <v>6</v>
      </c>
      <c r="F196">
        <v>232</v>
      </c>
      <c r="G196">
        <v>90</v>
      </c>
      <c r="H196">
        <v>3085</v>
      </c>
      <c r="I196">
        <v>17.600000000000001</v>
      </c>
      <c r="J196" s="1">
        <v>13136.847540000001</v>
      </c>
      <c r="K196" t="str">
        <f>IF(Tabla_Cars_Data[[#This Row],[price]]&lt;10000, "acc", IF(AND(Tabla_Cars_Data[[#This Row],[price]]&gt;10000, Tabla_Cars_Data[[#This Row],[price]]&lt;25000), "good", "vgood"))</f>
        <v>good</v>
      </c>
      <c r="L196" t="str">
        <f>IF(Tabla_Cars_Data[[#This Row],[modelo del año]]&lt;1980,"70","80")</f>
        <v>70</v>
      </c>
      <c r="M19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19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196" t="str">
        <f>IF(Tabla_Cars_Data[[#This Row],[acelerar]]&lt;11,"low",IF(AND(Tabla_Cars_Data[[#This Row],[acelerar]]&gt;10,Tabla_Cars_Data[[#This Row],[acelerar]]&lt;21),"med","high"))</f>
        <v>med</v>
      </c>
      <c r="R196" s="2" t="str">
        <f>IF(Tabla_Cars_Data[[#This Row],[price]]&lt;10000, "acc", IF(AND(Tabla_Cars_Data[[#This Row],[price]]&gt;10000, Tabla_Cars_Data[[#This Row],[price]]&lt;25000), "good", "vgood"))</f>
        <v>good</v>
      </c>
    </row>
    <row r="197" spans="1:18" hidden="1" x14ac:dyDescent="0.25">
      <c r="A197" t="s">
        <v>154</v>
      </c>
      <c r="B197">
        <v>1976</v>
      </c>
      <c r="C197" t="s">
        <v>11</v>
      </c>
      <c r="D197">
        <v>29</v>
      </c>
      <c r="E197">
        <v>4</v>
      </c>
      <c r="F197">
        <v>85</v>
      </c>
      <c r="G197">
        <v>52</v>
      </c>
      <c r="H197">
        <v>2035</v>
      </c>
      <c r="I197">
        <v>22.2</v>
      </c>
      <c r="J197" s="1">
        <v>40000</v>
      </c>
      <c r="K197" t="str">
        <f>IF(Tabla_Cars_Data[[#This Row],[price]]&lt;10000, "acc", IF(AND(Tabla_Cars_Data[[#This Row],[price]]&gt;10000, Tabla_Cars_Data[[#This Row],[price]]&lt;25000), "good", "vgood"))</f>
        <v>vgood</v>
      </c>
      <c r="L197" t="str">
        <f>IF(Tabla_Cars_Data[[#This Row],[modelo del año]]&lt;1980,"70","80")</f>
        <v>70</v>
      </c>
      <c r="M19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9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97" t="str">
        <f>IF(Tabla_Cars_Data[[#This Row],[acelerar]]&lt;11,"low",IF(AND(Tabla_Cars_Data[[#This Row],[acelerar]]&gt;10,Tabla_Cars_Data[[#This Row],[acelerar]]&lt;21),"med","high"))</f>
        <v>high</v>
      </c>
      <c r="R197" s="2" t="str">
        <f>IF(Tabla_Cars_Data[[#This Row],[price]]&lt;10000, "acc", IF(AND(Tabla_Cars_Data[[#This Row],[price]]&gt;10000, Tabla_Cars_Data[[#This Row],[price]]&lt;25000), "good", "vgood"))</f>
        <v>vgood</v>
      </c>
    </row>
    <row r="198" spans="1:18" hidden="1" x14ac:dyDescent="0.25">
      <c r="A198" t="s">
        <v>155</v>
      </c>
      <c r="B198">
        <v>1976</v>
      </c>
      <c r="C198" t="s">
        <v>11</v>
      </c>
      <c r="D198">
        <v>24.5</v>
      </c>
      <c r="E198">
        <v>4</v>
      </c>
      <c r="F198">
        <v>98</v>
      </c>
      <c r="G198">
        <v>60</v>
      </c>
      <c r="H198">
        <v>2164</v>
      </c>
      <c r="I198">
        <v>22.1</v>
      </c>
      <c r="J198" s="1">
        <v>30000</v>
      </c>
      <c r="K198" t="str">
        <f>IF(Tabla_Cars_Data[[#This Row],[price]]&lt;10000, "acc", IF(AND(Tabla_Cars_Data[[#This Row],[price]]&gt;10000, Tabla_Cars_Data[[#This Row],[price]]&lt;25000), "good", "vgood"))</f>
        <v>vgood</v>
      </c>
      <c r="L198" t="str">
        <f>IF(Tabla_Cars_Data[[#This Row],[modelo del año]]&lt;1980,"70","80")</f>
        <v>70</v>
      </c>
      <c r="M19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9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198" t="str">
        <f>IF(Tabla_Cars_Data[[#This Row],[acelerar]]&lt;11,"low",IF(AND(Tabla_Cars_Data[[#This Row],[acelerar]]&gt;10,Tabla_Cars_Data[[#This Row],[acelerar]]&lt;21),"med","high"))</f>
        <v>high</v>
      </c>
      <c r="R198" s="2" t="str">
        <f>IF(Tabla_Cars_Data[[#This Row],[price]]&lt;10000, "acc", IF(AND(Tabla_Cars_Data[[#This Row],[price]]&gt;10000, Tabla_Cars_Data[[#This Row],[price]]&lt;25000), "good", "vgood"))</f>
        <v>vgood</v>
      </c>
    </row>
    <row r="199" spans="1:18" hidden="1" x14ac:dyDescent="0.25">
      <c r="A199" t="s">
        <v>156</v>
      </c>
      <c r="B199">
        <v>1976</v>
      </c>
      <c r="C199" t="s">
        <v>32</v>
      </c>
      <c r="D199">
        <v>29</v>
      </c>
      <c r="E199">
        <v>4</v>
      </c>
      <c r="F199">
        <v>90</v>
      </c>
      <c r="G199">
        <v>70</v>
      </c>
      <c r="H199">
        <v>1937</v>
      </c>
      <c r="I199">
        <v>14.2</v>
      </c>
      <c r="J199" s="1">
        <v>20000</v>
      </c>
      <c r="K199" t="str">
        <f>IF(Tabla_Cars_Data[[#This Row],[price]]&lt;10000, "acc", IF(AND(Tabla_Cars_Data[[#This Row],[price]]&gt;10000, Tabla_Cars_Data[[#This Row],[price]]&lt;25000), "good", "vgood"))</f>
        <v>good</v>
      </c>
      <c r="L199" t="str">
        <f>IF(Tabla_Cars_Data[[#This Row],[modelo del año]]&lt;1980,"70","80")</f>
        <v>70</v>
      </c>
      <c r="M19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19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19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19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199" t="str">
        <f>IF(Tabla_Cars_Data[[#This Row],[acelerar]]&lt;11,"low",IF(AND(Tabla_Cars_Data[[#This Row],[acelerar]]&gt;10,Tabla_Cars_Data[[#This Row],[acelerar]]&lt;21),"med","high"))</f>
        <v>med</v>
      </c>
      <c r="R199" s="2" t="str">
        <f>IF(Tabla_Cars_Data[[#This Row],[price]]&lt;10000, "acc", IF(AND(Tabla_Cars_Data[[#This Row],[price]]&gt;10000, Tabla_Cars_Data[[#This Row],[price]]&lt;25000), "good", "vgood"))</f>
        <v>good</v>
      </c>
    </row>
    <row r="200" spans="1:18" hidden="1" x14ac:dyDescent="0.25">
      <c r="A200" t="s">
        <v>131</v>
      </c>
      <c r="B200">
        <v>1976</v>
      </c>
      <c r="C200" t="s">
        <v>26</v>
      </c>
      <c r="D200">
        <v>33</v>
      </c>
      <c r="E200">
        <v>4</v>
      </c>
      <c r="F200">
        <v>91</v>
      </c>
      <c r="G200">
        <v>53</v>
      </c>
      <c r="H200">
        <v>1795</v>
      </c>
      <c r="I200">
        <v>17.399999999999999</v>
      </c>
      <c r="J200" s="1">
        <v>40000</v>
      </c>
      <c r="K200" t="str">
        <f>IF(Tabla_Cars_Data[[#This Row],[price]]&lt;10000, "acc", IF(AND(Tabla_Cars_Data[[#This Row],[price]]&gt;10000, Tabla_Cars_Data[[#This Row],[price]]&lt;25000), "good", "vgood"))</f>
        <v>vgood</v>
      </c>
      <c r="L200" t="str">
        <f>IF(Tabla_Cars_Data[[#This Row],[modelo del año]]&lt;1980,"70","80")</f>
        <v>70</v>
      </c>
      <c r="M20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0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0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00" t="str">
        <f>IF(Tabla_Cars_Data[[#This Row],[acelerar]]&lt;11,"low",IF(AND(Tabla_Cars_Data[[#This Row],[acelerar]]&gt;10,Tabla_Cars_Data[[#This Row],[acelerar]]&lt;21),"med","high"))</f>
        <v>med</v>
      </c>
      <c r="R200" s="2" t="str">
        <f>IF(Tabla_Cars_Data[[#This Row],[price]]&lt;10000, "acc", IF(AND(Tabla_Cars_Data[[#This Row],[price]]&gt;10000, Tabla_Cars_Data[[#This Row],[price]]&lt;25000), "good", "vgood"))</f>
        <v>vgood</v>
      </c>
    </row>
    <row r="201" spans="1:18" hidden="1" x14ac:dyDescent="0.25">
      <c r="A201" t="s">
        <v>157</v>
      </c>
      <c r="B201">
        <v>1976</v>
      </c>
      <c r="C201" t="s">
        <v>11</v>
      </c>
      <c r="D201">
        <v>20</v>
      </c>
      <c r="E201">
        <v>6</v>
      </c>
      <c r="F201">
        <v>225</v>
      </c>
      <c r="G201">
        <v>100</v>
      </c>
      <c r="H201">
        <v>3651</v>
      </c>
      <c r="I201">
        <v>17.7</v>
      </c>
      <c r="J201" s="1">
        <v>30000</v>
      </c>
      <c r="K201" t="str">
        <f>IF(Tabla_Cars_Data[[#This Row],[price]]&lt;10000, "acc", IF(AND(Tabla_Cars_Data[[#This Row],[price]]&gt;10000, Tabla_Cars_Data[[#This Row],[price]]&lt;25000), "good", "vgood"))</f>
        <v>vgood</v>
      </c>
      <c r="L201" t="str">
        <f>IF(Tabla_Cars_Data[[#This Row],[modelo del año]]&lt;1980,"70","80")</f>
        <v>70</v>
      </c>
      <c r="M20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0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0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01" t="str">
        <f>IF(Tabla_Cars_Data[[#This Row],[acelerar]]&lt;11,"low",IF(AND(Tabla_Cars_Data[[#This Row],[acelerar]]&gt;10,Tabla_Cars_Data[[#This Row],[acelerar]]&lt;21),"med","high"))</f>
        <v>med</v>
      </c>
      <c r="R201" s="2" t="str">
        <f>IF(Tabla_Cars_Data[[#This Row],[price]]&lt;10000, "acc", IF(AND(Tabla_Cars_Data[[#This Row],[price]]&gt;10000, Tabla_Cars_Data[[#This Row],[price]]&lt;25000), "good", "vgood"))</f>
        <v>vgood</v>
      </c>
    </row>
    <row r="202" spans="1:18" hidden="1" x14ac:dyDescent="0.25">
      <c r="A202" t="s">
        <v>158</v>
      </c>
      <c r="B202">
        <v>1976</v>
      </c>
      <c r="C202" t="s">
        <v>11</v>
      </c>
      <c r="D202">
        <v>18</v>
      </c>
      <c r="E202">
        <v>6</v>
      </c>
      <c r="F202">
        <v>250</v>
      </c>
      <c r="G202">
        <v>78</v>
      </c>
      <c r="H202">
        <v>3574</v>
      </c>
      <c r="I202">
        <v>21</v>
      </c>
      <c r="J202" s="1">
        <v>26411.47262</v>
      </c>
      <c r="K202" t="str">
        <f>IF(Tabla_Cars_Data[[#This Row],[price]]&lt;10000, "acc", IF(AND(Tabla_Cars_Data[[#This Row],[price]]&gt;10000, Tabla_Cars_Data[[#This Row],[price]]&lt;25000), "good", "vgood"))</f>
        <v>vgood</v>
      </c>
      <c r="L202" t="str">
        <f>IF(Tabla_Cars_Data[[#This Row],[modelo del año]]&lt;1980,"70","80")</f>
        <v>70</v>
      </c>
      <c r="M20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0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0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02" t="str">
        <f>IF(Tabla_Cars_Data[[#This Row],[acelerar]]&lt;11,"low",IF(AND(Tabla_Cars_Data[[#This Row],[acelerar]]&gt;10,Tabla_Cars_Data[[#This Row],[acelerar]]&lt;21),"med","high"))</f>
        <v>high</v>
      </c>
      <c r="R202" s="2" t="str">
        <f>IF(Tabla_Cars_Data[[#This Row],[price]]&lt;10000, "acc", IF(AND(Tabla_Cars_Data[[#This Row],[price]]&gt;10000, Tabla_Cars_Data[[#This Row],[price]]&lt;25000), "good", "vgood"))</f>
        <v>vgood</v>
      </c>
    </row>
    <row r="203" spans="1:18" hidden="1" x14ac:dyDescent="0.25">
      <c r="A203" t="s">
        <v>159</v>
      </c>
      <c r="B203">
        <v>1976</v>
      </c>
      <c r="C203" t="s">
        <v>11</v>
      </c>
      <c r="D203">
        <v>18.5</v>
      </c>
      <c r="E203">
        <v>6</v>
      </c>
      <c r="F203">
        <v>250</v>
      </c>
      <c r="G203">
        <v>110</v>
      </c>
      <c r="H203">
        <v>3645</v>
      </c>
      <c r="I203">
        <v>16.2</v>
      </c>
      <c r="J203" s="1">
        <v>26090.2785</v>
      </c>
      <c r="K203" t="str">
        <f>IF(Tabla_Cars_Data[[#This Row],[price]]&lt;10000, "acc", IF(AND(Tabla_Cars_Data[[#This Row],[price]]&gt;10000, Tabla_Cars_Data[[#This Row],[price]]&lt;25000), "good", "vgood"))</f>
        <v>vgood</v>
      </c>
      <c r="L203" t="str">
        <f>IF(Tabla_Cars_Data[[#This Row],[modelo del año]]&lt;1980,"70","80")</f>
        <v>70</v>
      </c>
      <c r="M20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0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0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0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03" t="str">
        <f>IF(Tabla_Cars_Data[[#This Row],[acelerar]]&lt;11,"low",IF(AND(Tabla_Cars_Data[[#This Row],[acelerar]]&gt;10,Tabla_Cars_Data[[#This Row],[acelerar]]&lt;21),"med","high"))</f>
        <v>med</v>
      </c>
      <c r="R203" s="2" t="str">
        <f>IF(Tabla_Cars_Data[[#This Row],[price]]&lt;10000, "acc", IF(AND(Tabla_Cars_Data[[#This Row],[price]]&gt;10000, Tabla_Cars_Data[[#This Row],[price]]&lt;25000), "good", "vgood"))</f>
        <v>vgood</v>
      </c>
    </row>
    <row r="204" spans="1:18" hidden="1" x14ac:dyDescent="0.25">
      <c r="A204" t="s">
        <v>160</v>
      </c>
      <c r="B204">
        <v>1976</v>
      </c>
      <c r="C204" t="s">
        <v>11</v>
      </c>
      <c r="D204">
        <v>17.5</v>
      </c>
      <c r="E204">
        <v>6</v>
      </c>
      <c r="F204">
        <v>258</v>
      </c>
      <c r="G204">
        <v>95</v>
      </c>
      <c r="H204">
        <v>3193</v>
      </c>
      <c r="I204">
        <v>17.8</v>
      </c>
      <c r="J204" s="1">
        <v>30000</v>
      </c>
      <c r="K204" t="str">
        <f>IF(Tabla_Cars_Data[[#This Row],[price]]&lt;10000, "acc", IF(AND(Tabla_Cars_Data[[#This Row],[price]]&gt;10000, Tabla_Cars_Data[[#This Row],[price]]&lt;25000), "good", "vgood"))</f>
        <v>vgood</v>
      </c>
      <c r="L204" t="str">
        <f>IF(Tabla_Cars_Data[[#This Row],[modelo del año]]&lt;1980,"70","80")</f>
        <v>70</v>
      </c>
      <c r="M20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0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0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04" t="str">
        <f>IF(Tabla_Cars_Data[[#This Row],[acelerar]]&lt;11,"low",IF(AND(Tabla_Cars_Data[[#This Row],[acelerar]]&gt;10,Tabla_Cars_Data[[#This Row],[acelerar]]&lt;21),"med","high"))</f>
        <v>med</v>
      </c>
      <c r="R204" s="2" t="str">
        <f>IF(Tabla_Cars_Data[[#This Row],[price]]&lt;10000, "acc", IF(AND(Tabla_Cars_Data[[#This Row],[price]]&gt;10000, Tabla_Cars_Data[[#This Row],[price]]&lt;25000), "good", "vgood"))</f>
        <v>vgood</v>
      </c>
    </row>
    <row r="205" spans="1:18" x14ac:dyDescent="0.25">
      <c r="A205" t="s">
        <v>146</v>
      </c>
      <c r="B205">
        <v>1976</v>
      </c>
      <c r="C205" t="s">
        <v>32</v>
      </c>
      <c r="D205">
        <v>29.5</v>
      </c>
      <c r="E205">
        <v>4</v>
      </c>
      <c r="F205">
        <v>97</v>
      </c>
      <c r="G205">
        <v>71</v>
      </c>
      <c r="H205">
        <v>1825</v>
      </c>
      <c r="I205">
        <v>12.2</v>
      </c>
      <c r="J205" s="1">
        <v>23640.67856</v>
      </c>
      <c r="K205" t="str">
        <f>IF(Tabla_Cars_Data[[#This Row],[price]]&lt;10000, "acc", IF(AND(Tabla_Cars_Data[[#This Row],[price]]&gt;10000, Tabla_Cars_Data[[#This Row],[price]]&lt;25000), "good", "vgood"))</f>
        <v>good</v>
      </c>
      <c r="L205" t="str">
        <f>IF(Tabla_Cars_Data[[#This Row],[modelo del año]]&lt;1980,"70","80")</f>
        <v>70</v>
      </c>
      <c r="M20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0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0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05" t="str">
        <f>IF(Tabla_Cars_Data[[#This Row],[acelerar]]&lt;11,"low",IF(AND(Tabla_Cars_Data[[#This Row],[acelerar]]&gt;10,Tabla_Cars_Data[[#This Row],[acelerar]]&lt;21),"med","high"))</f>
        <v>med</v>
      </c>
      <c r="R205" s="2" t="str">
        <f>IF(Tabla_Cars_Data[[#This Row],[price]]&lt;10000, "acc", IF(AND(Tabla_Cars_Data[[#This Row],[price]]&gt;10000, Tabla_Cars_Data[[#This Row],[price]]&lt;25000), "good", "vgood"))</f>
        <v>good</v>
      </c>
    </row>
    <row r="206" spans="1:18" hidden="1" x14ac:dyDescent="0.25">
      <c r="A206" t="s">
        <v>161</v>
      </c>
      <c r="B206">
        <v>1976</v>
      </c>
      <c r="C206" t="s">
        <v>26</v>
      </c>
      <c r="D206">
        <v>32</v>
      </c>
      <c r="E206">
        <v>4</v>
      </c>
      <c r="F206">
        <v>85</v>
      </c>
      <c r="G206">
        <v>70</v>
      </c>
      <c r="H206">
        <v>1990</v>
      </c>
      <c r="I206">
        <v>17</v>
      </c>
      <c r="J206" s="1">
        <v>34072.299220000001</v>
      </c>
      <c r="K206" t="str">
        <f>IF(Tabla_Cars_Data[[#This Row],[price]]&lt;10000, "acc", IF(AND(Tabla_Cars_Data[[#This Row],[price]]&gt;10000, Tabla_Cars_Data[[#This Row],[price]]&lt;25000), "good", "vgood"))</f>
        <v>vgood</v>
      </c>
      <c r="L206" t="str">
        <f>IF(Tabla_Cars_Data[[#This Row],[modelo del año]]&lt;1980,"70","80")</f>
        <v>70</v>
      </c>
      <c r="M20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0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0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06" t="str">
        <f>IF(Tabla_Cars_Data[[#This Row],[acelerar]]&lt;11,"low",IF(AND(Tabla_Cars_Data[[#This Row],[acelerar]]&gt;10,Tabla_Cars_Data[[#This Row],[acelerar]]&lt;21),"med","high"))</f>
        <v>med</v>
      </c>
      <c r="R206" s="2" t="str">
        <f>IF(Tabla_Cars_Data[[#This Row],[price]]&lt;10000, "acc", IF(AND(Tabla_Cars_Data[[#This Row],[price]]&gt;10000, Tabla_Cars_Data[[#This Row],[price]]&lt;25000), "good", "vgood"))</f>
        <v>vgood</v>
      </c>
    </row>
    <row r="207" spans="1:18" hidden="1" x14ac:dyDescent="0.25">
      <c r="A207" t="s">
        <v>144</v>
      </c>
      <c r="B207">
        <v>1976</v>
      </c>
      <c r="C207" t="s">
        <v>26</v>
      </c>
      <c r="D207">
        <v>28</v>
      </c>
      <c r="E207">
        <v>4</v>
      </c>
      <c r="F207">
        <v>97</v>
      </c>
      <c r="G207">
        <v>75</v>
      </c>
      <c r="H207">
        <v>2155</v>
      </c>
      <c r="I207">
        <v>16.399999999999999</v>
      </c>
      <c r="J207" s="1">
        <v>22682.073970000001</v>
      </c>
      <c r="K207" t="str">
        <f>IF(Tabla_Cars_Data[[#This Row],[price]]&lt;10000, "acc", IF(AND(Tabla_Cars_Data[[#This Row],[price]]&gt;10000, Tabla_Cars_Data[[#This Row],[price]]&lt;25000), "good", "vgood"))</f>
        <v>good</v>
      </c>
      <c r="L207" t="str">
        <f>IF(Tabla_Cars_Data[[#This Row],[modelo del año]]&lt;1980,"70","80")</f>
        <v>70</v>
      </c>
      <c r="M20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0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0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07" t="str">
        <f>IF(Tabla_Cars_Data[[#This Row],[acelerar]]&lt;11,"low",IF(AND(Tabla_Cars_Data[[#This Row],[acelerar]]&gt;10,Tabla_Cars_Data[[#This Row],[acelerar]]&lt;21),"med","high"))</f>
        <v>med</v>
      </c>
      <c r="R207" s="2" t="str">
        <f>IF(Tabla_Cars_Data[[#This Row],[price]]&lt;10000, "acc", IF(AND(Tabla_Cars_Data[[#This Row],[price]]&gt;10000, Tabla_Cars_Data[[#This Row],[price]]&lt;25000), "good", "vgood"))</f>
        <v>good</v>
      </c>
    </row>
    <row r="208" spans="1:18" x14ac:dyDescent="0.25">
      <c r="A208" t="s">
        <v>44</v>
      </c>
      <c r="B208">
        <v>1976</v>
      </c>
      <c r="C208" t="s">
        <v>11</v>
      </c>
      <c r="D208">
        <v>26.5</v>
      </c>
      <c r="E208">
        <v>4</v>
      </c>
      <c r="F208">
        <v>140</v>
      </c>
      <c r="G208">
        <v>72</v>
      </c>
      <c r="H208">
        <v>2565</v>
      </c>
      <c r="I208">
        <v>13.6</v>
      </c>
      <c r="J208" s="1">
        <v>40000</v>
      </c>
      <c r="K208" t="str">
        <f>IF(Tabla_Cars_Data[[#This Row],[price]]&lt;10000, "acc", IF(AND(Tabla_Cars_Data[[#This Row],[price]]&gt;10000, Tabla_Cars_Data[[#This Row],[price]]&lt;25000), "good", "vgood"))</f>
        <v>vgood</v>
      </c>
      <c r="L208" t="str">
        <f>IF(Tabla_Cars_Data[[#This Row],[modelo del año]]&lt;1980,"70","80")</f>
        <v>70</v>
      </c>
      <c r="M20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0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0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0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08" t="str">
        <f>IF(Tabla_Cars_Data[[#This Row],[acelerar]]&lt;11,"low",IF(AND(Tabla_Cars_Data[[#This Row],[acelerar]]&gt;10,Tabla_Cars_Data[[#This Row],[acelerar]]&lt;21),"med","high"))</f>
        <v>med</v>
      </c>
      <c r="R208" s="2" t="str">
        <f>IF(Tabla_Cars_Data[[#This Row],[price]]&lt;10000, "acc", IF(AND(Tabla_Cars_Data[[#This Row],[price]]&gt;10000, Tabla_Cars_Data[[#This Row],[price]]&lt;25000), "good", "vgood"))</f>
        <v>vgood</v>
      </c>
    </row>
    <row r="209" spans="1:18" hidden="1" x14ac:dyDescent="0.25">
      <c r="A209" t="s">
        <v>162</v>
      </c>
      <c r="B209">
        <v>1976</v>
      </c>
      <c r="C209" t="s">
        <v>32</v>
      </c>
      <c r="D209">
        <v>20</v>
      </c>
      <c r="E209">
        <v>4</v>
      </c>
      <c r="F209">
        <v>130</v>
      </c>
      <c r="G209">
        <v>102</v>
      </c>
      <c r="H209">
        <v>3150</v>
      </c>
      <c r="I209">
        <v>15.7</v>
      </c>
      <c r="J209" s="1">
        <v>40000</v>
      </c>
      <c r="K209" t="str">
        <f>IF(Tabla_Cars_Data[[#This Row],[price]]&lt;10000, "acc", IF(AND(Tabla_Cars_Data[[#This Row],[price]]&gt;10000, Tabla_Cars_Data[[#This Row],[price]]&lt;25000), "good", "vgood"))</f>
        <v>vgood</v>
      </c>
      <c r="L209" t="str">
        <f>IF(Tabla_Cars_Data[[#This Row],[modelo del año]]&lt;1980,"70","80")</f>
        <v>70</v>
      </c>
      <c r="M20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0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0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0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09" t="str">
        <f>IF(Tabla_Cars_Data[[#This Row],[acelerar]]&lt;11,"low",IF(AND(Tabla_Cars_Data[[#This Row],[acelerar]]&gt;10,Tabla_Cars_Data[[#This Row],[acelerar]]&lt;21),"med","high"))</f>
        <v>med</v>
      </c>
      <c r="R209" s="2" t="str">
        <f>IF(Tabla_Cars_Data[[#This Row],[price]]&lt;10000, "acc", IF(AND(Tabla_Cars_Data[[#This Row],[price]]&gt;10000, Tabla_Cars_Data[[#This Row],[price]]&lt;25000), "good", "vgood"))</f>
        <v>vgood</v>
      </c>
    </row>
    <row r="210" spans="1:18" x14ac:dyDescent="0.25">
      <c r="A210" t="s">
        <v>163</v>
      </c>
      <c r="B210">
        <v>1976</v>
      </c>
      <c r="C210" t="s">
        <v>11</v>
      </c>
      <c r="D210">
        <v>13</v>
      </c>
      <c r="E210">
        <v>8</v>
      </c>
      <c r="F210">
        <v>318</v>
      </c>
      <c r="G210">
        <v>150</v>
      </c>
      <c r="H210">
        <v>3940</v>
      </c>
      <c r="I210">
        <v>13.2</v>
      </c>
      <c r="J210" s="1">
        <v>22781.280620000001</v>
      </c>
      <c r="K210" t="str">
        <f>IF(Tabla_Cars_Data[[#This Row],[price]]&lt;10000, "acc", IF(AND(Tabla_Cars_Data[[#This Row],[price]]&gt;10000, Tabla_Cars_Data[[#This Row],[price]]&lt;25000), "good", "vgood"))</f>
        <v>good</v>
      </c>
      <c r="L210" t="str">
        <f>IF(Tabla_Cars_Data[[#This Row],[modelo del año]]&lt;1980,"70","80")</f>
        <v>70</v>
      </c>
      <c r="M21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1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10" t="str">
        <f>IF(Tabla_Cars_Data[[#This Row],[acelerar]]&lt;11,"low",IF(AND(Tabla_Cars_Data[[#This Row],[acelerar]]&gt;10,Tabla_Cars_Data[[#This Row],[acelerar]]&lt;21),"med","high"))</f>
        <v>med</v>
      </c>
      <c r="R210" s="2" t="str">
        <f>IF(Tabla_Cars_Data[[#This Row],[price]]&lt;10000, "acc", IF(AND(Tabla_Cars_Data[[#This Row],[price]]&gt;10000, Tabla_Cars_Data[[#This Row],[price]]&lt;25000), "good", "vgood"))</f>
        <v>good</v>
      </c>
    </row>
    <row r="211" spans="1:18" hidden="1" x14ac:dyDescent="0.25">
      <c r="A211" t="s">
        <v>33</v>
      </c>
      <c r="B211">
        <v>1976</v>
      </c>
      <c r="C211" t="s">
        <v>32</v>
      </c>
      <c r="D211">
        <v>19</v>
      </c>
      <c r="E211">
        <v>4</v>
      </c>
      <c r="F211">
        <v>120</v>
      </c>
      <c r="G211">
        <v>88</v>
      </c>
      <c r="H211">
        <v>3270</v>
      </c>
      <c r="I211">
        <v>21.9</v>
      </c>
      <c r="J211" s="1">
        <v>26121.735509999999</v>
      </c>
      <c r="K211" t="str">
        <f>IF(Tabla_Cars_Data[[#This Row],[price]]&lt;10000, "acc", IF(AND(Tabla_Cars_Data[[#This Row],[price]]&gt;10000, Tabla_Cars_Data[[#This Row],[price]]&lt;25000), "good", "vgood"))</f>
        <v>vgood</v>
      </c>
      <c r="L211" t="str">
        <f>IF(Tabla_Cars_Data[[#This Row],[modelo del año]]&lt;1980,"70","80")</f>
        <v>70</v>
      </c>
      <c r="M21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1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1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11" t="str">
        <f>IF(Tabla_Cars_Data[[#This Row],[acelerar]]&lt;11,"low",IF(AND(Tabla_Cars_Data[[#This Row],[acelerar]]&gt;10,Tabla_Cars_Data[[#This Row],[acelerar]]&lt;21),"med","high"))</f>
        <v>high</v>
      </c>
      <c r="R211" s="2" t="str">
        <f>IF(Tabla_Cars_Data[[#This Row],[price]]&lt;10000, "acc", IF(AND(Tabla_Cars_Data[[#This Row],[price]]&gt;10000, Tabla_Cars_Data[[#This Row],[price]]&lt;25000), "good", "vgood"))</f>
        <v>vgood</v>
      </c>
    </row>
    <row r="212" spans="1:18" hidden="1" x14ac:dyDescent="0.25">
      <c r="A212" t="s">
        <v>118</v>
      </c>
      <c r="B212">
        <v>1976</v>
      </c>
      <c r="C212" t="s">
        <v>26</v>
      </c>
      <c r="D212">
        <v>19</v>
      </c>
      <c r="E212">
        <v>6</v>
      </c>
      <c r="F212">
        <v>156</v>
      </c>
      <c r="G212">
        <v>108</v>
      </c>
      <c r="H212">
        <v>2930</v>
      </c>
      <c r="I212">
        <v>15.5</v>
      </c>
      <c r="J212" s="1">
        <v>14501.048940000001</v>
      </c>
      <c r="K212" t="str">
        <f>IF(Tabla_Cars_Data[[#This Row],[price]]&lt;10000, "acc", IF(AND(Tabla_Cars_Data[[#This Row],[price]]&gt;10000, Tabla_Cars_Data[[#This Row],[price]]&lt;25000), "good", "vgood"))</f>
        <v>good</v>
      </c>
      <c r="L212" t="str">
        <f>IF(Tabla_Cars_Data[[#This Row],[modelo del año]]&lt;1980,"70","80")</f>
        <v>70</v>
      </c>
      <c r="M21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1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12" t="str">
        <f>IF(Tabla_Cars_Data[[#This Row],[acelerar]]&lt;11,"low",IF(AND(Tabla_Cars_Data[[#This Row],[acelerar]]&gt;10,Tabla_Cars_Data[[#This Row],[acelerar]]&lt;21),"med","high"))</f>
        <v>med</v>
      </c>
      <c r="R212" s="2" t="str">
        <f>IF(Tabla_Cars_Data[[#This Row],[price]]&lt;10000, "acc", IF(AND(Tabla_Cars_Data[[#This Row],[price]]&gt;10000, Tabla_Cars_Data[[#This Row],[price]]&lt;25000), "good", "vgood"))</f>
        <v>good</v>
      </c>
    </row>
    <row r="213" spans="1:18" hidden="1" x14ac:dyDescent="0.25">
      <c r="A213" t="s">
        <v>164</v>
      </c>
      <c r="B213">
        <v>1976</v>
      </c>
      <c r="C213" t="s">
        <v>32</v>
      </c>
      <c r="D213">
        <v>16.5</v>
      </c>
      <c r="E213">
        <v>6</v>
      </c>
      <c r="F213">
        <v>168</v>
      </c>
      <c r="G213">
        <v>120</v>
      </c>
      <c r="H213">
        <v>3820</v>
      </c>
      <c r="I213">
        <v>16.7</v>
      </c>
      <c r="J213" s="1">
        <v>24937.675859999999</v>
      </c>
      <c r="K213" t="str">
        <f>IF(Tabla_Cars_Data[[#This Row],[price]]&lt;10000, "acc", IF(AND(Tabla_Cars_Data[[#This Row],[price]]&gt;10000, Tabla_Cars_Data[[#This Row],[price]]&lt;25000), "good", "vgood"))</f>
        <v>good</v>
      </c>
      <c r="L213" t="str">
        <f>IF(Tabla_Cars_Data[[#This Row],[modelo del año]]&lt;1980,"70","80")</f>
        <v>70</v>
      </c>
      <c r="M21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1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13" t="str">
        <f>IF(Tabla_Cars_Data[[#This Row],[acelerar]]&lt;11,"low",IF(AND(Tabla_Cars_Data[[#This Row],[acelerar]]&gt;10,Tabla_Cars_Data[[#This Row],[acelerar]]&lt;21),"med","high"))</f>
        <v>med</v>
      </c>
      <c r="R213" s="2" t="str">
        <f>IF(Tabla_Cars_Data[[#This Row],[price]]&lt;10000, "acc", IF(AND(Tabla_Cars_Data[[#This Row],[price]]&gt;10000, Tabla_Cars_Data[[#This Row],[price]]&lt;25000), "good", "vgood"))</f>
        <v>good</v>
      </c>
    </row>
    <row r="214" spans="1:18" x14ac:dyDescent="0.25">
      <c r="A214" t="s">
        <v>165</v>
      </c>
      <c r="B214">
        <v>1976</v>
      </c>
      <c r="C214" t="s">
        <v>11</v>
      </c>
      <c r="D214">
        <v>16.5</v>
      </c>
      <c r="E214">
        <v>8</v>
      </c>
      <c r="F214">
        <v>350</v>
      </c>
      <c r="G214">
        <v>180</v>
      </c>
      <c r="H214">
        <v>4380</v>
      </c>
      <c r="I214">
        <v>12.1</v>
      </c>
      <c r="J214" s="1">
        <v>16557.225020000002</v>
      </c>
      <c r="K214" t="str">
        <f>IF(Tabla_Cars_Data[[#This Row],[price]]&lt;10000, "acc", IF(AND(Tabla_Cars_Data[[#This Row],[price]]&gt;10000, Tabla_Cars_Data[[#This Row],[price]]&lt;25000), "good", "vgood"))</f>
        <v>good</v>
      </c>
      <c r="L214" t="str">
        <f>IF(Tabla_Cars_Data[[#This Row],[modelo del año]]&lt;1980,"70","80")</f>
        <v>70</v>
      </c>
      <c r="M21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1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14" t="str">
        <f>IF(Tabla_Cars_Data[[#This Row],[acelerar]]&lt;11,"low",IF(AND(Tabla_Cars_Data[[#This Row],[acelerar]]&gt;10,Tabla_Cars_Data[[#This Row],[acelerar]]&lt;21),"med","high"))</f>
        <v>med</v>
      </c>
      <c r="R214" s="2" t="str">
        <f>IF(Tabla_Cars_Data[[#This Row],[price]]&lt;10000, "acc", IF(AND(Tabla_Cars_Data[[#This Row],[price]]&gt;10000, Tabla_Cars_Data[[#This Row],[price]]&lt;25000), "good", "vgood"))</f>
        <v>good</v>
      </c>
    </row>
    <row r="215" spans="1:18" x14ac:dyDescent="0.25">
      <c r="A215" t="s">
        <v>166</v>
      </c>
      <c r="B215">
        <v>1976</v>
      </c>
      <c r="C215" t="s">
        <v>11</v>
      </c>
      <c r="D215">
        <v>13</v>
      </c>
      <c r="E215">
        <v>8</v>
      </c>
      <c r="F215">
        <v>350</v>
      </c>
      <c r="G215">
        <v>145</v>
      </c>
      <c r="H215">
        <v>4055</v>
      </c>
      <c r="I215">
        <v>12</v>
      </c>
      <c r="J215" s="1">
        <v>30000</v>
      </c>
      <c r="K215" t="str">
        <f>IF(Tabla_Cars_Data[[#This Row],[price]]&lt;10000, "acc", IF(AND(Tabla_Cars_Data[[#This Row],[price]]&gt;10000, Tabla_Cars_Data[[#This Row],[price]]&lt;25000), "good", "vgood"))</f>
        <v>vgood</v>
      </c>
      <c r="L215" t="str">
        <f>IF(Tabla_Cars_Data[[#This Row],[modelo del año]]&lt;1980,"70","80")</f>
        <v>70</v>
      </c>
      <c r="M21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1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15" t="str">
        <f>IF(Tabla_Cars_Data[[#This Row],[acelerar]]&lt;11,"low",IF(AND(Tabla_Cars_Data[[#This Row],[acelerar]]&gt;10,Tabla_Cars_Data[[#This Row],[acelerar]]&lt;21),"med","high"))</f>
        <v>med</v>
      </c>
      <c r="R215" s="2" t="str">
        <f>IF(Tabla_Cars_Data[[#This Row],[price]]&lt;10000, "acc", IF(AND(Tabla_Cars_Data[[#This Row],[price]]&gt;10000, Tabla_Cars_Data[[#This Row],[price]]&lt;25000), "good", "vgood"))</f>
        <v>vgood</v>
      </c>
    </row>
    <row r="216" spans="1:18" hidden="1" x14ac:dyDescent="0.25">
      <c r="A216" t="s">
        <v>167</v>
      </c>
      <c r="B216">
        <v>1976</v>
      </c>
      <c r="C216" t="s">
        <v>11</v>
      </c>
      <c r="D216">
        <v>13</v>
      </c>
      <c r="E216">
        <v>8</v>
      </c>
      <c r="F216">
        <v>302</v>
      </c>
      <c r="G216">
        <v>130</v>
      </c>
      <c r="H216">
        <v>3870</v>
      </c>
      <c r="I216">
        <v>15</v>
      </c>
      <c r="J216" s="1">
        <v>20000</v>
      </c>
      <c r="K216" t="str">
        <f>IF(Tabla_Cars_Data[[#This Row],[price]]&lt;10000, "acc", IF(AND(Tabla_Cars_Data[[#This Row],[price]]&gt;10000, Tabla_Cars_Data[[#This Row],[price]]&lt;25000), "good", "vgood"))</f>
        <v>good</v>
      </c>
      <c r="L216" t="str">
        <f>IF(Tabla_Cars_Data[[#This Row],[modelo del año]]&lt;1980,"70","80")</f>
        <v>70</v>
      </c>
      <c r="M21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1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16" t="str">
        <f>IF(Tabla_Cars_Data[[#This Row],[acelerar]]&lt;11,"low",IF(AND(Tabla_Cars_Data[[#This Row],[acelerar]]&gt;10,Tabla_Cars_Data[[#This Row],[acelerar]]&lt;21),"med","high"))</f>
        <v>med</v>
      </c>
      <c r="R216" s="2" t="str">
        <f>IF(Tabla_Cars_Data[[#This Row],[price]]&lt;10000, "acc", IF(AND(Tabla_Cars_Data[[#This Row],[price]]&gt;10000, Tabla_Cars_Data[[#This Row],[price]]&lt;25000), "good", "vgood"))</f>
        <v>good</v>
      </c>
    </row>
    <row r="217" spans="1:18" hidden="1" x14ac:dyDescent="0.25">
      <c r="A217" t="s">
        <v>168</v>
      </c>
      <c r="B217">
        <v>1976</v>
      </c>
      <c r="C217" t="s">
        <v>11</v>
      </c>
      <c r="D217">
        <v>13</v>
      </c>
      <c r="E217">
        <v>8</v>
      </c>
      <c r="F217">
        <v>318</v>
      </c>
      <c r="G217">
        <v>150</v>
      </c>
      <c r="H217">
        <v>3755</v>
      </c>
      <c r="I217">
        <v>14</v>
      </c>
      <c r="J217" s="1">
        <v>20000</v>
      </c>
      <c r="K217" t="str">
        <f>IF(Tabla_Cars_Data[[#This Row],[price]]&lt;10000, "acc", IF(AND(Tabla_Cars_Data[[#This Row],[price]]&gt;10000, Tabla_Cars_Data[[#This Row],[price]]&lt;25000), "good", "vgood"))</f>
        <v>good</v>
      </c>
      <c r="L217" t="str">
        <f>IF(Tabla_Cars_Data[[#This Row],[modelo del año]]&lt;1980,"70","80")</f>
        <v>70</v>
      </c>
      <c r="M21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1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1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1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17" t="str">
        <f>IF(Tabla_Cars_Data[[#This Row],[acelerar]]&lt;11,"low",IF(AND(Tabla_Cars_Data[[#This Row],[acelerar]]&gt;10,Tabla_Cars_Data[[#This Row],[acelerar]]&lt;21),"med","high"))</f>
        <v>med</v>
      </c>
      <c r="R217" s="2" t="str">
        <f>IF(Tabla_Cars_Data[[#This Row],[price]]&lt;10000, "acc", IF(AND(Tabla_Cars_Data[[#This Row],[price]]&gt;10000, Tabla_Cars_Data[[#This Row],[price]]&lt;25000), "good", "vgood"))</f>
        <v>good</v>
      </c>
    </row>
    <row r="218" spans="1:18" hidden="1" x14ac:dyDescent="0.25">
      <c r="A218" t="s">
        <v>169</v>
      </c>
      <c r="B218">
        <v>1977</v>
      </c>
      <c r="C218" t="s">
        <v>26</v>
      </c>
      <c r="D218">
        <v>31.5</v>
      </c>
      <c r="E218">
        <v>4</v>
      </c>
      <c r="F218">
        <v>98</v>
      </c>
      <c r="G218">
        <v>68</v>
      </c>
      <c r="H218">
        <v>2045</v>
      </c>
      <c r="I218">
        <v>18.5</v>
      </c>
      <c r="J218" s="1">
        <v>16288.27844</v>
      </c>
      <c r="K218" t="str">
        <f>IF(Tabla_Cars_Data[[#This Row],[price]]&lt;10000, "acc", IF(AND(Tabla_Cars_Data[[#This Row],[price]]&gt;10000, Tabla_Cars_Data[[#This Row],[price]]&lt;25000), "good", "vgood"))</f>
        <v>good</v>
      </c>
      <c r="L218" t="str">
        <f>IF(Tabla_Cars_Data[[#This Row],[modelo del año]]&lt;1980,"70","80")</f>
        <v>70</v>
      </c>
      <c r="M21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1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1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1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18" t="str">
        <f>IF(Tabla_Cars_Data[[#This Row],[acelerar]]&lt;11,"low",IF(AND(Tabla_Cars_Data[[#This Row],[acelerar]]&gt;10,Tabla_Cars_Data[[#This Row],[acelerar]]&lt;21),"med","high"))</f>
        <v>med</v>
      </c>
      <c r="R218" s="2" t="str">
        <f>IF(Tabla_Cars_Data[[#This Row],[price]]&lt;10000, "acc", IF(AND(Tabla_Cars_Data[[#This Row],[price]]&gt;10000, Tabla_Cars_Data[[#This Row],[price]]&lt;25000), "good", "vgood"))</f>
        <v>good</v>
      </c>
    </row>
    <row r="219" spans="1:18" hidden="1" x14ac:dyDescent="0.25">
      <c r="A219" t="s">
        <v>170</v>
      </c>
      <c r="B219">
        <v>1977</v>
      </c>
      <c r="C219" t="s">
        <v>11</v>
      </c>
      <c r="D219">
        <v>30</v>
      </c>
      <c r="E219">
        <v>4</v>
      </c>
      <c r="F219">
        <v>111</v>
      </c>
      <c r="G219">
        <v>80</v>
      </c>
      <c r="H219">
        <v>2155</v>
      </c>
      <c r="I219">
        <v>14.8</v>
      </c>
      <c r="J219" s="1">
        <v>25530.810219999999</v>
      </c>
      <c r="K219" t="str">
        <f>IF(Tabla_Cars_Data[[#This Row],[price]]&lt;10000, "acc", IF(AND(Tabla_Cars_Data[[#This Row],[price]]&gt;10000, Tabla_Cars_Data[[#This Row],[price]]&lt;25000), "good", "vgood"))</f>
        <v>vgood</v>
      </c>
      <c r="L219" t="str">
        <f>IF(Tabla_Cars_Data[[#This Row],[modelo del año]]&lt;1980,"70","80")</f>
        <v>70</v>
      </c>
      <c r="M21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1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1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1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19" t="str">
        <f>IF(Tabla_Cars_Data[[#This Row],[acelerar]]&lt;11,"low",IF(AND(Tabla_Cars_Data[[#This Row],[acelerar]]&gt;10,Tabla_Cars_Data[[#This Row],[acelerar]]&lt;21),"med","high"))</f>
        <v>med</v>
      </c>
      <c r="R219" s="2" t="str">
        <f>IF(Tabla_Cars_Data[[#This Row],[price]]&lt;10000, "acc", IF(AND(Tabla_Cars_Data[[#This Row],[price]]&gt;10000, Tabla_Cars_Data[[#This Row],[price]]&lt;25000), "good", "vgood"))</f>
        <v>vgood</v>
      </c>
    </row>
    <row r="220" spans="1:18" hidden="1" x14ac:dyDescent="0.25">
      <c r="A220" t="s">
        <v>171</v>
      </c>
      <c r="B220">
        <v>1977</v>
      </c>
      <c r="C220" t="s">
        <v>32</v>
      </c>
      <c r="D220">
        <v>36</v>
      </c>
      <c r="E220">
        <v>4</v>
      </c>
      <c r="F220">
        <v>79</v>
      </c>
      <c r="G220">
        <v>58</v>
      </c>
      <c r="H220">
        <v>1825</v>
      </c>
      <c r="I220">
        <v>18.600000000000001</v>
      </c>
      <c r="J220" s="1">
        <v>20000</v>
      </c>
      <c r="K220" t="str">
        <f>IF(Tabla_Cars_Data[[#This Row],[price]]&lt;10000, "acc", IF(AND(Tabla_Cars_Data[[#This Row],[price]]&gt;10000, Tabla_Cars_Data[[#This Row],[price]]&lt;25000), "good", "vgood"))</f>
        <v>good</v>
      </c>
      <c r="L220" t="str">
        <f>IF(Tabla_Cars_Data[[#This Row],[modelo del año]]&lt;1980,"70","80")</f>
        <v>70</v>
      </c>
      <c r="M22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2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2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2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20" t="str">
        <f>IF(Tabla_Cars_Data[[#This Row],[acelerar]]&lt;11,"low",IF(AND(Tabla_Cars_Data[[#This Row],[acelerar]]&gt;10,Tabla_Cars_Data[[#This Row],[acelerar]]&lt;21),"med","high"))</f>
        <v>med</v>
      </c>
      <c r="R220" s="2" t="str">
        <f>IF(Tabla_Cars_Data[[#This Row],[price]]&lt;10000, "acc", IF(AND(Tabla_Cars_Data[[#This Row],[price]]&gt;10000, Tabla_Cars_Data[[#This Row],[price]]&lt;25000), "good", "vgood"))</f>
        <v>good</v>
      </c>
    </row>
    <row r="221" spans="1:18" hidden="1" x14ac:dyDescent="0.25">
      <c r="A221" t="s">
        <v>172</v>
      </c>
      <c r="B221">
        <v>1977</v>
      </c>
      <c r="C221" t="s">
        <v>11</v>
      </c>
      <c r="D221">
        <v>25.5</v>
      </c>
      <c r="E221">
        <v>4</v>
      </c>
      <c r="F221">
        <v>122</v>
      </c>
      <c r="G221">
        <v>96</v>
      </c>
      <c r="H221">
        <v>2300</v>
      </c>
      <c r="I221">
        <v>15.5</v>
      </c>
      <c r="J221" s="1">
        <v>30000</v>
      </c>
      <c r="K221" t="str">
        <f>IF(Tabla_Cars_Data[[#This Row],[price]]&lt;10000, "acc", IF(AND(Tabla_Cars_Data[[#This Row],[price]]&gt;10000, Tabla_Cars_Data[[#This Row],[price]]&lt;25000), "good", "vgood"))</f>
        <v>vgood</v>
      </c>
      <c r="L221" t="str">
        <f>IF(Tabla_Cars_Data[[#This Row],[modelo del año]]&lt;1980,"70","80")</f>
        <v>70</v>
      </c>
      <c r="M22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2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2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2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21" t="str">
        <f>IF(Tabla_Cars_Data[[#This Row],[acelerar]]&lt;11,"low",IF(AND(Tabla_Cars_Data[[#This Row],[acelerar]]&gt;10,Tabla_Cars_Data[[#This Row],[acelerar]]&lt;21),"med","high"))</f>
        <v>med</v>
      </c>
      <c r="R221" s="2" t="str">
        <f>IF(Tabla_Cars_Data[[#This Row],[price]]&lt;10000, "acc", IF(AND(Tabla_Cars_Data[[#This Row],[price]]&gt;10000, Tabla_Cars_Data[[#This Row],[price]]&lt;25000), "good", "vgood"))</f>
        <v>vgood</v>
      </c>
    </row>
    <row r="222" spans="1:18" hidden="1" x14ac:dyDescent="0.25">
      <c r="A222" t="s">
        <v>173</v>
      </c>
      <c r="B222">
        <v>1977</v>
      </c>
      <c r="C222" t="s">
        <v>26</v>
      </c>
      <c r="D222">
        <v>33.5</v>
      </c>
      <c r="E222">
        <v>4</v>
      </c>
      <c r="F222">
        <v>85</v>
      </c>
      <c r="G222">
        <v>70</v>
      </c>
      <c r="H222">
        <v>1945</v>
      </c>
      <c r="I222">
        <v>16.8</v>
      </c>
      <c r="J222" s="1">
        <v>30000</v>
      </c>
      <c r="K222" t="str">
        <f>IF(Tabla_Cars_Data[[#This Row],[price]]&lt;10000, "acc", IF(AND(Tabla_Cars_Data[[#This Row],[price]]&gt;10000, Tabla_Cars_Data[[#This Row],[price]]&lt;25000), "good", "vgood"))</f>
        <v>vgood</v>
      </c>
      <c r="L222" t="str">
        <f>IF(Tabla_Cars_Data[[#This Row],[modelo del año]]&lt;1980,"70","80")</f>
        <v>70</v>
      </c>
      <c r="M22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2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2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2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22" t="str">
        <f>IF(Tabla_Cars_Data[[#This Row],[acelerar]]&lt;11,"low",IF(AND(Tabla_Cars_Data[[#This Row],[acelerar]]&gt;10,Tabla_Cars_Data[[#This Row],[acelerar]]&lt;21),"med","high"))</f>
        <v>med</v>
      </c>
      <c r="R222" s="2" t="str">
        <f>IF(Tabla_Cars_Data[[#This Row],[price]]&lt;10000, "acc", IF(AND(Tabla_Cars_Data[[#This Row],[price]]&gt;10000, Tabla_Cars_Data[[#This Row],[price]]&lt;25000), "good", "vgood"))</f>
        <v>vgood</v>
      </c>
    </row>
    <row r="223" spans="1:18" x14ac:dyDescent="0.25">
      <c r="A223" t="s">
        <v>93</v>
      </c>
      <c r="B223">
        <v>1977</v>
      </c>
      <c r="C223" t="s">
        <v>11</v>
      </c>
      <c r="D223">
        <v>17.5</v>
      </c>
      <c r="E223">
        <v>8</v>
      </c>
      <c r="F223">
        <v>305</v>
      </c>
      <c r="G223">
        <v>145</v>
      </c>
      <c r="H223">
        <v>3880</v>
      </c>
      <c r="I223">
        <v>12.5</v>
      </c>
      <c r="J223" s="1">
        <v>30000</v>
      </c>
      <c r="K223" t="str">
        <f>IF(Tabla_Cars_Data[[#This Row],[price]]&lt;10000, "acc", IF(AND(Tabla_Cars_Data[[#This Row],[price]]&gt;10000, Tabla_Cars_Data[[#This Row],[price]]&lt;25000), "good", "vgood"))</f>
        <v>vgood</v>
      </c>
      <c r="L223" t="str">
        <f>IF(Tabla_Cars_Data[[#This Row],[modelo del año]]&lt;1980,"70","80")</f>
        <v>70</v>
      </c>
      <c r="M22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23" t="str">
        <f>IF(Tabla_Cars_Data[[#This Row],[acelerar]]&lt;11,"low",IF(AND(Tabla_Cars_Data[[#This Row],[acelerar]]&gt;10,Tabla_Cars_Data[[#This Row],[acelerar]]&lt;21),"med","high"))</f>
        <v>med</v>
      </c>
      <c r="R223" s="2" t="str">
        <f>IF(Tabla_Cars_Data[[#This Row],[price]]&lt;10000, "acc", IF(AND(Tabla_Cars_Data[[#This Row],[price]]&gt;10000, Tabla_Cars_Data[[#This Row],[price]]&lt;25000), "good", "vgood"))</f>
        <v>vgood</v>
      </c>
    </row>
    <row r="224" spans="1:18" hidden="1" x14ac:dyDescent="0.25">
      <c r="A224" t="s">
        <v>174</v>
      </c>
      <c r="B224">
        <v>1977</v>
      </c>
      <c r="C224" t="s">
        <v>11</v>
      </c>
      <c r="D224">
        <v>17</v>
      </c>
      <c r="E224">
        <v>8</v>
      </c>
      <c r="F224">
        <v>260</v>
      </c>
      <c r="G224">
        <v>110</v>
      </c>
      <c r="H224">
        <v>4060</v>
      </c>
      <c r="I224">
        <v>19</v>
      </c>
      <c r="J224" s="1">
        <v>30000</v>
      </c>
      <c r="K224" t="str">
        <f>IF(Tabla_Cars_Data[[#This Row],[price]]&lt;10000, "acc", IF(AND(Tabla_Cars_Data[[#This Row],[price]]&gt;10000, Tabla_Cars_Data[[#This Row],[price]]&lt;25000), "good", "vgood"))</f>
        <v>vgood</v>
      </c>
      <c r="L224" t="str">
        <f>IF(Tabla_Cars_Data[[#This Row],[modelo del año]]&lt;1980,"70","80")</f>
        <v>70</v>
      </c>
      <c r="M22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24" t="str">
        <f>IF(Tabla_Cars_Data[[#This Row],[acelerar]]&lt;11,"low",IF(AND(Tabla_Cars_Data[[#This Row],[acelerar]]&gt;10,Tabla_Cars_Data[[#This Row],[acelerar]]&lt;21),"med","high"))</f>
        <v>med</v>
      </c>
      <c r="R224" s="2" t="str">
        <f>IF(Tabla_Cars_Data[[#This Row],[price]]&lt;10000, "acc", IF(AND(Tabla_Cars_Data[[#This Row],[price]]&gt;10000, Tabla_Cars_Data[[#This Row],[price]]&lt;25000), "good", "vgood"))</f>
        <v>vgood</v>
      </c>
    </row>
    <row r="225" spans="1:18" x14ac:dyDescent="0.25">
      <c r="A225" t="s">
        <v>175</v>
      </c>
      <c r="B225">
        <v>1977</v>
      </c>
      <c r="C225" t="s">
        <v>11</v>
      </c>
      <c r="D225">
        <v>15.5</v>
      </c>
      <c r="E225">
        <v>8</v>
      </c>
      <c r="F225">
        <v>318</v>
      </c>
      <c r="G225">
        <v>145</v>
      </c>
      <c r="H225">
        <v>4140</v>
      </c>
      <c r="I225">
        <v>13.7</v>
      </c>
      <c r="J225" s="1">
        <v>40000</v>
      </c>
      <c r="K225" t="str">
        <f>IF(Tabla_Cars_Data[[#This Row],[price]]&lt;10000, "acc", IF(AND(Tabla_Cars_Data[[#This Row],[price]]&gt;10000, Tabla_Cars_Data[[#This Row],[price]]&lt;25000), "good", "vgood"))</f>
        <v>vgood</v>
      </c>
      <c r="L225" t="str">
        <f>IF(Tabla_Cars_Data[[#This Row],[modelo del año]]&lt;1980,"70","80")</f>
        <v>70</v>
      </c>
      <c r="M22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25" t="str">
        <f>IF(Tabla_Cars_Data[[#This Row],[acelerar]]&lt;11,"low",IF(AND(Tabla_Cars_Data[[#This Row],[acelerar]]&gt;10,Tabla_Cars_Data[[#This Row],[acelerar]]&lt;21),"med","high"))</f>
        <v>med</v>
      </c>
      <c r="R225" s="2" t="str">
        <f>IF(Tabla_Cars_Data[[#This Row],[price]]&lt;10000, "acc", IF(AND(Tabla_Cars_Data[[#This Row],[price]]&gt;10000, Tabla_Cars_Data[[#This Row],[price]]&lt;25000), "good", "vgood"))</f>
        <v>vgood</v>
      </c>
    </row>
    <row r="226" spans="1:18" hidden="1" x14ac:dyDescent="0.25">
      <c r="A226" t="s">
        <v>176</v>
      </c>
      <c r="B226">
        <v>1977</v>
      </c>
      <c r="C226" t="s">
        <v>11</v>
      </c>
      <c r="D226">
        <v>15</v>
      </c>
      <c r="E226">
        <v>8</v>
      </c>
      <c r="F226">
        <v>302</v>
      </c>
      <c r="G226">
        <v>130</v>
      </c>
      <c r="H226">
        <v>4295</v>
      </c>
      <c r="I226">
        <v>14.9</v>
      </c>
      <c r="J226" s="1">
        <v>20000</v>
      </c>
      <c r="K226" t="str">
        <f>IF(Tabla_Cars_Data[[#This Row],[price]]&lt;10000, "acc", IF(AND(Tabla_Cars_Data[[#This Row],[price]]&gt;10000, Tabla_Cars_Data[[#This Row],[price]]&lt;25000), "good", "vgood"))</f>
        <v>good</v>
      </c>
      <c r="L226" t="str">
        <f>IF(Tabla_Cars_Data[[#This Row],[modelo del año]]&lt;1980,"70","80")</f>
        <v>70</v>
      </c>
      <c r="M22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26" t="str">
        <f>IF(Tabla_Cars_Data[[#This Row],[acelerar]]&lt;11,"low",IF(AND(Tabla_Cars_Data[[#This Row],[acelerar]]&gt;10,Tabla_Cars_Data[[#This Row],[acelerar]]&lt;21),"med","high"))</f>
        <v>med</v>
      </c>
      <c r="R226" s="2" t="str">
        <f>IF(Tabla_Cars_Data[[#This Row],[price]]&lt;10000, "acc", IF(AND(Tabla_Cars_Data[[#This Row],[price]]&gt;10000, Tabla_Cars_Data[[#This Row],[price]]&lt;25000), "good", "vgood"))</f>
        <v>good</v>
      </c>
    </row>
    <row r="227" spans="1:18" hidden="1" x14ac:dyDescent="0.25">
      <c r="A227" t="s">
        <v>177</v>
      </c>
      <c r="B227">
        <v>1977</v>
      </c>
      <c r="C227" t="s">
        <v>11</v>
      </c>
      <c r="D227">
        <v>17.5</v>
      </c>
      <c r="E227">
        <v>6</v>
      </c>
      <c r="F227">
        <v>250</v>
      </c>
      <c r="G227">
        <v>110</v>
      </c>
      <c r="H227">
        <v>3520</v>
      </c>
      <c r="I227">
        <v>16.399999999999999</v>
      </c>
      <c r="J227" s="1">
        <v>20000</v>
      </c>
      <c r="K227" t="str">
        <f>IF(Tabla_Cars_Data[[#This Row],[price]]&lt;10000, "acc", IF(AND(Tabla_Cars_Data[[#This Row],[price]]&gt;10000, Tabla_Cars_Data[[#This Row],[price]]&lt;25000), "good", "vgood"))</f>
        <v>good</v>
      </c>
      <c r="L227" t="str">
        <f>IF(Tabla_Cars_Data[[#This Row],[modelo del año]]&lt;1980,"70","80")</f>
        <v>70</v>
      </c>
      <c r="M22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27" t="str">
        <f>IF(Tabla_Cars_Data[[#This Row],[acelerar]]&lt;11,"low",IF(AND(Tabla_Cars_Data[[#This Row],[acelerar]]&gt;10,Tabla_Cars_Data[[#This Row],[acelerar]]&lt;21),"med","high"))</f>
        <v>med</v>
      </c>
      <c r="R227" s="2" t="str">
        <f>IF(Tabla_Cars_Data[[#This Row],[price]]&lt;10000, "acc", IF(AND(Tabla_Cars_Data[[#This Row],[price]]&gt;10000, Tabla_Cars_Data[[#This Row],[price]]&lt;25000), "good", "vgood"))</f>
        <v>good</v>
      </c>
    </row>
    <row r="228" spans="1:18" hidden="1" x14ac:dyDescent="0.25">
      <c r="A228" t="s">
        <v>178</v>
      </c>
      <c r="B228">
        <v>1977</v>
      </c>
      <c r="C228" t="s">
        <v>11</v>
      </c>
      <c r="D228">
        <v>20.5</v>
      </c>
      <c r="E228">
        <v>6</v>
      </c>
      <c r="F228">
        <v>231</v>
      </c>
      <c r="G228">
        <v>105</v>
      </c>
      <c r="H228">
        <v>3425</v>
      </c>
      <c r="I228">
        <v>16.899999999999999</v>
      </c>
      <c r="J228" s="1">
        <v>30000</v>
      </c>
      <c r="K228" t="str">
        <f>IF(Tabla_Cars_Data[[#This Row],[price]]&lt;10000, "acc", IF(AND(Tabla_Cars_Data[[#This Row],[price]]&gt;10000, Tabla_Cars_Data[[#This Row],[price]]&lt;25000), "good", "vgood"))</f>
        <v>vgood</v>
      </c>
      <c r="L228" t="str">
        <f>IF(Tabla_Cars_Data[[#This Row],[modelo del año]]&lt;1980,"70","80")</f>
        <v>70</v>
      </c>
      <c r="M22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2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28" t="str">
        <f>IF(Tabla_Cars_Data[[#This Row],[acelerar]]&lt;11,"low",IF(AND(Tabla_Cars_Data[[#This Row],[acelerar]]&gt;10,Tabla_Cars_Data[[#This Row],[acelerar]]&lt;21),"med","high"))</f>
        <v>med</v>
      </c>
      <c r="R228" s="2" t="str">
        <f>IF(Tabla_Cars_Data[[#This Row],[price]]&lt;10000, "acc", IF(AND(Tabla_Cars_Data[[#This Row],[price]]&gt;10000, Tabla_Cars_Data[[#This Row],[price]]&lt;25000), "good", "vgood"))</f>
        <v>vgood</v>
      </c>
    </row>
    <row r="229" spans="1:18" hidden="1" x14ac:dyDescent="0.25">
      <c r="A229" t="s">
        <v>179</v>
      </c>
      <c r="B229">
        <v>1977</v>
      </c>
      <c r="C229" t="s">
        <v>11</v>
      </c>
      <c r="D229">
        <v>19</v>
      </c>
      <c r="E229">
        <v>6</v>
      </c>
      <c r="F229">
        <v>225</v>
      </c>
      <c r="G229">
        <v>100</v>
      </c>
      <c r="H229">
        <v>3630</v>
      </c>
      <c r="I229">
        <v>17.7</v>
      </c>
      <c r="J229" s="1">
        <v>26631.00577</v>
      </c>
      <c r="K229" t="str">
        <f>IF(Tabla_Cars_Data[[#This Row],[price]]&lt;10000, "acc", IF(AND(Tabla_Cars_Data[[#This Row],[price]]&gt;10000, Tabla_Cars_Data[[#This Row],[price]]&lt;25000), "good", "vgood"))</f>
        <v>vgood</v>
      </c>
      <c r="L229" t="str">
        <f>IF(Tabla_Cars_Data[[#This Row],[modelo del año]]&lt;1980,"70","80")</f>
        <v>70</v>
      </c>
      <c r="M22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2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2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2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29" t="str">
        <f>IF(Tabla_Cars_Data[[#This Row],[acelerar]]&lt;11,"low",IF(AND(Tabla_Cars_Data[[#This Row],[acelerar]]&gt;10,Tabla_Cars_Data[[#This Row],[acelerar]]&lt;21),"med","high"))</f>
        <v>med</v>
      </c>
      <c r="R229" s="2" t="str">
        <f>IF(Tabla_Cars_Data[[#This Row],[price]]&lt;10000, "acc", IF(AND(Tabla_Cars_Data[[#This Row],[price]]&gt;10000, Tabla_Cars_Data[[#This Row],[price]]&lt;25000), "good", "vgood"))</f>
        <v>vgood</v>
      </c>
    </row>
    <row r="230" spans="1:18" hidden="1" x14ac:dyDescent="0.25">
      <c r="A230" t="s">
        <v>180</v>
      </c>
      <c r="B230">
        <v>1977</v>
      </c>
      <c r="C230" t="s">
        <v>11</v>
      </c>
      <c r="D230">
        <v>18.5</v>
      </c>
      <c r="E230">
        <v>6</v>
      </c>
      <c r="F230">
        <v>250</v>
      </c>
      <c r="G230">
        <v>98</v>
      </c>
      <c r="H230">
        <v>3525</v>
      </c>
      <c r="I230">
        <v>19</v>
      </c>
      <c r="J230" s="1">
        <v>36453.916290000001</v>
      </c>
      <c r="K230" t="str">
        <f>IF(Tabla_Cars_Data[[#This Row],[price]]&lt;10000, "acc", IF(AND(Tabla_Cars_Data[[#This Row],[price]]&gt;10000, Tabla_Cars_Data[[#This Row],[price]]&lt;25000), "good", "vgood"))</f>
        <v>vgood</v>
      </c>
      <c r="L230" t="str">
        <f>IF(Tabla_Cars_Data[[#This Row],[modelo del año]]&lt;1980,"70","80")</f>
        <v>70</v>
      </c>
      <c r="M23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3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3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30" t="str">
        <f>IF(Tabla_Cars_Data[[#This Row],[acelerar]]&lt;11,"low",IF(AND(Tabla_Cars_Data[[#This Row],[acelerar]]&gt;10,Tabla_Cars_Data[[#This Row],[acelerar]]&lt;21),"med","high"))</f>
        <v>med</v>
      </c>
      <c r="R230" s="2" t="str">
        <f>IF(Tabla_Cars_Data[[#This Row],[price]]&lt;10000, "acc", IF(AND(Tabla_Cars_Data[[#This Row],[price]]&gt;10000, Tabla_Cars_Data[[#This Row],[price]]&lt;25000), "good", "vgood"))</f>
        <v>vgood</v>
      </c>
    </row>
    <row r="231" spans="1:18" x14ac:dyDescent="0.25">
      <c r="A231" t="s">
        <v>181</v>
      </c>
      <c r="B231">
        <v>1977</v>
      </c>
      <c r="C231" t="s">
        <v>11</v>
      </c>
      <c r="D231">
        <v>16</v>
      </c>
      <c r="E231">
        <v>8</v>
      </c>
      <c r="F231">
        <v>400</v>
      </c>
      <c r="G231">
        <v>180</v>
      </c>
      <c r="H231">
        <v>4220</v>
      </c>
      <c r="I231">
        <v>11.1</v>
      </c>
      <c r="J231" s="1">
        <v>16330.96319</v>
      </c>
      <c r="K231" t="str">
        <f>IF(Tabla_Cars_Data[[#This Row],[price]]&lt;10000, "acc", IF(AND(Tabla_Cars_Data[[#This Row],[price]]&gt;10000, Tabla_Cars_Data[[#This Row],[price]]&lt;25000), "good", "vgood"))</f>
        <v>good</v>
      </c>
      <c r="L231" t="str">
        <f>IF(Tabla_Cars_Data[[#This Row],[modelo del año]]&lt;1980,"70","80")</f>
        <v>70</v>
      </c>
      <c r="M23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3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3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3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31" t="str">
        <f>IF(Tabla_Cars_Data[[#This Row],[acelerar]]&lt;11,"low",IF(AND(Tabla_Cars_Data[[#This Row],[acelerar]]&gt;10,Tabla_Cars_Data[[#This Row],[acelerar]]&lt;21),"med","high"))</f>
        <v>med</v>
      </c>
      <c r="R231" s="2" t="str">
        <f>IF(Tabla_Cars_Data[[#This Row],[price]]&lt;10000, "acc", IF(AND(Tabla_Cars_Data[[#This Row],[price]]&gt;10000, Tabla_Cars_Data[[#This Row],[price]]&lt;25000), "good", "vgood"))</f>
        <v>good</v>
      </c>
    </row>
    <row r="232" spans="1:18" x14ac:dyDescent="0.25">
      <c r="A232" t="s">
        <v>182</v>
      </c>
      <c r="B232">
        <v>1977</v>
      </c>
      <c r="C232" t="s">
        <v>11</v>
      </c>
      <c r="D232">
        <v>15.5</v>
      </c>
      <c r="E232">
        <v>8</v>
      </c>
      <c r="F232">
        <v>350</v>
      </c>
      <c r="G232">
        <v>170</v>
      </c>
      <c r="H232">
        <v>4165</v>
      </c>
      <c r="I232">
        <v>11.4</v>
      </c>
      <c r="J232" s="1">
        <v>40000</v>
      </c>
      <c r="K232" t="str">
        <f>IF(Tabla_Cars_Data[[#This Row],[price]]&lt;10000, "acc", IF(AND(Tabla_Cars_Data[[#This Row],[price]]&gt;10000, Tabla_Cars_Data[[#This Row],[price]]&lt;25000), "good", "vgood"))</f>
        <v>vgood</v>
      </c>
      <c r="L232" t="str">
        <f>IF(Tabla_Cars_Data[[#This Row],[modelo del año]]&lt;1980,"70","80")</f>
        <v>70</v>
      </c>
      <c r="M23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3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3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3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32" t="str">
        <f>IF(Tabla_Cars_Data[[#This Row],[acelerar]]&lt;11,"low",IF(AND(Tabla_Cars_Data[[#This Row],[acelerar]]&gt;10,Tabla_Cars_Data[[#This Row],[acelerar]]&lt;21),"med","high"))</f>
        <v>med</v>
      </c>
      <c r="R232" s="2" t="str">
        <f>IF(Tabla_Cars_Data[[#This Row],[price]]&lt;10000, "acc", IF(AND(Tabla_Cars_Data[[#This Row],[price]]&gt;10000, Tabla_Cars_Data[[#This Row],[price]]&lt;25000), "good", "vgood"))</f>
        <v>vgood</v>
      </c>
    </row>
    <row r="233" spans="1:18" x14ac:dyDescent="0.25">
      <c r="A233" t="s">
        <v>183</v>
      </c>
      <c r="B233">
        <v>1977</v>
      </c>
      <c r="C233" t="s">
        <v>11</v>
      </c>
      <c r="D233">
        <v>15.5</v>
      </c>
      <c r="E233">
        <v>8</v>
      </c>
      <c r="F233">
        <v>400</v>
      </c>
      <c r="G233">
        <v>190</v>
      </c>
      <c r="H233">
        <v>4325</v>
      </c>
      <c r="I233">
        <v>12.2</v>
      </c>
      <c r="J233" s="1">
        <v>20000</v>
      </c>
      <c r="K233" t="str">
        <f>IF(Tabla_Cars_Data[[#This Row],[price]]&lt;10000, "acc", IF(AND(Tabla_Cars_Data[[#This Row],[price]]&gt;10000, Tabla_Cars_Data[[#This Row],[price]]&lt;25000), "good", "vgood"))</f>
        <v>good</v>
      </c>
      <c r="L233" t="str">
        <f>IF(Tabla_Cars_Data[[#This Row],[modelo del año]]&lt;1980,"70","80")</f>
        <v>70</v>
      </c>
      <c r="M23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3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3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3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33" t="str">
        <f>IF(Tabla_Cars_Data[[#This Row],[acelerar]]&lt;11,"low",IF(AND(Tabla_Cars_Data[[#This Row],[acelerar]]&gt;10,Tabla_Cars_Data[[#This Row],[acelerar]]&lt;21),"med","high"))</f>
        <v>med</v>
      </c>
      <c r="R233" s="2" t="str">
        <f>IF(Tabla_Cars_Data[[#This Row],[price]]&lt;10000, "acc", IF(AND(Tabla_Cars_Data[[#This Row],[price]]&gt;10000, Tabla_Cars_Data[[#This Row],[price]]&lt;25000), "good", "vgood"))</f>
        <v>good</v>
      </c>
    </row>
    <row r="234" spans="1:18" hidden="1" x14ac:dyDescent="0.25">
      <c r="A234" t="s">
        <v>184</v>
      </c>
      <c r="B234">
        <v>1977</v>
      </c>
      <c r="C234" t="s">
        <v>11</v>
      </c>
      <c r="D234">
        <v>16</v>
      </c>
      <c r="E234">
        <v>8</v>
      </c>
      <c r="F234">
        <v>351</v>
      </c>
      <c r="G234">
        <v>149</v>
      </c>
      <c r="H234">
        <v>4335</v>
      </c>
      <c r="I234">
        <v>14.5</v>
      </c>
      <c r="J234" s="1">
        <v>40000</v>
      </c>
      <c r="K234" t="str">
        <f>IF(Tabla_Cars_Data[[#This Row],[price]]&lt;10000, "acc", IF(AND(Tabla_Cars_Data[[#This Row],[price]]&gt;10000, Tabla_Cars_Data[[#This Row],[price]]&lt;25000), "good", "vgood"))</f>
        <v>vgood</v>
      </c>
      <c r="L234" t="str">
        <f>IF(Tabla_Cars_Data[[#This Row],[modelo del año]]&lt;1980,"70","80")</f>
        <v>70</v>
      </c>
      <c r="M23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3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3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3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34" t="str">
        <f>IF(Tabla_Cars_Data[[#This Row],[acelerar]]&lt;11,"low",IF(AND(Tabla_Cars_Data[[#This Row],[acelerar]]&gt;10,Tabla_Cars_Data[[#This Row],[acelerar]]&lt;21),"med","high"))</f>
        <v>med</v>
      </c>
      <c r="R234" s="2" t="str">
        <f>IF(Tabla_Cars_Data[[#This Row],[price]]&lt;10000, "acc", IF(AND(Tabla_Cars_Data[[#This Row],[price]]&gt;10000, Tabla_Cars_Data[[#This Row],[price]]&lt;25000), "good", "vgood"))</f>
        <v>vgood</v>
      </c>
    </row>
    <row r="235" spans="1:18" hidden="1" x14ac:dyDescent="0.25">
      <c r="A235" t="s">
        <v>185</v>
      </c>
      <c r="B235">
        <v>1977</v>
      </c>
      <c r="C235" t="s">
        <v>32</v>
      </c>
      <c r="D235">
        <v>29</v>
      </c>
      <c r="E235">
        <v>4</v>
      </c>
      <c r="F235">
        <v>97</v>
      </c>
      <c r="G235">
        <v>78</v>
      </c>
      <c r="H235">
        <v>1940</v>
      </c>
      <c r="I235">
        <v>14.5</v>
      </c>
      <c r="J235" s="1">
        <v>44398.389560000003</v>
      </c>
      <c r="K235" t="str">
        <f>IF(Tabla_Cars_Data[[#This Row],[price]]&lt;10000, "acc", IF(AND(Tabla_Cars_Data[[#This Row],[price]]&gt;10000, Tabla_Cars_Data[[#This Row],[price]]&lt;25000), "good", "vgood"))</f>
        <v>vgood</v>
      </c>
      <c r="L235" t="str">
        <f>IF(Tabla_Cars_Data[[#This Row],[modelo del año]]&lt;1980,"70","80")</f>
        <v>70</v>
      </c>
      <c r="M23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3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35" t="str">
        <f>IF(Tabla_Cars_Data[[#This Row],[acelerar]]&lt;11,"low",IF(AND(Tabla_Cars_Data[[#This Row],[acelerar]]&gt;10,Tabla_Cars_Data[[#This Row],[acelerar]]&lt;21),"med","high"))</f>
        <v>med</v>
      </c>
      <c r="R235" s="2" t="str">
        <f>IF(Tabla_Cars_Data[[#This Row],[price]]&lt;10000, "acc", IF(AND(Tabla_Cars_Data[[#This Row],[price]]&gt;10000, Tabla_Cars_Data[[#This Row],[price]]&lt;25000), "good", "vgood"))</f>
        <v>vgood</v>
      </c>
    </row>
    <row r="236" spans="1:18" hidden="1" x14ac:dyDescent="0.25">
      <c r="A236" t="s">
        <v>186</v>
      </c>
      <c r="B236">
        <v>1977</v>
      </c>
      <c r="C236" t="s">
        <v>11</v>
      </c>
      <c r="D236">
        <v>24.5</v>
      </c>
      <c r="E236">
        <v>4</v>
      </c>
      <c r="F236">
        <v>151</v>
      </c>
      <c r="G236">
        <v>88</v>
      </c>
      <c r="H236">
        <v>2740</v>
      </c>
      <c r="I236">
        <v>16</v>
      </c>
      <c r="J236" s="1">
        <v>22768.363369999999</v>
      </c>
      <c r="K236" t="str">
        <f>IF(Tabla_Cars_Data[[#This Row],[price]]&lt;10000, "acc", IF(AND(Tabla_Cars_Data[[#This Row],[price]]&gt;10000, Tabla_Cars_Data[[#This Row],[price]]&lt;25000), "good", "vgood"))</f>
        <v>good</v>
      </c>
      <c r="L236" t="str">
        <f>IF(Tabla_Cars_Data[[#This Row],[modelo del año]]&lt;1980,"70","80")</f>
        <v>70</v>
      </c>
      <c r="M23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3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36" t="str">
        <f>IF(Tabla_Cars_Data[[#This Row],[acelerar]]&lt;11,"low",IF(AND(Tabla_Cars_Data[[#This Row],[acelerar]]&gt;10,Tabla_Cars_Data[[#This Row],[acelerar]]&lt;21),"med","high"))</f>
        <v>med</v>
      </c>
      <c r="R236" s="2" t="str">
        <f>IF(Tabla_Cars_Data[[#This Row],[price]]&lt;10000, "acc", IF(AND(Tabla_Cars_Data[[#This Row],[price]]&gt;10000, Tabla_Cars_Data[[#This Row],[price]]&lt;25000), "good", "vgood"))</f>
        <v>good</v>
      </c>
    </row>
    <row r="237" spans="1:18" hidden="1" x14ac:dyDescent="0.25">
      <c r="A237" t="s">
        <v>187</v>
      </c>
      <c r="B237">
        <v>1977</v>
      </c>
      <c r="C237" t="s">
        <v>26</v>
      </c>
      <c r="D237">
        <v>26</v>
      </c>
      <c r="E237">
        <v>4</v>
      </c>
      <c r="F237">
        <v>97</v>
      </c>
      <c r="G237">
        <v>75</v>
      </c>
      <c r="H237">
        <v>2265</v>
      </c>
      <c r="I237">
        <v>18.2</v>
      </c>
      <c r="J237" s="1">
        <v>24051.71225</v>
      </c>
      <c r="K237" t="str">
        <f>IF(Tabla_Cars_Data[[#This Row],[price]]&lt;10000, "acc", IF(AND(Tabla_Cars_Data[[#This Row],[price]]&gt;10000, Tabla_Cars_Data[[#This Row],[price]]&lt;25000), "good", "vgood"))</f>
        <v>good</v>
      </c>
      <c r="L237" t="str">
        <f>IF(Tabla_Cars_Data[[#This Row],[modelo del año]]&lt;1980,"70","80")</f>
        <v>70</v>
      </c>
      <c r="M23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3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37" t="str">
        <f>IF(Tabla_Cars_Data[[#This Row],[acelerar]]&lt;11,"low",IF(AND(Tabla_Cars_Data[[#This Row],[acelerar]]&gt;10,Tabla_Cars_Data[[#This Row],[acelerar]]&lt;21),"med","high"))</f>
        <v>med</v>
      </c>
      <c r="R237" s="2" t="str">
        <f>IF(Tabla_Cars_Data[[#This Row],[price]]&lt;10000, "acc", IF(AND(Tabla_Cars_Data[[#This Row],[price]]&gt;10000, Tabla_Cars_Data[[#This Row],[price]]&lt;25000), "good", "vgood"))</f>
        <v>good</v>
      </c>
    </row>
    <row r="238" spans="1:18" hidden="1" x14ac:dyDescent="0.25">
      <c r="A238" t="s">
        <v>188</v>
      </c>
      <c r="B238">
        <v>1977</v>
      </c>
      <c r="C238" t="s">
        <v>11</v>
      </c>
      <c r="D238">
        <v>25.5</v>
      </c>
      <c r="E238">
        <v>4</v>
      </c>
      <c r="F238">
        <v>140</v>
      </c>
      <c r="G238">
        <v>89</v>
      </c>
      <c r="H238">
        <v>2755</v>
      </c>
      <c r="I238">
        <v>15.8</v>
      </c>
      <c r="J238" s="1">
        <v>30000</v>
      </c>
      <c r="K238" t="str">
        <f>IF(Tabla_Cars_Data[[#This Row],[price]]&lt;10000, "acc", IF(AND(Tabla_Cars_Data[[#This Row],[price]]&gt;10000, Tabla_Cars_Data[[#This Row],[price]]&lt;25000), "good", "vgood"))</f>
        <v>vgood</v>
      </c>
      <c r="L238" t="str">
        <f>IF(Tabla_Cars_Data[[#This Row],[modelo del año]]&lt;1980,"70","80")</f>
        <v>70</v>
      </c>
      <c r="M23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3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38" t="str">
        <f>IF(Tabla_Cars_Data[[#This Row],[acelerar]]&lt;11,"low",IF(AND(Tabla_Cars_Data[[#This Row],[acelerar]]&gt;10,Tabla_Cars_Data[[#This Row],[acelerar]]&lt;21),"med","high"))</f>
        <v>med</v>
      </c>
      <c r="R238" s="2" t="str">
        <f>IF(Tabla_Cars_Data[[#This Row],[price]]&lt;10000, "acc", IF(AND(Tabla_Cars_Data[[#This Row],[price]]&gt;10000, Tabla_Cars_Data[[#This Row],[price]]&lt;25000), "good", "vgood"))</f>
        <v>vgood</v>
      </c>
    </row>
    <row r="239" spans="1:18" hidden="1" x14ac:dyDescent="0.25">
      <c r="A239" t="s">
        <v>154</v>
      </c>
      <c r="B239">
        <v>1977</v>
      </c>
      <c r="C239" t="s">
        <v>11</v>
      </c>
      <c r="D239">
        <v>30.5</v>
      </c>
      <c r="E239">
        <v>4</v>
      </c>
      <c r="F239">
        <v>98</v>
      </c>
      <c r="G239">
        <v>63</v>
      </c>
      <c r="H239">
        <v>2051</v>
      </c>
      <c r="I239">
        <v>17</v>
      </c>
      <c r="J239" s="1">
        <v>40000</v>
      </c>
      <c r="K239" t="str">
        <f>IF(Tabla_Cars_Data[[#This Row],[price]]&lt;10000, "acc", IF(AND(Tabla_Cars_Data[[#This Row],[price]]&gt;10000, Tabla_Cars_Data[[#This Row],[price]]&lt;25000), "good", "vgood"))</f>
        <v>vgood</v>
      </c>
      <c r="L239" t="str">
        <f>IF(Tabla_Cars_Data[[#This Row],[modelo del año]]&lt;1980,"70","80")</f>
        <v>70</v>
      </c>
      <c r="M23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3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3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3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39" t="str">
        <f>IF(Tabla_Cars_Data[[#This Row],[acelerar]]&lt;11,"low",IF(AND(Tabla_Cars_Data[[#This Row],[acelerar]]&gt;10,Tabla_Cars_Data[[#This Row],[acelerar]]&lt;21),"med","high"))</f>
        <v>med</v>
      </c>
      <c r="R239" s="2" t="str">
        <f>IF(Tabla_Cars_Data[[#This Row],[price]]&lt;10000, "acc", IF(AND(Tabla_Cars_Data[[#This Row],[price]]&gt;10000, Tabla_Cars_Data[[#This Row],[price]]&lt;25000), "good", "vgood"))</f>
        <v>vgood</v>
      </c>
    </row>
    <row r="240" spans="1:18" hidden="1" x14ac:dyDescent="0.25">
      <c r="A240" t="s">
        <v>189</v>
      </c>
      <c r="B240">
        <v>1977</v>
      </c>
      <c r="C240" t="s">
        <v>11</v>
      </c>
      <c r="D240">
        <v>33.5</v>
      </c>
      <c r="E240">
        <v>4</v>
      </c>
      <c r="F240">
        <v>98</v>
      </c>
      <c r="G240">
        <v>83</v>
      </c>
      <c r="H240">
        <v>2075</v>
      </c>
      <c r="I240">
        <v>15.9</v>
      </c>
      <c r="J240" s="1">
        <v>36578.745349999997</v>
      </c>
      <c r="K240" t="str">
        <f>IF(Tabla_Cars_Data[[#This Row],[price]]&lt;10000, "acc", IF(AND(Tabla_Cars_Data[[#This Row],[price]]&gt;10000, Tabla_Cars_Data[[#This Row],[price]]&lt;25000), "good", "vgood"))</f>
        <v>vgood</v>
      </c>
      <c r="L240" t="str">
        <f>IF(Tabla_Cars_Data[[#This Row],[modelo del año]]&lt;1980,"70","80")</f>
        <v>70</v>
      </c>
      <c r="M24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4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0" t="str">
        <f>IF(Tabla_Cars_Data[[#This Row],[acelerar]]&lt;11,"low",IF(AND(Tabla_Cars_Data[[#This Row],[acelerar]]&gt;10,Tabla_Cars_Data[[#This Row],[acelerar]]&lt;21),"med","high"))</f>
        <v>med</v>
      </c>
      <c r="R240" s="2" t="str">
        <f>IF(Tabla_Cars_Data[[#This Row],[price]]&lt;10000, "acc", IF(AND(Tabla_Cars_Data[[#This Row],[price]]&gt;10000, Tabla_Cars_Data[[#This Row],[price]]&lt;25000), "good", "vgood"))</f>
        <v>vgood</v>
      </c>
    </row>
    <row r="241" spans="1:18" hidden="1" x14ac:dyDescent="0.25">
      <c r="A241" t="s">
        <v>190</v>
      </c>
      <c r="B241">
        <v>1977</v>
      </c>
      <c r="C241" t="s">
        <v>26</v>
      </c>
      <c r="D241">
        <v>30</v>
      </c>
      <c r="E241">
        <v>4</v>
      </c>
      <c r="F241">
        <v>97</v>
      </c>
      <c r="G241">
        <v>67</v>
      </c>
      <c r="H241">
        <v>1985</v>
      </c>
      <c r="I241">
        <v>16.399999999999999</v>
      </c>
      <c r="J241" s="1">
        <v>32735.657510000001</v>
      </c>
      <c r="K241" t="str">
        <f>IF(Tabla_Cars_Data[[#This Row],[price]]&lt;10000, "acc", IF(AND(Tabla_Cars_Data[[#This Row],[price]]&gt;10000, Tabla_Cars_Data[[#This Row],[price]]&lt;25000), "good", "vgood"))</f>
        <v>vgood</v>
      </c>
      <c r="L241" t="str">
        <f>IF(Tabla_Cars_Data[[#This Row],[modelo del año]]&lt;1980,"70","80")</f>
        <v>70</v>
      </c>
      <c r="M24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41" t="str">
        <f>IF(Tabla_Cars_Data[[#This Row],[acelerar]]&lt;11,"low",IF(AND(Tabla_Cars_Data[[#This Row],[acelerar]]&gt;10,Tabla_Cars_Data[[#This Row],[acelerar]]&lt;21),"med","high"))</f>
        <v>med</v>
      </c>
      <c r="R241" s="2" t="str">
        <f>IF(Tabla_Cars_Data[[#This Row],[price]]&lt;10000, "acc", IF(AND(Tabla_Cars_Data[[#This Row],[price]]&gt;10000, Tabla_Cars_Data[[#This Row],[price]]&lt;25000), "good", "vgood"))</f>
        <v>vgood</v>
      </c>
    </row>
    <row r="242" spans="1:18" hidden="1" x14ac:dyDescent="0.25">
      <c r="A242" t="s">
        <v>127</v>
      </c>
      <c r="B242">
        <v>1977</v>
      </c>
      <c r="C242" t="s">
        <v>32</v>
      </c>
      <c r="D242">
        <v>30.5</v>
      </c>
      <c r="E242">
        <v>4</v>
      </c>
      <c r="F242">
        <v>97</v>
      </c>
      <c r="G242">
        <v>78</v>
      </c>
      <c r="H242">
        <v>2190</v>
      </c>
      <c r="I242">
        <v>14.1</v>
      </c>
      <c r="J242" s="1">
        <v>20000</v>
      </c>
      <c r="K242" t="str">
        <f>IF(Tabla_Cars_Data[[#This Row],[price]]&lt;10000, "acc", IF(AND(Tabla_Cars_Data[[#This Row],[price]]&gt;10000, Tabla_Cars_Data[[#This Row],[price]]&lt;25000), "good", "vgood"))</f>
        <v>good</v>
      </c>
      <c r="L242" t="str">
        <f>IF(Tabla_Cars_Data[[#This Row],[modelo del año]]&lt;1980,"70","80")</f>
        <v>70</v>
      </c>
      <c r="M24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2" t="str">
        <f>IF(Tabla_Cars_Data[[#This Row],[acelerar]]&lt;11,"low",IF(AND(Tabla_Cars_Data[[#This Row],[acelerar]]&gt;10,Tabla_Cars_Data[[#This Row],[acelerar]]&lt;21),"med","high"))</f>
        <v>med</v>
      </c>
      <c r="R242" s="2" t="str">
        <f>IF(Tabla_Cars_Data[[#This Row],[price]]&lt;10000, "acc", IF(AND(Tabla_Cars_Data[[#This Row],[price]]&gt;10000, Tabla_Cars_Data[[#This Row],[price]]&lt;25000), "good", "vgood"))</f>
        <v>good</v>
      </c>
    </row>
    <row r="243" spans="1:18" hidden="1" x14ac:dyDescent="0.25">
      <c r="A243" t="s">
        <v>191</v>
      </c>
      <c r="B243">
        <v>1977</v>
      </c>
      <c r="C243" t="s">
        <v>26</v>
      </c>
      <c r="D243">
        <v>22</v>
      </c>
      <c r="E243">
        <v>6</v>
      </c>
      <c r="F243">
        <v>146</v>
      </c>
      <c r="G243">
        <v>97</v>
      </c>
      <c r="H243">
        <v>2815</v>
      </c>
      <c r="I243">
        <v>14.5</v>
      </c>
      <c r="J243" s="1">
        <v>42883.256410000002</v>
      </c>
      <c r="K243" t="str">
        <f>IF(Tabla_Cars_Data[[#This Row],[price]]&lt;10000, "acc", IF(AND(Tabla_Cars_Data[[#This Row],[price]]&gt;10000, Tabla_Cars_Data[[#This Row],[price]]&lt;25000), "good", "vgood"))</f>
        <v>vgood</v>
      </c>
      <c r="L243" t="str">
        <f>IF(Tabla_Cars_Data[[#This Row],[modelo del año]]&lt;1980,"70","80")</f>
        <v>70</v>
      </c>
      <c r="M24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4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3" t="str">
        <f>IF(Tabla_Cars_Data[[#This Row],[acelerar]]&lt;11,"low",IF(AND(Tabla_Cars_Data[[#This Row],[acelerar]]&gt;10,Tabla_Cars_Data[[#This Row],[acelerar]]&lt;21),"med","high"))</f>
        <v>med</v>
      </c>
      <c r="R243" s="2" t="str">
        <f>IF(Tabla_Cars_Data[[#This Row],[price]]&lt;10000, "acc", IF(AND(Tabla_Cars_Data[[#This Row],[price]]&gt;10000, Tabla_Cars_Data[[#This Row],[price]]&lt;25000), "good", "vgood"))</f>
        <v>vgood</v>
      </c>
    </row>
    <row r="244" spans="1:18" x14ac:dyDescent="0.25">
      <c r="A244" t="s">
        <v>192</v>
      </c>
      <c r="B244">
        <v>1977</v>
      </c>
      <c r="C244" t="s">
        <v>32</v>
      </c>
      <c r="D244">
        <v>21.5</v>
      </c>
      <c r="E244">
        <v>4</v>
      </c>
      <c r="F244">
        <v>121</v>
      </c>
      <c r="G244">
        <v>110</v>
      </c>
      <c r="H244">
        <v>2600</v>
      </c>
      <c r="I244">
        <v>12.8</v>
      </c>
      <c r="J244" s="1">
        <v>23927.442480000002</v>
      </c>
      <c r="K244" t="str">
        <f>IF(Tabla_Cars_Data[[#This Row],[price]]&lt;10000, "acc", IF(AND(Tabla_Cars_Data[[#This Row],[price]]&gt;10000, Tabla_Cars_Data[[#This Row],[price]]&lt;25000), "good", "vgood"))</f>
        <v>good</v>
      </c>
      <c r="L244" t="str">
        <f>IF(Tabla_Cars_Data[[#This Row],[modelo del año]]&lt;1980,"70","80")</f>
        <v>70</v>
      </c>
      <c r="M24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4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4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4" t="str">
        <f>IF(Tabla_Cars_Data[[#This Row],[acelerar]]&lt;11,"low",IF(AND(Tabla_Cars_Data[[#This Row],[acelerar]]&gt;10,Tabla_Cars_Data[[#This Row],[acelerar]]&lt;21),"med","high"))</f>
        <v>med</v>
      </c>
      <c r="R244" s="2" t="str">
        <f>IF(Tabla_Cars_Data[[#This Row],[price]]&lt;10000, "acc", IF(AND(Tabla_Cars_Data[[#This Row],[price]]&gt;10000, Tabla_Cars_Data[[#This Row],[price]]&lt;25000), "good", "vgood"))</f>
        <v>good</v>
      </c>
    </row>
    <row r="245" spans="1:18" x14ac:dyDescent="0.25">
      <c r="A245" t="s">
        <v>193</v>
      </c>
      <c r="B245">
        <v>1977</v>
      </c>
      <c r="C245" t="s">
        <v>26</v>
      </c>
      <c r="D245">
        <v>21.5</v>
      </c>
      <c r="E245">
        <v>3</v>
      </c>
      <c r="F245">
        <v>80</v>
      </c>
      <c r="G245">
        <v>110</v>
      </c>
      <c r="H245">
        <v>2720</v>
      </c>
      <c r="I245">
        <v>13.5</v>
      </c>
      <c r="J245" s="1">
        <v>23761.783879999999</v>
      </c>
      <c r="K245" t="str">
        <f>IF(Tabla_Cars_Data[[#This Row],[price]]&lt;10000, "acc", IF(AND(Tabla_Cars_Data[[#This Row],[price]]&gt;10000, Tabla_Cars_Data[[#This Row],[price]]&lt;25000), "good", "vgood"))</f>
        <v>good</v>
      </c>
      <c r="L245" t="str">
        <f>IF(Tabla_Cars_Data[[#This Row],[modelo del año]]&lt;1980,"70","80")</f>
        <v>70</v>
      </c>
      <c r="M24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4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4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5" t="str">
        <f>IF(Tabla_Cars_Data[[#This Row],[acelerar]]&lt;11,"low",IF(AND(Tabla_Cars_Data[[#This Row],[acelerar]]&gt;10,Tabla_Cars_Data[[#This Row],[acelerar]]&lt;21),"med","high"))</f>
        <v>med</v>
      </c>
      <c r="R245" s="2" t="str">
        <f>IF(Tabla_Cars_Data[[#This Row],[price]]&lt;10000, "acc", IF(AND(Tabla_Cars_Data[[#This Row],[price]]&gt;10000, Tabla_Cars_Data[[#This Row],[price]]&lt;25000), "good", "vgood"))</f>
        <v>good</v>
      </c>
    </row>
    <row r="246" spans="1:18" hidden="1" x14ac:dyDescent="0.25">
      <c r="A246" t="s">
        <v>194</v>
      </c>
      <c r="B246">
        <v>1978</v>
      </c>
      <c r="C246" t="s">
        <v>32</v>
      </c>
      <c r="D246">
        <v>43.1</v>
      </c>
      <c r="E246">
        <v>4</v>
      </c>
      <c r="F246">
        <v>90</v>
      </c>
      <c r="G246">
        <v>48</v>
      </c>
      <c r="H246">
        <v>1985</v>
      </c>
      <c r="I246">
        <v>21.5</v>
      </c>
      <c r="J246" s="1">
        <v>30000</v>
      </c>
      <c r="K246" t="str">
        <f>IF(Tabla_Cars_Data[[#This Row],[price]]&lt;10000, "acc", IF(AND(Tabla_Cars_Data[[#This Row],[price]]&gt;10000, Tabla_Cars_Data[[#This Row],[price]]&lt;25000), "good", "vgood"))</f>
        <v>vgood</v>
      </c>
      <c r="L246" t="str">
        <f>IF(Tabla_Cars_Data[[#This Row],[modelo del año]]&lt;1980,"70","80")</f>
        <v>70</v>
      </c>
      <c r="M24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24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46" t="str">
        <f>IF(Tabla_Cars_Data[[#This Row],[acelerar]]&lt;11,"low",IF(AND(Tabla_Cars_Data[[#This Row],[acelerar]]&gt;10,Tabla_Cars_Data[[#This Row],[acelerar]]&lt;21),"med","high"))</f>
        <v>high</v>
      </c>
      <c r="R246" s="2" t="str">
        <f>IF(Tabla_Cars_Data[[#This Row],[price]]&lt;10000, "acc", IF(AND(Tabla_Cars_Data[[#This Row],[price]]&gt;10000, Tabla_Cars_Data[[#This Row],[price]]&lt;25000), "good", "vgood"))</f>
        <v>vgood</v>
      </c>
    </row>
    <row r="247" spans="1:18" hidden="1" x14ac:dyDescent="0.25">
      <c r="A247" t="s">
        <v>195</v>
      </c>
      <c r="B247">
        <v>1978</v>
      </c>
      <c r="C247" t="s">
        <v>11</v>
      </c>
      <c r="D247">
        <v>36.1</v>
      </c>
      <c r="E247">
        <v>4</v>
      </c>
      <c r="F247">
        <v>98</v>
      </c>
      <c r="G247">
        <v>66</v>
      </c>
      <c r="H247">
        <v>1800</v>
      </c>
      <c r="I247">
        <v>14.4</v>
      </c>
      <c r="J247" s="1">
        <v>30000</v>
      </c>
      <c r="K247" t="str">
        <f>IF(Tabla_Cars_Data[[#This Row],[price]]&lt;10000, "acc", IF(AND(Tabla_Cars_Data[[#This Row],[price]]&gt;10000, Tabla_Cars_Data[[#This Row],[price]]&lt;25000), "good", "vgood"))</f>
        <v>vgood</v>
      </c>
      <c r="L247" t="str">
        <f>IF(Tabla_Cars_Data[[#This Row],[modelo del año]]&lt;1980,"70","80")</f>
        <v>70</v>
      </c>
      <c r="M24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4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47" t="str">
        <f>IF(Tabla_Cars_Data[[#This Row],[acelerar]]&lt;11,"low",IF(AND(Tabla_Cars_Data[[#This Row],[acelerar]]&gt;10,Tabla_Cars_Data[[#This Row],[acelerar]]&lt;21),"med","high"))</f>
        <v>med</v>
      </c>
      <c r="R247" s="2" t="str">
        <f>IF(Tabla_Cars_Data[[#This Row],[price]]&lt;10000, "acc", IF(AND(Tabla_Cars_Data[[#This Row],[price]]&gt;10000, Tabla_Cars_Data[[#This Row],[price]]&lt;25000), "good", "vgood"))</f>
        <v>vgood</v>
      </c>
    </row>
    <row r="248" spans="1:18" hidden="1" x14ac:dyDescent="0.25">
      <c r="A248" t="s">
        <v>196</v>
      </c>
      <c r="B248">
        <v>1978</v>
      </c>
      <c r="C248" t="s">
        <v>26</v>
      </c>
      <c r="D248">
        <v>32.799999999999997</v>
      </c>
      <c r="E248">
        <v>4</v>
      </c>
      <c r="F248">
        <v>78</v>
      </c>
      <c r="G248">
        <v>52</v>
      </c>
      <c r="H248">
        <v>1985</v>
      </c>
      <c r="I248">
        <v>19.399999999999999</v>
      </c>
      <c r="J248" s="1">
        <v>32914.192869999999</v>
      </c>
      <c r="K248" t="str">
        <f>IF(Tabla_Cars_Data[[#This Row],[price]]&lt;10000, "acc", IF(AND(Tabla_Cars_Data[[#This Row],[price]]&gt;10000, Tabla_Cars_Data[[#This Row],[price]]&lt;25000), "good", "vgood"))</f>
        <v>vgood</v>
      </c>
      <c r="L248" t="str">
        <f>IF(Tabla_Cars_Data[[#This Row],[modelo del año]]&lt;1980,"70","80")</f>
        <v>70</v>
      </c>
      <c r="M24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4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48" t="str">
        <f>IF(Tabla_Cars_Data[[#This Row],[acelerar]]&lt;11,"low",IF(AND(Tabla_Cars_Data[[#This Row],[acelerar]]&gt;10,Tabla_Cars_Data[[#This Row],[acelerar]]&lt;21),"med","high"))</f>
        <v>med</v>
      </c>
      <c r="R248" s="2" t="str">
        <f>IF(Tabla_Cars_Data[[#This Row],[price]]&lt;10000, "acc", IF(AND(Tabla_Cars_Data[[#This Row],[price]]&gt;10000, Tabla_Cars_Data[[#This Row],[price]]&lt;25000), "good", "vgood"))</f>
        <v>vgood</v>
      </c>
    </row>
    <row r="249" spans="1:18" hidden="1" x14ac:dyDescent="0.25">
      <c r="A249" t="s">
        <v>197</v>
      </c>
      <c r="B249">
        <v>1978</v>
      </c>
      <c r="C249" t="s">
        <v>26</v>
      </c>
      <c r="D249">
        <v>39.4</v>
      </c>
      <c r="E249">
        <v>4</v>
      </c>
      <c r="F249">
        <v>85</v>
      </c>
      <c r="G249">
        <v>70</v>
      </c>
      <c r="H249">
        <v>2070</v>
      </c>
      <c r="I249">
        <v>18.600000000000001</v>
      </c>
      <c r="J249" s="1">
        <v>40000</v>
      </c>
      <c r="K249" t="str">
        <f>IF(Tabla_Cars_Data[[#This Row],[price]]&lt;10000, "acc", IF(AND(Tabla_Cars_Data[[#This Row],[price]]&gt;10000, Tabla_Cars_Data[[#This Row],[price]]&lt;25000), "good", "vgood"))</f>
        <v>vgood</v>
      </c>
      <c r="L249" t="str">
        <f>IF(Tabla_Cars_Data[[#This Row],[modelo del año]]&lt;1980,"70","80")</f>
        <v>70</v>
      </c>
      <c r="M24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4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4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4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49" t="str">
        <f>IF(Tabla_Cars_Data[[#This Row],[acelerar]]&lt;11,"low",IF(AND(Tabla_Cars_Data[[#This Row],[acelerar]]&gt;10,Tabla_Cars_Data[[#This Row],[acelerar]]&lt;21),"med","high"))</f>
        <v>med</v>
      </c>
      <c r="R249" s="2" t="str">
        <f>IF(Tabla_Cars_Data[[#This Row],[price]]&lt;10000, "acc", IF(AND(Tabla_Cars_Data[[#This Row],[price]]&gt;10000, Tabla_Cars_Data[[#This Row],[price]]&lt;25000), "good", "vgood"))</f>
        <v>vgood</v>
      </c>
    </row>
    <row r="250" spans="1:18" hidden="1" x14ac:dyDescent="0.25">
      <c r="A250" t="s">
        <v>149</v>
      </c>
      <c r="B250">
        <v>1978</v>
      </c>
      <c r="C250" t="s">
        <v>26</v>
      </c>
      <c r="D250">
        <v>36.1</v>
      </c>
      <c r="E250">
        <v>4</v>
      </c>
      <c r="F250">
        <v>91</v>
      </c>
      <c r="G250">
        <v>60</v>
      </c>
      <c r="H250">
        <v>1800</v>
      </c>
      <c r="I250">
        <v>16.399999999999999</v>
      </c>
      <c r="J250" s="1">
        <v>30000</v>
      </c>
      <c r="K250" t="str">
        <f>IF(Tabla_Cars_Data[[#This Row],[price]]&lt;10000, "acc", IF(AND(Tabla_Cars_Data[[#This Row],[price]]&gt;10000, Tabla_Cars_Data[[#This Row],[price]]&lt;25000), "good", "vgood"))</f>
        <v>vgood</v>
      </c>
      <c r="L250" t="str">
        <f>IF(Tabla_Cars_Data[[#This Row],[modelo del año]]&lt;1980,"70","80")</f>
        <v>70</v>
      </c>
      <c r="M25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5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5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50" t="str">
        <f>IF(Tabla_Cars_Data[[#This Row],[acelerar]]&lt;11,"low",IF(AND(Tabla_Cars_Data[[#This Row],[acelerar]]&gt;10,Tabla_Cars_Data[[#This Row],[acelerar]]&lt;21),"med","high"))</f>
        <v>med</v>
      </c>
      <c r="R250" s="2" t="str">
        <f>IF(Tabla_Cars_Data[[#This Row],[price]]&lt;10000, "acc", IF(AND(Tabla_Cars_Data[[#This Row],[price]]&gt;10000, Tabla_Cars_Data[[#This Row],[price]]&lt;25000), "good", "vgood"))</f>
        <v>vgood</v>
      </c>
    </row>
    <row r="251" spans="1:18" hidden="1" x14ac:dyDescent="0.25">
      <c r="A251" t="s">
        <v>198</v>
      </c>
      <c r="B251">
        <v>1978</v>
      </c>
      <c r="C251" t="s">
        <v>11</v>
      </c>
      <c r="D251">
        <v>19.899999999999999</v>
      </c>
      <c r="E251">
        <v>8</v>
      </c>
      <c r="F251">
        <v>260</v>
      </c>
      <c r="G251">
        <v>110</v>
      </c>
      <c r="H251">
        <v>3365</v>
      </c>
      <c r="I251">
        <v>15.5</v>
      </c>
      <c r="J251" s="1">
        <v>30000</v>
      </c>
      <c r="K251" t="str">
        <f>IF(Tabla_Cars_Data[[#This Row],[price]]&lt;10000, "acc", IF(AND(Tabla_Cars_Data[[#This Row],[price]]&gt;10000, Tabla_Cars_Data[[#This Row],[price]]&lt;25000), "good", "vgood"))</f>
        <v>vgood</v>
      </c>
      <c r="L251" t="str">
        <f>IF(Tabla_Cars_Data[[#This Row],[modelo del año]]&lt;1980,"70","80")</f>
        <v>70</v>
      </c>
      <c r="M25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5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1" t="str">
        <f>IF(Tabla_Cars_Data[[#This Row],[acelerar]]&lt;11,"low",IF(AND(Tabla_Cars_Data[[#This Row],[acelerar]]&gt;10,Tabla_Cars_Data[[#This Row],[acelerar]]&lt;21),"med","high"))</f>
        <v>med</v>
      </c>
      <c r="R251" s="2" t="str">
        <f>IF(Tabla_Cars_Data[[#This Row],[price]]&lt;10000, "acc", IF(AND(Tabla_Cars_Data[[#This Row],[price]]&gt;10000, Tabla_Cars_Data[[#This Row],[price]]&lt;25000), "good", "vgood"))</f>
        <v>vgood</v>
      </c>
    </row>
    <row r="252" spans="1:18" x14ac:dyDescent="0.25">
      <c r="A252" t="s">
        <v>199</v>
      </c>
      <c r="B252">
        <v>1978</v>
      </c>
      <c r="C252" t="s">
        <v>11</v>
      </c>
      <c r="D252">
        <v>19.399999999999999</v>
      </c>
      <c r="E252">
        <v>8</v>
      </c>
      <c r="F252">
        <v>318</v>
      </c>
      <c r="G252">
        <v>140</v>
      </c>
      <c r="H252">
        <v>3735</v>
      </c>
      <c r="I252">
        <v>13.2</v>
      </c>
      <c r="J252" s="1">
        <v>40000</v>
      </c>
      <c r="K252" t="str">
        <f>IF(Tabla_Cars_Data[[#This Row],[price]]&lt;10000, "acc", IF(AND(Tabla_Cars_Data[[#This Row],[price]]&gt;10000, Tabla_Cars_Data[[#This Row],[price]]&lt;25000), "good", "vgood"))</f>
        <v>vgood</v>
      </c>
      <c r="L252" t="str">
        <f>IF(Tabla_Cars_Data[[#This Row],[modelo del año]]&lt;1980,"70","80")</f>
        <v>70</v>
      </c>
      <c r="M25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5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2" t="str">
        <f>IF(Tabla_Cars_Data[[#This Row],[acelerar]]&lt;11,"low",IF(AND(Tabla_Cars_Data[[#This Row],[acelerar]]&gt;10,Tabla_Cars_Data[[#This Row],[acelerar]]&lt;21),"med","high"))</f>
        <v>med</v>
      </c>
      <c r="R252" s="2" t="str">
        <f>IF(Tabla_Cars_Data[[#This Row],[price]]&lt;10000, "acc", IF(AND(Tabla_Cars_Data[[#This Row],[price]]&gt;10000, Tabla_Cars_Data[[#This Row],[price]]&lt;25000), "good", "vgood"))</f>
        <v>vgood</v>
      </c>
    </row>
    <row r="253" spans="1:18" x14ac:dyDescent="0.25">
      <c r="A253" t="s">
        <v>200</v>
      </c>
      <c r="B253">
        <v>1978</v>
      </c>
      <c r="C253" t="s">
        <v>11</v>
      </c>
      <c r="D253">
        <v>20.2</v>
      </c>
      <c r="E253">
        <v>8</v>
      </c>
      <c r="F253">
        <v>302</v>
      </c>
      <c r="G253">
        <v>139</v>
      </c>
      <c r="H253">
        <v>3570</v>
      </c>
      <c r="I253">
        <v>12.8</v>
      </c>
      <c r="J253" s="1">
        <v>34088.830240000003</v>
      </c>
      <c r="K253" t="str">
        <f>IF(Tabla_Cars_Data[[#This Row],[price]]&lt;10000, "acc", IF(AND(Tabla_Cars_Data[[#This Row],[price]]&gt;10000, Tabla_Cars_Data[[#This Row],[price]]&lt;25000), "good", "vgood"))</f>
        <v>vgood</v>
      </c>
      <c r="L253" t="str">
        <f>IF(Tabla_Cars_Data[[#This Row],[modelo del año]]&lt;1980,"70","80")</f>
        <v>70</v>
      </c>
      <c r="M25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5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3" t="str">
        <f>IF(Tabla_Cars_Data[[#This Row],[acelerar]]&lt;11,"low",IF(AND(Tabla_Cars_Data[[#This Row],[acelerar]]&gt;10,Tabla_Cars_Data[[#This Row],[acelerar]]&lt;21),"med","high"))</f>
        <v>med</v>
      </c>
      <c r="R253" s="2" t="str">
        <f>IF(Tabla_Cars_Data[[#This Row],[price]]&lt;10000, "acc", IF(AND(Tabla_Cars_Data[[#This Row],[price]]&gt;10000, Tabla_Cars_Data[[#This Row],[price]]&lt;25000), "good", "vgood"))</f>
        <v>vgood</v>
      </c>
    </row>
    <row r="254" spans="1:18" hidden="1" x14ac:dyDescent="0.25">
      <c r="A254" t="s">
        <v>201</v>
      </c>
      <c r="B254">
        <v>1978</v>
      </c>
      <c r="C254" t="s">
        <v>11</v>
      </c>
      <c r="D254">
        <v>19.2</v>
      </c>
      <c r="E254">
        <v>6</v>
      </c>
      <c r="F254">
        <v>231</v>
      </c>
      <c r="G254">
        <v>105</v>
      </c>
      <c r="H254">
        <v>3535</v>
      </c>
      <c r="I254">
        <v>19.2</v>
      </c>
      <c r="J254" s="1">
        <v>30000</v>
      </c>
      <c r="K254" t="str">
        <f>IF(Tabla_Cars_Data[[#This Row],[price]]&lt;10000, "acc", IF(AND(Tabla_Cars_Data[[#This Row],[price]]&gt;10000, Tabla_Cars_Data[[#This Row],[price]]&lt;25000), "good", "vgood"))</f>
        <v>vgood</v>
      </c>
      <c r="L254" t="str">
        <f>IF(Tabla_Cars_Data[[#This Row],[modelo del año]]&lt;1980,"70","80")</f>
        <v>70</v>
      </c>
      <c r="M25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5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4" t="str">
        <f>IF(Tabla_Cars_Data[[#This Row],[acelerar]]&lt;11,"low",IF(AND(Tabla_Cars_Data[[#This Row],[acelerar]]&gt;10,Tabla_Cars_Data[[#This Row],[acelerar]]&lt;21),"med","high"))</f>
        <v>med</v>
      </c>
      <c r="R254" s="2" t="str">
        <f>IF(Tabla_Cars_Data[[#This Row],[price]]&lt;10000, "acc", IF(AND(Tabla_Cars_Data[[#This Row],[price]]&gt;10000, Tabla_Cars_Data[[#This Row],[price]]&lt;25000), "good", "vgood"))</f>
        <v>vgood</v>
      </c>
    </row>
    <row r="255" spans="1:18" hidden="1" x14ac:dyDescent="0.25">
      <c r="A255" t="s">
        <v>89</v>
      </c>
      <c r="B255">
        <v>1978</v>
      </c>
      <c r="C255" t="s">
        <v>11</v>
      </c>
      <c r="D255">
        <v>20.5</v>
      </c>
      <c r="E255">
        <v>6</v>
      </c>
      <c r="F255">
        <v>200</v>
      </c>
      <c r="G255">
        <v>95</v>
      </c>
      <c r="H255">
        <v>3155</v>
      </c>
      <c r="I255">
        <v>18.2</v>
      </c>
      <c r="J255" s="1">
        <v>20000</v>
      </c>
      <c r="K255" t="str">
        <f>IF(Tabla_Cars_Data[[#This Row],[price]]&lt;10000, "acc", IF(AND(Tabla_Cars_Data[[#This Row],[price]]&gt;10000, Tabla_Cars_Data[[#This Row],[price]]&lt;25000), "good", "vgood"))</f>
        <v>good</v>
      </c>
      <c r="L255" t="str">
        <f>IF(Tabla_Cars_Data[[#This Row],[modelo del año]]&lt;1980,"70","80")</f>
        <v>70</v>
      </c>
      <c r="M25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5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5" t="str">
        <f>IF(Tabla_Cars_Data[[#This Row],[acelerar]]&lt;11,"low",IF(AND(Tabla_Cars_Data[[#This Row],[acelerar]]&gt;10,Tabla_Cars_Data[[#This Row],[acelerar]]&lt;21),"med","high"))</f>
        <v>med</v>
      </c>
      <c r="R255" s="2" t="str">
        <f>IF(Tabla_Cars_Data[[#This Row],[price]]&lt;10000, "acc", IF(AND(Tabla_Cars_Data[[#This Row],[price]]&gt;10000, Tabla_Cars_Data[[#This Row],[price]]&lt;25000), "good", "vgood"))</f>
        <v>good</v>
      </c>
    </row>
    <row r="256" spans="1:18" hidden="1" x14ac:dyDescent="0.25">
      <c r="A256" t="s">
        <v>202</v>
      </c>
      <c r="B256">
        <v>1978</v>
      </c>
      <c r="C256" t="s">
        <v>11</v>
      </c>
      <c r="D256">
        <v>20.2</v>
      </c>
      <c r="E256">
        <v>6</v>
      </c>
      <c r="F256">
        <v>200</v>
      </c>
      <c r="G256">
        <v>85</v>
      </c>
      <c r="H256">
        <v>2965</v>
      </c>
      <c r="I256">
        <v>15.8</v>
      </c>
      <c r="J256" s="1">
        <v>30000</v>
      </c>
      <c r="K256" t="str">
        <f>IF(Tabla_Cars_Data[[#This Row],[price]]&lt;10000, "acc", IF(AND(Tabla_Cars_Data[[#This Row],[price]]&gt;10000, Tabla_Cars_Data[[#This Row],[price]]&lt;25000), "good", "vgood"))</f>
        <v>vgood</v>
      </c>
      <c r="L256" t="str">
        <f>IF(Tabla_Cars_Data[[#This Row],[modelo del año]]&lt;1980,"70","80")</f>
        <v>70</v>
      </c>
      <c r="M25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5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56" t="str">
        <f>IF(Tabla_Cars_Data[[#This Row],[acelerar]]&lt;11,"low",IF(AND(Tabla_Cars_Data[[#This Row],[acelerar]]&gt;10,Tabla_Cars_Data[[#This Row],[acelerar]]&lt;21),"med","high"))</f>
        <v>med</v>
      </c>
      <c r="R256" s="2" t="str">
        <f>IF(Tabla_Cars_Data[[#This Row],[price]]&lt;10000, "acc", IF(AND(Tabla_Cars_Data[[#This Row],[price]]&gt;10000, Tabla_Cars_Data[[#This Row],[price]]&lt;25000), "good", "vgood"))</f>
        <v>vgood</v>
      </c>
    </row>
    <row r="257" spans="1:18" hidden="1" x14ac:dyDescent="0.25">
      <c r="A257" t="s">
        <v>203</v>
      </c>
      <c r="B257">
        <v>1978</v>
      </c>
      <c r="C257" t="s">
        <v>11</v>
      </c>
      <c r="D257">
        <v>25.1</v>
      </c>
      <c r="E257">
        <v>4</v>
      </c>
      <c r="F257">
        <v>140</v>
      </c>
      <c r="G257">
        <v>88</v>
      </c>
      <c r="H257">
        <v>2720</v>
      </c>
      <c r="I257">
        <v>15.4</v>
      </c>
      <c r="J257" s="1">
        <v>40000</v>
      </c>
      <c r="K257" t="str">
        <f>IF(Tabla_Cars_Data[[#This Row],[price]]&lt;10000, "acc", IF(AND(Tabla_Cars_Data[[#This Row],[price]]&gt;10000, Tabla_Cars_Data[[#This Row],[price]]&lt;25000), "good", "vgood"))</f>
        <v>vgood</v>
      </c>
      <c r="L257" t="str">
        <f>IF(Tabla_Cars_Data[[#This Row],[modelo del año]]&lt;1980,"70","80")</f>
        <v>70</v>
      </c>
      <c r="M25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5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5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57" t="str">
        <f>IF(Tabla_Cars_Data[[#This Row],[acelerar]]&lt;11,"low",IF(AND(Tabla_Cars_Data[[#This Row],[acelerar]]&gt;10,Tabla_Cars_Data[[#This Row],[acelerar]]&lt;21),"med","high"))</f>
        <v>med</v>
      </c>
      <c r="R257" s="2" t="str">
        <f>IF(Tabla_Cars_Data[[#This Row],[price]]&lt;10000, "acc", IF(AND(Tabla_Cars_Data[[#This Row],[price]]&gt;10000, Tabla_Cars_Data[[#This Row],[price]]&lt;25000), "good", "vgood"))</f>
        <v>vgood</v>
      </c>
    </row>
    <row r="258" spans="1:18" hidden="1" x14ac:dyDescent="0.25">
      <c r="A258" t="s">
        <v>204</v>
      </c>
      <c r="B258">
        <v>1978</v>
      </c>
      <c r="C258" t="s">
        <v>11</v>
      </c>
      <c r="D258">
        <v>20.5</v>
      </c>
      <c r="E258">
        <v>6</v>
      </c>
      <c r="F258">
        <v>225</v>
      </c>
      <c r="G258">
        <v>100</v>
      </c>
      <c r="H258">
        <v>3430</v>
      </c>
      <c r="I258">
        <v>17.2</v>
      </c>
      <c r="J258" s="1">
        <v>30000</v>
      </c>
      <c r="K258" t="str">
        <f>IF(Tabla_Cars_Data[[#This Row],[price]]&lt;10000, "acc", IF(AND(Tabla_Cars_Data[[#This Row],[price]]&gt;10000, Tabla_Cars_Data[[#This Row],[price]]&lt;25000), "good", "vgood"))</f>
        <v>vgood</v>
      </c>
      <c r="L258" t="str">
        <f>IF(Tabla_Cars_Data[[#This Row],[modelo del año]]&lt;1980,"70","80")</f>
        <v>70</v>
      </c>
      <c r="M25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8" t="str">
        <f>IF(Tabla_Cars_Data[[#This Row],[acelerar]]&lt;11,"low",IF(AND(Tabla_Cars_Data[[#This Row],[acelerar]]&gt;10,Tabla_Cars_Data[[#This Row],[acelerar]]&lt;21),"med","high"))</f>
        <v>med</v>
      </c>
      <c r="R258" s="2" t="str">
        <f>IF(Tabla_Cars_Data[[#This Row],[price]]&lt;10000, "acc", IF(AND(Tabla_Cars_Data[[#This Row],[price]]&gt;10000, Tabla_Cars_Data[[#This Row],[price]]&lt;25000), "good", "vgood"))</f>
        <v>vgood</v>
      </c>
    </row>
    <row r="259" spans="1:18" hidden="1" x14ac:dyDescent="0.25">
      <c r="A259" t="s">
        <v>205</v>
      </c>
      <c r="B259">
        <v>1978</v>
      </c>
      <c r="C259" t="s">
        <v>11</v>
      </c>
      <c r="D259">
        <v>19.399999999999999</v>
      </c>
      <c r="E259">
        <v>6</v>
      </c>
      <c r="F259">
        <v>232</v>
      </c>
      <c r="G259">
        <v>90</v>
      </c>
      <c r="H259">
        <v>3210</v>
      </c>
      <c r="I259">
        <v>17.2</v>
      </c>
      <c r="J259" s="1">
        <v>30000</v>
      </c>
      <c r="K259" t="str">
        <f>IF(Tabla_Cars_Data[[#This Row],[price]]&lt;10000, "acc", IF(AND(Tabla_Cars_Data[[#This Row],[price]]&gt;10000, Tabla_Cars_Data[[#This Row],[price]]&lt;25000), "good", "vgood"))</f>
        <v>vgood</v>
      </c>
      <c r="L259" t="str">
        <f>IF(Tabla_Cars_Data[[#This Row],[modelo del año]]&lt;1980,"70","80")</f>
        <v>70</v>
      </c>
      <c r="M25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5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5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5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59" t="str">
        <f>IF(Tabla_Cars_Data[[#This Row],[acelerar]]&lt;11,"low",IF(AND(Tabla_Cars_Data[[#This Row],[acelerar]]&gt;10,Tabla_Cars_Data[[#This Row],[acelerar]]&lt;21),"med","high"))</f>
        <v>med</v>
      </c>
      <c r="R259" s="2" t="str">
        <f>IF(Tabla_Cars_Data[[#This Row],[price]]&lt;10000, "acc", IF(AND(Tabla_Cars_Data[[#This Row],[price]]&gt;10000, Tabla_Cars_Data[[#This Row],[price]]&lt;25000), "good", "vgood"))</f>
        <v>vgood</v>
      </c>
    </row>
    <row r="260" spans="1:18" hidden="1" x14ac:dyDescent="0.25">
      <c r="A260" t="s">
        <v>206</v>
      </c>
      <c r="B260">
        <v>1978</v>
      </c>
      <c r="C260" t="s">
        <v>11</v>
      </c>
      <c r="D260">
        <v>20.6</v>
      </c>
      <c r="E260">
        <v>6</v>
      </c>
      <c r="F260">
        <v>231</v>
      </c>
      <c r="G260">
        <v>105</v>
      </c>
      <c r="H260">
        <v>3380</v>
      </c>
      <c r="I260">
        <v>15.8</v>
      </c>
      <c r="J260" s="1">
        <v>40000</v>
      </c>
      <c r="K260" t="str">
        <f>IF(Tabla_Cars_Data[[#This Row],[price]]&lt;10000, "acc", IF(AND(Tabla_Cars_Data[[#This Row],[price]]&gt;10000, Tabla_Cars_Data[[#This Row],[price]]&lt;25000), "good", "vgood"))</f>
        <v>vgood</v>
      </c>
      <c r="L260" t="str">
        <f>IF(Tabla_Cars_Data[[#This Row],[modelo del año]]&lt;1980,"70","80")</f>
        <v>70</v>
      </c>
      <c r="M26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0" t="str">
        <f>IF(Tabla_Cars_Data[[#This Row],[acelerar]]&lt;11,"low",IF(AND(Tabla_Cars_Data[[#This Row],[acelerar]]&gt;10,Tabla_Cars_Data[[#This Row],[acelerar]]&lt;21),"med","high"))</f>
        <v>med</v>
      </c>
      <c r="R260" s="2" t="str">
        <f>IF(Tabla_Cars_Data[[#This Row],[price]]&lt;10000, "acc", IF(AND(Tabla_Cars_Data[[#This Row],[price]]&gt;10000, Tabla_Cars_Data[[#This Row],[price]]&lt;25000), "good", "vgood"))</f>
        <v>vgood</v>
      </c>
    </row>
    <row r="261" spans="1:18" hidden="1" x14ac:dyDescent="0.25">
      <c r="A261" t="s">
        <v>207</v>
      </c>
      <c r="B261">
        <v>1978</v>
      </c>
      <c r="C261" t="s">
        <v>11</v>
      </c>
      <c r="D261">
        <v>20.8</v>
      </c>
      <c r="E261">
        <v>6</v>
      </c>
      <c r="F261">
        <v>200</v>
      </c>
      <c r="G261">
        <v>85</v>
      </c>
      <c r="H261">
        <v>3070</v>
      </c>
      <c r="I261">
        <v>16.7</v>
      </c>
      <c r="J261" s="1">
        <v>33560.687980000002</v>
      </c>
      <c r="K261" t="str">
        <f>IF(Tabla_Cars_Data[[#This Row],[price]]&lt;10000, "acc", IF(AND(Tabla_Cars_Data[[#This Row],[price]]&gt;10000, Tabla_Cars_Data[[#This Row],[price]]&lt;25000), "good", "vgood"))</f>
        <v>vgood</v>
      </c>
      <c r="L261" t="str">
        <f>IF(Tabla_Cars_Data[[#This Row],[modelo del año]]&lt;1980,"70","80")</f>
        <v>70</v>
      </c>
      <c r="M26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6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6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1" t="str">
        <f>IF(Tabla_Cars_Data[[#This Row],[acelerar]]&lt;11,"low",IF(AND(Tabla_Cars_Data[[#This Row],[acelerar]]&gt;10,Tabla_Cars_Data[[#This Row],[acelerar]]&lt;21),"med","high"))</f>
        <v>med</v>
      </c>
      <c r="R261" s="2" t="str">
        <f>IF(Tabla_Cars_Data[[#This Row],[price]]&lt;10000, "acc", IF(AND(Tabla_Cars_Data[[#This Row],[price]]&gt;10000, Tabla_Cars_Data[[#This Row],[price]]&lt;25000), "good", "vgood"))</f>
        <v>vgood</v>
      </c>
    </row>
    <row r="262" spans="1:18" hidden="1" x14ac:dyDescent="0.25">
      <c r="A262" t="s">
        <v>208</v>
      </c>
      <c r="B262">
        <v>1978</v>
      </c>
      <c r="C262" t="s">
        <v>11</v>
      </c>
      <c r="D262">
        <v>18.600000000000001</v>
      </c>
      <c r="E262">
        <v>6</v>
      </c>
      <c r="F262">
        <v>225</v>
      </c>
      <c r="G262">
        <v>110</v>
      </c>
      <c r="H262">
        <v>3620</v>
      </c>
      <c r="I262">
        <v>18.7</v>
      </c>
      <c r="J262" s="1">
        <v>33043.99134</v>
      </c>
      <c r="K262" t="str">
        <f>IF(Tabla_Cars_Data[[#This Row],[price]]&lt;10000, "acc", IF(AND(Tabla_Cars_Data[[#This Row],[price]]&gt;10000, Tabla_Cars_Data[[#This Row],[price]]&lt;25000), "good", "vgood"))</f>
        <v>vgood</v>
      </c>
      <c r="L262" t="str">
        <f>IF(Tabla_Cars_Data[[#This Row],[modelo del año]]&lt;1980,"70","80")</f>
        <v>70</v>
      </c>
      <c r="M26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2" t="str">
        <f>IF(Tabla_Cars_Data[[#This Row],[acelerar]]&lt;11,"low",IF(AND(Tabla_Cars_Data[[#This Row],[acelerar]]&gt;10,Tabla_Cars_Data[[#This Row],[acelerar]]&lt;21),"med","high"))</f>
        <v>med</v>
      </c>
      <c r="R262" s="2" t="str">
        <f>IF(Tabla_Cars_Data[[#This Row],[price]]&lt;10000, "acc", IF(AND(Tabla_Cars_Data[[#This Row],[price]]&gt;10000, Tabla_Cars_Data[[#This Row],[price]]&lt;25000), "good", "vgood"))</f>
        <v>vgood</v>
      </c>
    </row>
    <row r="263" spans="1:18" hidden="1" x14ac:dyDescent="0.25">
      <c r="A263" t="s">
        <v>209</v>
      </c>
      <c r="B263">
        <v>1978</v>
      </c>
      <c r="C263" t="s">
        <v>11</v>
      </c>
      <c r="D263">
        <v>18.100000000000001</v>
      </c>
      <c r="E263">
        <v>6</v>
      </c>
      <c r="F263">
        <v>258</v>
      </c>
      <c r="G263">
        <v>120</v>
      </c>
      <c r="H263">
        <v>3410</v>
      </c>
      <c r="I263">
        <v>15.1</v>
      </c>
      <c r="J263" s="1">
        <v>25625.9722</v>
      </c>
      <c r="K263" t="str">
        <f>IF(Tabla_Cars_Data[[#This Row],[price]]&lt;10000, "acc", IF(AND(Tabla_Cars_Data[[#This Row],[price]]&gt;10000, Tabla_Cars_Data[[#This Row],[price]]&lt;25000), "good", "vgood"))</f>
        <v>vgood</v>
      </c>
      <c r="L263" t="str">
        <f>IF(Tabla_Cars_Data[[#This Row],[modelo del año]]&lt;1980,"70","80")</f>
        <v>70</v>
      </c>
      <c r="M26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3" t="str">
        <f>IF(Tabla_Cars_Data[[#This Row],[acelerar]]&lt;11,"low",IF(AND(Tabla_Cars_Data[[#This Row],[acelerar]]&gt;10,Tabla_Cars_Data[[#This Row],[acelerar]]&lt;21),"med","high"))</f>
        <v>med</v>
      </c>
      <c r="R263" s="2" t="str">
        <f>IF(Tabla_Cars_Data[[#This Row],[price]]&lt;10000, "acc", IF(AND(Tabla_Cars_Data[[#This Row],[price]]&gt;10000, Tabla_Cars_Data[[#This Row],[price]]&lt;25000), "good", "vgood"))</f>
        <v>vgood</v>
      </c>
    </row>
    <row r="264" spans="1:18" x14ac:dyDescent="0.25">
      <c r="A264" t="s">
        <v>182</v>
      </c>
      <c r="B264">
        <v>1978</v>
      </c>
      <c r="C264" t="s">
        <v>11</v>
      </c>
      <c r="D264">
        <v>19.2</v>
      </c>
      <c r="E264">
        <v>8</v>
      </c>
      <c r="F264">
        <v>305</v>
      </c>
      <c r="G264">
        <v>145</v>
      </c>
      <c r="H264">
        <v>3425</v>
      </c>
      <c r="I264">
        <v>13.2</v>
      </c>
      <c r="J264" s="1">
        <v>50024.688869999998</v>
      </c>
      <c r="K264" t="str">
        <f>IF(Tabla_Cars_Data[[#This Row],[price]]&lt;10000, "acc", IF(AND(Tabla_Cars_Data[[#This Row],[price]]&gt;10000, Tabla_Cars_Data[[#This Row],[price]]&lt;25000), "good", "vgood"))</f>
        <v>vgood</v>
      </c>
      <c r="L264" t="str">
        <f>IF(Tabla_Cars_Data[[#This Row],[modelo del año]]&lt;1980,"70","80")</f>
        <v>70</v>
      </c>
      <c r="M26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4" t="str">
        <f>IF(Tabla_Cars_Data[[#This Row],[acelerar]]&lt;11,"low",IF(AND(Tabla_Cars_Data[[#This Row],[acelerar]]&gt;10,Tabla_Cars_Data[[#This Row],[acelerar]]&lt;21),"med","high"))</f>
        <v>med</v>
      </c>
      <c r="R264" s="2" t="str">
        <f>IF(Tabla_Cars_Data[[#This Row],[price]]&lt;10000, "acc", IF(AND(Tabla_Cars_Data[[#This Row],[price]]&gt;10000, Tabla_Cars_Data[[#This Row],[price]]&lt;25000), "good", "vgood"))</f>
        <v>vgood</v>
      </c>
    </row>
    <row r="265" spans="1:18" x14ac:dyDescent="0.25">
      <c r="A265" t="s">
        <v>210</v>
      </c>
      <c r="B265">
        <v>1978</v>
      </c>
      <c r="C265" t="s">
        <v>11</v>
      </c>
      <c r="D265">
        <v>17.7</v>
      </c>
      <c r="E265">
        <v>6</v>
      </c>
      <c r="F265">
        <v>231</v>
      </c>
      <c r="G265">
        <v>165</v>
      </c>
      <c r="H265">
        <v>3445</v>
      </c>
      <c r="I265">
        <v>13.4</v>
      </c>
      <c r="J265" s="1">
        <v>20000</v>
      </c>
      <c r="K265" t="str">
        <f>IF(Tabla_Cars_Data[[#This Row],[price]]&lt;10000, "acc", IF(AND(Tabla_Cars_Data[[#This Row],[price]]&gt;10000, Tabla_Cars_Data[[#This Row],[price]]&lt;25000), "good", "vgood"))</f>
        <v>good</v>
      </c>
      <c r="L265" t="str">
        <f>IF(Tabla_Cars_Data[[#This Row],[modelo del año]]&lt;1980,"70","80")</f>
        <v>70</v>
      </c>
      <c r="M26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5" t="str">
        <f>IF(Tabla_Cars_Data[[#This Row],[acelerar]]&lt;11,"low",IF(AND(Tabla_Cars_Data[[#This Row],[acelerar]]&gt;10,Tabla_Cars_Data[[#This Row],[acelerar]]&lt;21),"med","high"))</f>
        <v>med</v>
      </c>
      <c r="R265" s="2" t="str">
        <f>IF(Tabla_Cars_Data[[#This Row],[price]]&lt;10000, "acc", IF(AND(Tabla_Cars_Data[[#This Row],[price]]&gt;10000, Tabla_Cars_Data[[#This Row],[price]]&lt;25000), "good", "vgood"))</f>
        <v>good</v>
      </c>
    </row>
    <row r="266" spans="1:18" x14ac:dyDescent="0.25">
      <c r="A266" t="s">
        <v>211</v>
      </c>
      <c r="B266">
        <v>1978</v>
      </c>
      <c r="C266" t="s">
        <v>11</v>
      </c>
      <c r="D266">
        <v>18.100000000000001</v>
      </c>
      <c r="E266">
        <v>8</v>
      </c>
      <c r="F266">
        <v>302</v>
      </c>
      <c r="G266">
        <v>139</v>
      </c>
      <c r="H266">
        <v>3205</v>
      </c>
      <c r="I266">
        <v>11.2</v>
      </c>
      <c r="J266" s="1">
        <v>35375.464180000003</v>
      </c>
      <c r="K266" t="str">
        <f>IF(Tabla_Cars_Data[[#This Row],[price]]&lt;10000, "acc", IF(AND(Tabla_Cars_Data[[#This Row],[price]]&gt;10000, Tabla_Cars_Data[[#This Row],[price]]&lt;25000), "good", "vgood"))</f>
        <v>vgood</v>
      </c>
      <c r="L266" t="str">
        <f>IF(Tabla_Cars_Data[[#This Row],[modelo del año]]&lt;1980,"70","80")</f>
        <v>70</v>
      </c>
      <c r="M26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66" t="str">
        <f>IF(Tabla_Cars_Data[[#This Row],[acelerar]]&lt;11,"low",IF(AND(Tabla_Cars_Data[[#This Row],[acelerar]]&gt;10,Tabla_Cars_Data[[#This Row],[acelerar]]&lt;21),"med","high"))</f>
        <v>med</v>
      </c>
      <c r="R266" s="2" t="str">
        <f>IF(Tabla_Cars_Data[[#This Row],[price]]&lt;10000, "acc", IF(AND(Tabla_Cars_Data[[#This Row],[price]]&gt;10000, Tabla_Cars_Data[[#This Row],[price]]&lt;25000), "good", "vgood"))</f>
        <v>vgood</v>
      </c>
    </row>
    <row r="267" spans="1:18" x14ac:dyDescent="0.25">
      <c r="A267" t="s">
        <v>212</v>
      </c>
      <c r="B267">
        <v>1978</v>
      </c>
      <c r="C267" t="s">
        <v>11</v>
      </c>
      <c r="D267">
        <v>17.5</v>
      </c>
      <c r="E267">
        <v>8</v>
      </c>
      <c r="F267">
        <v>318</v>
      </c>
      <c r="G267">
        <v>140</v>
      </c>
      <c r="H267">
        <v>4080</v>
      </c>
      <c r="I267">
        <v>13.7</v>
      </c>
      <c r="J267" s="1">
        <v>26331.12328</v>
      </c>
      <c r="K267" t="str">
        <f>IF(Tabla_Cars_Data[[#This Row],[price]]&lt;10000, "acc", IF(AND(Tabla_Cars_Data[[#This Row],[price]]&gt;10000, Tabla_Cars_Data[[#This Row],[price]]&lt;25000), "good", "vgood"))</f>
        <v>vgood</v>
      </c>
      <c r="L267" t="str">
        <f>IF(Tabla_Cars_Data[[#This Row],[modelo del año]]&lt;1980,"70","80")</f>
        <v>70</v>
      </c>
      <c r="M26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6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6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6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67" t="str">
        <f>IF(Tabla_Cars_Data[[#This Row],[acelerar]]&lt;11,"low",IF(AND(Tabla_Cars_Data[[#This Row],[acelerar]]&gt;10,Tabla_Cars_Data[[#This Row],[acelerar]]&lt;21),"med","high"))</f>
        <v>med</v>
      </c>
      <c r="R267" s="2" t="str">
        <f>IF(Tabla_Cars_Data[[#This Row],[price]]&lt;10000, "acc", IF(AND(Tabla_Cars_Data[[#This Row],[price]]&gt;10000, Tabla_Cars_Data[[#This Row],[price]]&lt;25000), "good", "vgood"))</f>
        <v>vgood</v>
      </c>
    </row>
    <row r="268" spans="1:18" hidden="1" x14ac:dyDescent="0.25">
      <c r="A268" t="s">
        <v>154</v>
      </c>
      <c r="B268">
        <v>1978</v>
      </c>
      <c r="C268" t="s">
        <v>11</v>
      </c>
      <c r="D268">
        <v>30</v>
      </c>
      <c r="E268">
        <v>4</v>
      </c>
      <c r="F268">
        <v>98</v>
      </c>
      <c r="G268">
        <v>68</v>
      </c>
      <c r="H268">
        <v>2155</v>
      </c>
      <c r="I268">
        <v>16.5</v>
      </c>
      <c r="J268" s="1">
        <v>49295.848389999999</v>
      </c>
      <c r="K268" t="str">
        <f>IF(Tabla_Cars_Data[[#This Row],[price]]&lt;10000, "acc", IF(AND(Tabla_Cars_Data[[#This Row],[price]]&gt;10000, Tabla_Cars_Data[[#This Row],[price]]&lt;25000), "good", "vgood"))</f>
        <v>vgood</v>
      </c>
      <c r="L268" t="str">
        <f>IF(Tabla_Cars_Data[[#This Row],[modelo del año]]&lt;1980,"70","80")</f>
        <v>70</v>
      </c>
      <c r="M26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6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6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6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68" t="str">
        <f>IF(Tabla_Cars_Data[[#This Row],[acelerar]]&lt;11,"low",IF(AND(Tabla_Cars_Data[[#This Row],[acelerar]]&gt;10,Tabla_Cars_Data[[#This Row],[acelerar]]&lt;21),"med","high"))</f>
        <v>med</v>
      </c>
      <c r="R268" s="2" t="str">
        <f>IF(Tabla_Cars_Data[[#This Row],[price]]&lt;10000, "acc", IF(AND(Tabla_Cars_Data[[#This Row],[price]]&gt;10000, Tabla_Cars_Data[[#This Row],[price]]&lt;25000), "good", "vgood"))</f>
        <v>vgood</v>
      </c>
    </row>
    <row r="269" spans="1:18" hidden="1" x14ac:dyDescent="0.25">
      <c r="A269" t="s">
        <v>43</v>
      </c>
      <c r="B269">
        <v>1978</v>
      </c>
      <c r="C269" t="s">
        <v>26</v>
      </c>
      <c r="D269">
        <v>27.5</v>
      </c>
      <c r="E269">
        <v>4</v>
      </c>
      <c r="F269">
        <v>134</v>
      </c>
      <c r="G269">
        <v>95</v>
      </c>
      <c r="H269">
        <v>2560</v>
      </c>
      <c r="I269">
        <v>14.2</v>
      </c>
      <c r="J269" s="1">
        <v>30000</v>
      </c>
      <c r="K269" t="str">
        <f>IF(Tabla_Cars_Data[[#This Row],[price]]&lt;10000, "acc", IF(AND(Tabla_Cars_Data[[#This Row],[price]]&gt;10000, Tabla_Cars_Data[[#This Row],[price]]&lt;25000), "good", "vgood"))</f>
        <v>vgood</v>
      </c>
      <c r="L269" t="str">
        <f>IF(Tabla_Cars_Data[[#This Row],[modelo del año]]&lt;1980,"70","80")</f>
        <v>70</v>
      </c>
      <c r="M26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6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6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6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69" t="str">
        <f>IF(Tabla_Cars_Data[[#This Row],[acelerar]]&lt;11,"low",IF(AND(Tabla_Cars_Data[[#This Row],[acelerar]]&gt;10,Tabla_Cars_Data[[#This Row],[acelerar]]&lt;21),"med","high"))</f>
        <v>med</v>
      </c>
      <c r="R269" s="2" t="str">
        <f>IF(Tabla_Cars_Data[[#This Row],[price]]&lt;10000, "acc", IF(AND(Tabla_Cars_Data[[#This Row],[price]]&gt;10000, Tabla_Cars_Data[[#This Row],[price]]&lt;25000), "good", "vgood"))</f>
        <v>vgood</v>
      </c>
    </row>
    <row r="270" spans="1:18" hidden="1" x14ac:dyDescent="0.25">
      <c r="A270" t="s">
        <v>213</v>
      </c>
      <c r="B270">
        <v>1978</v>
      </c>
      <c r="C270" t="s">
        <v>26</v>
      </c>
      <c r="D270">
        <v>27.2</v>
      </c>
      <c r="E270">
        <v>4</v>
      </c>
      <c r="F270">
        <v>119</v>
      </c>
      <c r="G270">
        <v>97</v>
      </c>
      <c r="H270">
        <v>2300</v>
      </c>
      <c r="I270">
        <v>14.7</v>
      </c>
      <c r="J270" s="1">
        <v>35110.419719999998</v>
      </c>
      <c r="K270" t="str">
        <f>IF(Tabla_Cars_Data[[#This Row],[price]]&lt;10000, "acc", IF(AND(Tabla_Cars_Data[[#This Row],[price]]&gt;10000, Tabla_Cars_Data[[#This Row],[price]]&lt;25000), "good", "vgood"))</f>
        <v>vgood</v>
      </c>
      <c r="L270" t="str">
        <f>IF(Tabla_Cars_Data[[#This Row],[modelo del año]]&lt;1980,"70","80")</f>
        <v>70</v>
      </c>
      <c r="M27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7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0" t="str">
        <f>IF(Tabla_Cars_Data[[#This Row],[acelerar]]&lt;11,"low",IF(AND(Tabla_Cars_Data[[#This Row],[acelerar]]&gt;10,Tabla_Cars_Data[[#This Row],[acelerar]]&lt;21),"med","high"))</f>
        <v>med</v>
      </c>
      <c r="R270" s="2" t="str">
        <f>IF(Tabla_Cars_Data[[#This Row],[price]]&lt;10000, "acc", IF(AND(Tabla_Cars_Data[[#This Row],[price]]&gt;10000, Tabla_Cars_Data[[#This Row],[price]]&lt;25000), "good", "vgood"))</f>
        <v>vgood</v>
      </c>
    </row>
    <row r="271" spans="1:18" hidden="1" x14ac:dyDescent="0.25">
      <c r="A271" t="s">
        <v>214</v>
      </c>
      <c r="B271">
        <v>1978</v>
      </c>
      <c r="C271" t="s">
        <v>11</v>
      </c>
      <c r="D271">
        <v>30.9</v>
      </c>
      <c r="E271">
        <v>4</v>
      </c>
      <c r="F271">
        <v>105</v>
      </c>
      <c r="G271">
        <v>75</v>
      </c>
      <c r="H271">
        <v>2230</v>
      </c>
      <c r="I271">
        <v>14.5</v>
      </c>
      <c r="J271" s="1">
        <v>24166.911230000002</v>
      </c>
      <c r="K271" t="str">
        <f>IF(Tabla_Cars_Data[[#This Row],[price]]&lt;10000, "acc", IF(AND(Tabla_Cars_Data[[#This Row],[price]]&gt;10000, Tabla_Cars_Data[[#This Row],[price]]&lt;25000), "good", "vgood"))</f>
        <v>good</v>
      </c>
      <c r="L271" t="str">
        <f>IF(Tabla_Cars_Data[[#This Row],[modelo del año]]&lt;1980,"70","80")</f>
        <v>70</v>
      </c>
      <c r="M27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7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1" t="str">
        <f>IF(Tabla_Cars_Data[[#This Row],[acelerar]]&lt;11,"low",IF(AND(Tabla_Cars_Data[[#This Row],[acelerar]]&gt;10,Tabla_Cars_Data[[#This Row],[acelerar]]&lt;21),"med","high"))</f>
        <v>med</v>
      </c>
      <c r="R271" s="2" t="str">
        <f>IF(Tabla_Cars_Data[[#This Row],[price]]&lt;10000, "acc", IF(AND(Tabla_Cars_Data[[#This Row],[price]]&gt;10000, Tabla_Cars_Data[[#This Row],[price]]&lt;25000), "good", "vgood"))</f>
        <v>good</v>
      </c>
    </row>
    <row r="272" spans="1:18" hidden="1" x14ac:dyDescent="0.25">
      <c r="A272" t="s">
        <v>215</v>
      </c>
      <c r="B272">
        <v>1978</v>
      </c>
      <c r="C272" t="s">
        <v>26</v>
      </c>
      <c r="D272">
        <v>21.1</v>
      </c>
      <c r="E272">
        <v>4</v>
      </c>
      <c r="F272">
        <v>134</v>
      </c>
      <c r="G272">
        <v>95</v>
      </c>
      <c r="H272">
        <v>2515</v>
      </c>
      <c r="I272">
        <v>14.8</v>
      </c>
      <c r="J272" s="1">
        <v>14511.79472</v>
      </c>
      <c r="K272" t="str">
        <f>IF(Tabla_Cars_Data[[#This Row],[price]]&lt;10000, "acc", IF(AND(Tabla_Cars_Data[[#This Row],[price]]&gt;10000, Tabla_Cars_Data[[#This Row],[price]]&lt;25000), "good", "vgood"))</f>
        <v>good</v>
      </c>
      <c r="L272" t="str">
        <f>IF(Tabla_Cars_Data[[#This Row],[modelo del año]]&lt;1980,"70","80")</f>
        <v>70</v>
      </c>
      <c r="M27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7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2" t="str">
        <f>IF(Tabla_Cars_Data[[#This Row],[acelerar]]&lt;11,"low",IF(AND(Tabla_Cars_Data[[#This Row],[acelerar]]&gt;10,Tabla_Cars_Data[[#This Row],[acelerar]]&lt;21),"med","high"))</f>
        <v>med</v>
      </c>
      <c r="R272" s="2" t="str">
        <f>IF(Tabla_Cars_Data[[#This Row],[price]]&lt;10000, "acc", IF(AND(Tabla_Cars_Data[[#This Row],[price]]&gt;10000, Tabla_Cars_Data[[#This Row],[price]]&lt;25000), "good", "vgood"))</f>
        <v>good</v>
      </c>
    </row>
    <row r="273" spans="1:18" hidden="1" x14ac:dyDescent="0.25">
      <c r="A273" t="s">
        <v>216</v>
      </c>
      <c r="B273">
        <v>1978</v>
      </c>
      <c r="C273" t="s">
        <v>11</v>
      </c>
      <c r="D273">
        <v>23.2</v>
      </c>
      <c r="E273">
        <v>4</v>
      </c>
      <c r="F273">
        <v>156</v>
      </c>
      <c r="G273">
        <v>105</v>
      </c>
      <c r="H273">
        <v>2745</v>
      </c>
      <c r="I273">
        <v>16.7</v>
      </c>
      <c r="J273" s="1">
        <v>36338.234779999999</v>
      </c>
      <c r="K273" t="str">
        <f>IF(Tabla_Cars_Data[[#This Row],[price]]&lt;10000, "acc", IF(AND(Tabla_Cars_Data[[#This Row],[price]]&gt;10000, Tabla_Cars_Data[[#This Row],[price]]&lt;25000), "good", "vgood"))</f>
        <v>vgood</v>
      </c>
      <c r="L273" t="str">
        <f>IF(Tabla_Cars_Data[[#This Row],[modelo del año]]&lt;1980,"70","80")</f>
        <v>70</v>
      </c>
      <c r="M27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7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3" t="str">
        <f>IF(Tabla_Cars_Data[[#This Row],[acelerar]]&lt;11,"low",IF(AND(Tabla_Cars_Data[[#This Row],[acelerar]]&gt;10,Tabla_Cars_Data[[#This Row],[acelerar]]&lt;21),"med","high"))</f>
        <v>med</v>
      </c>
      <c r="R273" s="2" t="str">
        <f>IF(Tabla_Cars_Data[[#This Row],[price]]&lt;10000, "acc", IF(AND(Tabla_Cars_Data[[#This Row],[price]]&gt;10000, Tabla_Cars_Data[[#This Row],[price]]&lt;25000), "good", "vgood"))</f>
        <v>vgood</v>
      </c>
    </row>
    <row r="274" spans="1:18" hidden="1" x14ac:dyDescent="0.25">
      <c r="A274" t="s">
        <v>217</v>
      </c>
      <c r="B274">
        <v>1978</v>
      </c>
      <c r="C274" t="s">
        <v>11</v>
      </c>
      <c r="D274">
        <v>23.8</v>
      </c>
      <c r="E274">
        <v>4</v>
      </c>
      <c r="F274">
        <v>151</v>
      </c>
      <c r="G274">
        <v>85</v>
      </c>
      <c r="H274">
        <v>2855</v>
      </c>
      <c r="I274">
        <v>17.600000000000001</v>
      </c>
      <c r="J274" s="1">
        <v>30000</v>
      </c>
      <c r="K274" t="str">
        <f>IF(Tabla_Cars_Data[[#This Row],[price]]&lt;10000, "acc", IF(AND(Tabla_Cars_Data[[#This Row],[price]]&gt;10000, Tabla_Cars_Data[[#This Row],[price]]&lt;25000), "good", "vgood"))</f>
        <v>vgood</v>
      </c>
      <c r="L274" t="str">
        <f>IF(Tabla_Cars_Data[[#This Row],[modelo del año]]&lt;1980,"70","80")</f>
        <v>70</v>
      </c>
      <c r="M27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7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4" t="str">
        <f>IF(Tabla_Cars_Data[[#This Row],[acelerar]]&lt;11,"low",IF(AND(Tabla_Cars_Data[[#This Row],[acelerar]]&gt;10,Tabla_Cars_Data[[#This Row],[acelerar]]&lt;21),"med","high"))</f>
        <v>med</v>
      </c>
      <c r="R274" s="2" t="str">
        <f>IF(Tabla_Cars_Data[[#This Row],[price]]&lt;10000, "acc", IF(AND(Tabla_Cars_Data[[#This Row],[price]]&gt;10000, Tabla_Cars_Data[[#This Row],[price]]&lt;25000), "good", "vgood"))</f>
        <v>vgood</v>
      </c>
    </row>
    <row r="275" spans="1:18" hidden="1" x14ac:dyDescent="0.25">
      <c r="A275" t="s">
        <v>218</v>
      </c>
      <c r="B275">
        <v>1978</v>
      </c>
      <c r="C275" t="s">
        <v>26</v>
      </c>
      <c r="D275">
        <v>23.9</v>
      </c>
      <c r="E275">
        <v>4</v>
      </c>
      <c r="F275">
        <v>119</v>
      </c>
      <c r="G275">
        <v>97</v>
      </c>
      <c r="H275">
        <v>2405</v>
      </c>
      <c r="I275">
        <v>14.9</v>
      </c>
      <c r="J275" s="1">
        <v>47709.820639999998</v>
      </c>
      <c r="K275" t="str">
        <f>IF(Tabla_Cars_Data[[#This Row],[price]]&lt;10000, "acc", IF(AND(Tabla_Cars_Data[[#This Row],[price]]&gt;10000, Tabla_Cars_Data[[#This Row],[price]]&lt;25000), "good", "vgood"))</f>
        <v>vgood</v>
      </c>
      <c r="L275" t="str">
        <f>IF(Tabla_Cars_Data[[#This Row],[modelo del año]]&lt;1980,"70","80")</f>
        <v>70</v>
      </c>
      <c r="M27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7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5" t="str">
        <f>IF(Tabla_Cars_Data[[#This Row],[acelerar]]&lt;11,"low",IF(AND(Tabla_Cars_Data[[#This Row],[acelerar]]&gt;10,Tabla_Cars_Data[[#This Row],[acelerar]]&lt;21),"med","high"))</f>
        <v>med</v>
      </c>
      <c r="R275" s="2" t="str">
        <f>IF(Tabla_Cars_Data[[#This Row],[price]]&lt;10000, "acc", IF(AND(Tabla_Cars_Data[[#This Row],[price]]&gt;10000, Tabla_Cars_Data[[#This Row],[price]]&lt;25000), "good", "vgood"))</f>
        <v>vgood</v>
      </c>
    </row>
    <row r="276" spans="1:18" hidden="1" x14ac:dyDescent="0.25">
      <c r="A276" t="s">
        <v>219</v>
      </c>
      <c r="B276">
        <v>1978</v>
      </c>
      <c r="C276" t="s">
        <v>32</v>
      </c>
      <c r="D276">
        <v>20.3</v>
      </c>
      <c r="E276">
        <v>5</v>
      </c>
      <c r="F276">
        <v>131</v>
      </c>
      <c r="G276">
        <v>103</v>
      </c>
      <c r="H276">
        <v>2830</v>
      </c>
      <c r="I276">
        <v>15.9</v>
      </c>
      <c r="J276" s="1">
        <v>43261.829619999997</v>
      </c>
      <c r="K276" t="str">
        <f>IF(Tabla_Cars_Data[[#This Row],[price]]&lt;10000, "acc", IF(AND(Tabla_Cars_Data[[#This Row],[price]]&gt;10000, Tabla_Cars_Data[[#This Row],[price]]&lt;25000), "good", "vgood"))</f>
        <v>vgood</v>
      </c>
      <c r="L276" t="str">
        <f>IF(Tabla_Cars_Data[[#This Row],[modelo del año]]&lt;1980,"70","80")</f>
        <v>70</v>
      </c>
      <c r="M27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7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7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6" t="str">
        <f>IF(Tabla_Cars_Data[[#This Row],[acelerar]]&lt;11,"low",IF(AND(Tabla_Cars_Data[[#This Row],[acelerar]]&gt;10,Tabla_Cars_Data[[#This Row],[acelerar]]&lt;21),"med","high"))</f>
        <v>med</v>
      </c>
      <c r="R276" s="2" t="str">
        <f>IF(Tabla_Cars_Data[[#This Row],[price]]&lt;10000, "acc", IF(AND(Tabla_Cars_Data[[#This Row],[price]]&gt;10000, Tabla_Cars_Data[[#This Row],[price]]&lt;25000), "good", "vgood"))</f>
        <v>vgood</v>
      </c>
    </row>
    <row r="277" spans="1:18" x14ac:dyDescent="0.25">
      <c r="A277" t="s">
        <v>220</v>
      </c>
      <c r="B277">
        <v>1978</v>
      </c>
      <c r="C277" t="s">
        <v>32</v>
      </c>
      <c r="D277">
        <v>17</v>
      </c>
      <c r="E277">
        <v>6</v>
      </c>
      <c r="F277">
        <v>163</v>
      </c>
      <c r="G277">
        <v>125</v>
      </c>
      <c r="H277">
        <v>3140</v>
      </c>
      <c r="I277">
        <v>13.6</v>
      </c>
      <c r="J277" s="1">
        <v>44815.879050000003</v>
      </c>
      <c r="K277" t="str">
        <f>IF(Tabla_Cars_Data[[#This Row],[price]]&lt;10000, "acc", IF(AND(Tabla_Cars_Data[[#This Row],[price]]&gt;10000, Tabla_Cars_Data[[#This Row],[price]]&lt;25000), "good", "vgood"))</f>
        <v>vgood</v>
      </c>
      <c r="L277" t="str">
        <f>IF(Tabla_Cars_Data[[#This Row],[modelo del año]]&lt;1980,"70","80")</f>
        <v>70</v>
      </c>
      <c r="M27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7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7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77" t="str">
        <f>IF(Tabla_Cars_Data[[#This Row],[acelerar]]&lt;11,"low",IF(AND(Tabla_Cars_Data[[#This Row],[acelerar]]&gt;10,Tabla_Cars_Data[[#This Row],[acelerar]]&lt;21),"med","high"))</f>
        <v>med</v>
      </c>
      <c r="R277" s="2" t="str">
        <f>IF(Tabla_Cars_Data[[#This Row],[price]]&lt;10000, "acc", IF(AND(Tabla_Cars_Data[[#This Row],[price]]&gt;10000, Tabla_Cars_Data[[#This Row],[price]]&lt;25000), "good", "vgood"))</f>
        <v>vgood</v>
      </c>
    </row>
    <row r="278" spans="1:18" hidden="1" x14ac:dyDescent="0.25">
      <c r="A278" t="s">
        <v>221</v>
      </c>
      <c r="B278">
        <v>1978</v>
      </c>
      <c r="C278" t="s">
        <v>32</v>
      </c>
      <c r="D278">
        <v>21.6</v>
      </c>
      <c r="E278">
        <v>4</v>
      </c>
      <c r="F278">
        <v>121</v>
      </c>
      <c r="G278">
        <v>115</v>
      </c>
      <c r="H278">
        <v>2795</v>
      </c>
      <c r="I278">
        <v>15.7</v>
      </c>
      <c r="J278" s="1">
        <v>47597.902650000004</v>
      </c>
      <c r="K278" t="str">
        <f>IF(Tabla_Cars_Data[[#This Row],[price]]&lt;10000, "acc", IF(AND(Tabla_Cars_Data[[#This Row],[price]]&gt;10000, Tabla_Cars_Data[[#This Row],[price]]&lt;25000), "good", "vgood"))</f>
        <v>vgood</v>
      </c>
      <c r="L278" t="str">
        <f>IF(Tabla_Cars_Data[[#This Row],[modelo del año]]&lt;1980,"70","80")</f>
        <v>70</v>
      </c>
      <c r="M27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7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7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78" t="str">
        <f>IF(Tabla_Cars_Data[[#This Row],[acelerar]]&lt;11,"low",IF(AND(Tabla_Cars_Data[[#This Row],[acelerar]]&gt;10,Tabla_Cars_Data[[#This Row],[acelerar]]&lt;21),"med","high"))</f>
        <v>med</v>
      </c>
      <c r="R278" s="2" t="str">
        <f>IF(Tabla_Cars_Data[[#This Row],[price]]&lt;10000, "acc", IF(AND(Tabla_Cars_Data[[#This Row],[price]]&gt;10000, Tabla_Cars_Data[[#This Row],[price]]&lt;25000), "good", "vgood"))</f>
        <v>vgood</v>
      </c>
    </row>
    <row r="279" spans="1:18" hidden="1" x14ac:dyDescent="0.25">
      <c r="A279" t="s">
        <v>222</v>
      </c>
      <c r="B279">
        <v>1978</v>
      </c>
      <c r="C279" t="s">
        <v>32</v>
      </c>
      <c r="D279">
        <v>16.2</v>
      </c>
      <c r="E279">
        <v>6</v>
      </c>
      <c r="F279">
        <v>163</v>
      </c>
      <c r="G279">
        <v>133</v>
      </c>
      <c r="H279">
        <v>3410</v>
      </c>
      <c r="I279">
        <v>15.8</v>
      </c>
      <c r="J279" s="1">
        <v>23051.895469999999</v>
      </c>
      <c r="K279" t="str">
        <f>IF(Tabla_Cars_Data[[#This Row],[price]]&lt;10000, "acc", IF(AND(Tabla_Cars_Data[[#This Row],[price]]&gt;10000, Tabla_Cars_Data[[#This Row],[price]]&lt;25000), "good", "vgood"))</f>
        <v>good</v>
      </c>
      <c r="L279" t="str">
        <f>IF(Tabla_Cars_Data[[#This Row],[modelo del año]]&lt;1980,"70","80")</f>
        <v>70</v>
      </c>
      <c r="M27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7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7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7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79" t="str">
        <f>IF(Tabla_Cars_Data[[#This Row],[acelerar]]&lt;11,"low",IF(AND(Tabla_Cars_Data[[#This Row],[acelerar]]&gt;10,Tabla_Cars_Data[[#This Row],[acelerar]]&lt;21),"med","high"))</f>
        <v>med</v>
      </c>
      <c r="R279" s="2" t="str">
        <f>IF(Tabla_Cars_Data[[#This Row],[price]]&lt;10000, "acc", IF(AND(Tabla_Cars_Data[[#This Row],[price]]&gt;10000, Tabla_Cars_Data[[#This Row],[price]]&lt;25000), "good", "vgood"))</f>
        <v>good</v>
      </c>
    </row>
    <row r="280" spans="1:18" hidden="1" x14ac:dyDescent="0.25">
      <c r="A280" t="s">
        <v>223</v>
      </c>
      <c r="B280">
        <v>1978</v>
      </c>
      <c r="C280" t="s">
        <v>32</v>
      </c>
      <c r="D280">
        <v>31.5</v>
      </c>
      <c r="E280">
        <v>4</v>
      </c>
      <c r="F280">
        <v>89</v>
      </c>
      <c r="G280">
        <v>71</v>
      </c>
      <c r="H280">
        <v>1990</v>
      </c>
      <c r="I280">
        <v>14.9</v>
      </c>
      <c r="J280" s="1">
        <v>30000</v>
      </c>
      <c r="K280" t="str">
        <f>IF(Tabla_Cars_Data[[#This Row],[price]]&lt;10000, "acc", IF(AND(Tabla_Cars_Data[[#This Row],[price]]&gt;10000, Tabla_Cars_Data[[#This Row],[price]]&lt;25000), "good", "vgood"))</f>
        <v>vgood</v>
      </c>
      <c r="L280" t="str">
        <f>IF(Tabla_Cars_Data[[#This Row],[modelo del año]]&lt;1980,"70","80")</f>
        <v>70</v>
      </c>
      <c r="M28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8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8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8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80" t="str">
        <f>IF(Tabla_Cars_Data[[#This Row],[acelerar]]&lt;11,"low",IF(AND(Tabla_Cars_Data[[#This Row],[acelerar]]&gt;10,Tabla_Cars_Data[[#This Row],[acelerar]]&lt;21),"med","high"))</f>
        <v>med</v>
      </c>
      <c r="R280" s="2" t="str">
        <f>IF(Tabla_Cars_Data[[#This Row],[price]]&lt;10000, "acc", IF(AND(Tabla_Cars_Data[[#This Row],[price]]&gt;10000, Tabla_Cars_Data[[#This Row],[price]]&lt;25000), "good", "vgood"))</f>
        <v>vgood</v>
      </c>
    </row>
    <row r="281" spans="1:18" hidden="1" x14ac:dyDescent="0.25">
      <c r="A281" t="s">
        <v>224</v>
      </c>
      <c r="B281">
        <v>1978</v>
      </c>
      <c r="C281" t="s">
        <v>26</v>
      </c>
      <c r="D281">
        <v>29.5</v>
      </c>
      <c r="E281">
        <v>4</v>
      </c>
      <c r="F281">
        <v>98</v>
      </c>
      <c r="G281">
        <v>68</v>
      </c>
      <c r="H281">
        <v>2135</v>
      </c>
      <c r="I281">
        <v>16.600000000000001</v>
      </c>
      <c r="J281" s="1">
        <v>20000</v>
      </c>
      <c r="K281" t="str">
        <f>IF(Tabla_Cars_Data[[#This Row],[price]]&lt;10000, "acc", IF(AND(Tabla_Cars_Data[[#This Row],[price]]&gt;10000, Tabla_Cars_Data[[#This Row],[price]]&lt;25000), "good", "vgood"))</f>
        <v>good</v>
      </c>
      <c r="L281" t="str">
        <f>IF(Tabla_Cars_Data[[#This Row],[modelo del año]]&lt;1980,"70","80")</f>
        <v>70</v>
      </c>
      <c r="M28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8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8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8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81" t="str">
        <f>IF(Tabla_Cars_Data[[#This Row],[acelerar]]&lt;11,"low",IF(AND(Tabla_Cars_Data[[#This Row],[acelerar]]&gt;10,Tabla_Cars_Data[[#This Row],[acelerar]]&lt;21),"med","high"))</f>
        <v>med</v>
      </c>
      <c r="R281" s="2" t="str">
        <f>IF(Tabla_Cars_Data[[#This Row],[price]]&lt;10000, "acc", IF(AND(Tabla_Cars_Data[[#This Row],[price]]&gt;10000, Tabla_Cars_Data[[#This Row],[price]]&lt;25000), "good", "vgood"))</f>
        <v>good</v>
      </c>
    </row>
    <row r="282" spans="1:18" hidden="1" x14ac:dyDescent="0.25">
      <c r="A282" t="s">
        <v>225</v>
      </c>
      <c r="B282">
        <v>1979</v>
      </c>
      <c r="C282" t="s">
        <v>11</v>
      </c>
      <c r="D282">
        <v>21.5</v>
      </c>
      <c r="E282">
        <v>6</v>
      </c>
      <c r="F282">
        <v>231</v>
      </c>
      <c r="G282">
        <v>115</v>
      </c>
      <c r="H282">
        <v>3245</v>
      </c>
      <c r="I282">
        <v>15.4</v>
      </c>
      <c r="J282" s="1">
        <v>20000</v>
      </c>
      <c r="K282" t="str">
        <f>IF(Tabla_Cars_Data[[#This Row],[price]]&lt;10000, "acc", IF(AND(Tabla_Cars_Data[[#This Row],[price]]&gt;10000, Tabla_Cars_Data[[#This Row],[price]]&lt;25000), "good", "vgood"))</f>
        <v>good</v>
      </c>
      <c r="L282" t="str">
        <f>IF(Tabla_Cars_Data[[#This Row],[modelo del año]]&lt;1980,"70","80")</f>
        <v>70</v>
      </c>
      <c r="M28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8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2" t="str">
        <f>IF(Tabla_Cars_Data[[#This Row],[acelerar]]&lt;11,"low",IF(AND(Tabla_Cars_Data[[#This Row],[acelerar]]&gt;10,Tabla_Cars_Data[[#This Row],[acelerar]]&lt;21),"med","high"))</f>
        <v>med</v>
      </c>
      <c r="R282" s="2" t="str">
        <f>IF(Tabla_Cars_Data[[#This Row],[price]]&lt;10000, "acc", IF(AND(Tabla_Cars_Data[[#This Row],[price]]&gt;10000, Tabla_Cars_Data[[#This Row],[price]]&lt;25000), "good", "vgood"))</f>
        <v>good</v>
      </c>
    </row>
    <row r="283" spans="1:18" hidden="1" x14ac:dyDescent="0.25">
      <c r="A283" t="s">
        <v>226</v>
      </c>
      <c r="B283">
        <v>1979</v>
      </c>
      <c r="C283" t="s">
        <v>11</v>
      </c>
      <c r="D283">
        <v>19.8</v>
      </c>
      <c r="E283">
        <v>6</v>
      </c>
      <c r="F283">
        <v>200</v>
      </c>
      <c r="G283">
        <v>85</v>
      </c>
      <c r="H283">
        <v>2990</v>
      </c>
      <c r="I283">
        <v>18.2</v>
      </c>
      <c r="J283" s="1">
        <v>37443.855889999999</v>
      </c>
      <c r="K283" t="str">
        <f>IF(Tabla_Cars_Data[[#This Row],[price]]&lt;10000, "acc", IF(AND(Tabla_Cars_Data[[#This Row],[price]]&gt;10000, Tabla_Cars_Data[[#This Row],[price]]&lt;25000), "good", "vgood"))</f>
        <v>vgood</v>
      </c>
      <c r="L283" t="str">
        <f>IF(Tabla_Cars_Data[[#This Row],[modelo del año]]&lt;1980,"70","80")</f>
        <v>70</v>
      </c>
      <c r="M28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8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8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83" t="str">
        <f>IF(Tabla_Cars_Data[[#This Row],[acelerar]]&lt;11,"low",IF(AND(Tabla_Cars_Data[[#This Row],[acelerar]]&gt;10,Tabla_Cars_Data[[#This Row],[acelerar]]&lt;21),"med","high"))</f>
        <v>med</v>
      </c>
      <c r="R283" s="2" t="str">
        <f>IF(Tabla_Cars_Data[[#This Row],[price]]&lt;10000, "acc", IF(AND(Tabla_Cars_Data[[#This Row],[price]]&gt;10000, Tabla_Cars_Data[[#This Row],[price]]&lt;25000), "good", "vgood"))</f>
        <v>vgood</v>
      </c>
    </row>
    <row r="284" spans="1:18" hidden="1" x14ac:dyDescent="0.25">
      <c r="A284" t="s">
        <v>227</v>
      </c>
      <c r="B284">
        <v>1979</v>
      </c>
      <c r="C284" t="s">
        <v>11</v>
      </c>
      <c r="D284">
        <v>22.3</v>
      </c>
      <c r="E284">
        <v>4</v>
      </c>
      <c r="F284">
        <v>140</v>
      </c>
      <c r="G284">
        <v>88</v>
      </c>
      <c r="H284">
        <v>2890</v>
      </c>
      <c r="I284">
        <v>17.3</v>
      </c>
      <c r="J284" s="1">
        <v>20000</v>
      </c>
      <c r="K284" t="str">
        <f>IF(Tabla_Cars_Data[[#This Row],[price]]&lt;10000, "acc", IF(AND(Tabla_Cars_Data[[#This Row],[price]]&gt;10000, Tabla_Cars_Data[[#This Row],[price]]&lt;25000), "good", "vgood"))</f>
        <v>good</v>
      </c>
      <c r="L284" t="str">
        <f>IF(Tabla_Cars_Data[[#This Row],[modelo del año]]&lt;1980,"70","80")</f>
        <v>70</v>
      </c>
      <c r="M28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8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8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8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84" t="str">
        <f>IF(Tabla_Cars_Data[[#This Row],[acelerar]]&lt;11,"low",IF(AND(Tabla_Cars_Data[[#This Row],[acelerar]]&gt;10,Tabla_Cars_Data[[#This Row],[acelerar]]&lt;21),"med","high"))</f>
        <v>med</v>
      </c>
      <c r="R284" s="2" t="str">
        <f>IF(Tabla_Cars_Data[[#This Row],[price]]&lt;10000, "acc", IF(AND(Tabla_Cars_Data[[#This Row],[price]]&gt;10000, Tabla_Cars_Data[[#This Row],[price]]&lt;25000), "good", "vgood"))</f>
        <v>good</v>
      </c>
    </row>
    <row r="285" spans="1:18" hidden="1" x14ac:dyDescent="0.25">
      <c r="A285" t="s">
        <v>228</v>
      </c>
      <c r="B285">
        <v>1979</v>
      </c>
      <c r="C285" t="s">
        <v>11</v>
      </c>
      <c r="D285">
        <v>20.2</v>
      </c>
      <c r="E285">
        <v>6</v>
      </c>
      <c r="F285">
        <v>232</v>
      </c>
      <c r="G285">
        <v>90</v>
      </c>
      <c r="H285">
        <v>3265</v>
      </c>
      <c r="I285">
        <v>18.2</v>
      </c>
      <c r="J285" s="1">
        <v>12840.57863</v>
      </c>
      <c r="K285" t="str">
        <f>IF(Tabla_Cars_Data[[#This Row],[price]]&lt;10000, "acc", IF(AND(Tabla_Cars_Data[[#This Row],[price]]&gt;10000, Tabla_Cars_Data[[#This Row],[price]]&lt;25000), "good", "vgood"))</f>
        <v>good</v>
      </c>
      <c r="L285" t="str">
        <f>IF(Tabla_Cars_Data[[#This Row],[modelo del año]]&lt;1980,"70","80")</f>
        <v>70</v>
      </c>
      <c r="M28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8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5" t="str">
        <f>IF(Tabla_Cars_Data[[#This Row],[acelerar]]&lt;11,"low",IF(AND(Tabla_Cars_Data[[#This Row],[acelerar]]&gt;10,Tabla_Cars_Data[[#This Row],[acelerar]]&lt;21),"med","high"))</f>
        <v>med</v>
      </c>
      <c r="R285" s="2" t="str">
        <f>IF(Tabla_Cars_Data[[#This Row],[price]]&lt;10000, "acc", IF(AND(Tabla_Cars_Data[[#This Row],[price]]&gt;10000, Tabla_Cars_Data[[#This Row],[price]]&lt;25000), "good", "vgood"))</f>
        <v>good</v>
      </c>
    </row>
    <row r="286" spans="1:18" hidden="1" x14ac:dyDescent="0.25">
      <c r="A286" t="s">
        <v>229</v>
      </c>
      <c r="B286">
        <v>1979</v>
      </c>
      <c r="C286" t="s">
        <v>11</v>
      </c>
      <c r="D286">
        <v>20.6</v>
      </c>
      <c r="E286">
        <v>6</v>
      </c>
      <c r="F286">
        <v>225</v>
      </c>
      <c r="G286">
        <v>110</v>
      </c>
      <c r="H286">
        <v>3360</v>
      </c>
      <c r="I286">
        <v>16.600000000000001</v>
      </c>
      <c r="J286" s="1">
        <v>26927.115689999999</v>
      </c>
      <c r="K286" t="str">
        <f>IF(Tabla_Cars_Data[[#This Row],[price]]&lt;10000, "acc", IF(AND(Tabla_Cars_Data[[#This Row],[price]]&gt;10000, Tabla_Cars_Data[[#This Row],[price]]&lt;25000), "good", "vgood"))</f>
        <v>vgood</v>
      </c>
      <c r="L286" t="str">
        <f>IF(Tabla_Cars_Data[[#This Row],[modelo del año]]&lt;1980,"70","80")</f>
        <v>70</v>
      </c>
      <c r="M28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6" t="str">
        <f>IF(Tabla_Cars_Data[[#This Row],[acelerar]]&lt;11,"low",IF(AND(Tabla_Cars_Data[[#This Row],[acelerar]]&gt;10,Tabla_Cars_Data[[#This Row],[acelerar]]&lt;21),"med","high"))</f>
        <v>med</v>
      </c>
      <c r="R286" s="2" t="str">
        <f>IF(Tabla_Cars_Data[[#This Row],[price]]&lt;10000, "acc", IF(AND(Tabla_Cars_Data[[#This Row],[price]]&gt;10000, Tabla_Cars_Data[[#This Row],[price]]&lt;25000), "good", "vgood"))</f>
        <v>vgood</v>
      </c>
    </row>
    <row r="287" spans="1:18" hidden="1" x14ac:dyDescent="0.25">
      <c r="A287" t="s">
        <v>93</v>
      </c>
      <c r="B287">
        <v>1979</v>
      </c>
      <c r="C287" t="s">
        <v>11</v>
      </c>
      <c r="D287">
        <v>17</v>
      </c>
      <c r="E287">
        <v>8</v>
      </c>
      <c r="F287">
        <v>305</v>
      </c>
      <c r="G287">
        <v>130</v>
      </c>
      <c r="H287">
        <v>3840</v>
      </c>
      <c r="I287">
        <v>15.4</v>
      </c>
      <c r="J287" s="1">
        <v>30000</v>
      </c>
      <c r="K287" t="str">
        <f>IF(Tabla_Cars_Data[[#This Row],[price]]&lt;10000, "acc", IF(AND(Tabla_Cars_Data[[#This Row],[price]]&gt;10000, Tabla_Cars_Data[[#This Row],[price]]&lt;25000), "good", "vgood"))</f>
        <v>vgood</v>
      </c>
      <c r="L287" t="str">
        <f>IF(Tabla_Cars_Data[[#This Row],[modelo del año]]&lt;1980,"70","80")</f>
        <v>70</v>
      </c>
      <c r="M28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7" t="str">
        <f>IF(Tabla_Cars_Data[[#This Row],[acelerar]]&lt;11,"low",IF(AND(Tabla_Cars_Data[[#This Row],[acelerar]]&gt;10,Tabla_Cars_Data[[#This Row],[acelerar]]&lt;21),"med","high"))</f>
        <v>med</v>
      </c>
      <c r="R287" s="2" t="str">
        <f>IF(Tabla_Cars_Data[[#This Row],[price]]&lt;10000, "acc", IF(AND(Tabla_Cars_Data[[#This Row],[price]]&gt;10000, Tabla_Cars_Data[[#This Row],[price]]&lt;25000), "good", "vgood"))</f>
        <v>vgood</v>
      </c>
    </row>
    <row r="288" spans="1:18" x14ac:dyDescent="0.25">
      <c r="A288" t="s">
        <v>230</v>
      </c>
      <c r="B288">
        <v>1979</v>
      </c>
      <c r="C288" t="s">
        <v>11</v>
      </c>
      <c r="D288">
        <v>17.600000000000001</v>
      </c>
      <c r="E288">
        <v>8</v>
      </c>
      <c r="F288">
        <v>302</v>
      </c>
      <c r="G288">
        <v>129</v>
      </c>
      <c r="H288">
        <v>3725</v>
      </c>
      <c r="I288">
        <v>13.4</v>
      </c>
      <c r="J288" s="1">
        <v>52480.06755</v>
      </c>
      <c r="K288" t="str">
        <f>IF(Tabla_Cars_Data[[#This Row],[price]]&lt;10000, "acc", IF(AND(Tabla_Cars_Data[[#This Row],[price]]&gt;10000, Tabla_Cars_Data[[#This Row],[price]]&lt;25000), "good", "vgood"))</f>
        <v>vgood</v>
      </c>
      <c r="L288" t="str">
        <f>IF(Tabla_Cars_Data[[#This Row],[modelo del año]]&lt;1980,"70","80")</f>
        <v>70</v>
      </c>
      <c r="M28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8" t="str">
        <f>IF(Tabla_Cars_Data[[#This Row],[acelerar]]&lt;11,"low",IF(AND(Tabla_Cars_Data[[#This Row],[acelerar]]&gt;10,Tabla_Cars_Data[[#This Row],[acelerar]]&lt;21),"med","high"))</f>
        <v>med</v>
      </c>
      <c r="R288" s="2" t="str">
        <f>IF(Tabla_Cars_Data[[#This Row],[price]]&lt;10000, "acc", IF(AND(Tabla_Cars_Data[[#This Row],[price]]&gt;10000, Tabla_Cars_Data[[#This Row],[price]]&lt;25000), "good", "vgood"))</f>
        <v>vgood</v>
      </c>
    </row>
    <row r="289" spans="1:18" x14ac:dyDescent="0.25">
      <c r="A289" t="s">
        <v>231</v>
      </c>
      <c r="B289">
        <v>1979</v>
      </c>
      <c r="C289" t="s">
        <v>11</v>
      </c>
      <c r="D289">
        <v>16.5</v>
      </c>
      <c r="E289">
        <v>8</v>
      </c>
      <c r="F289">
        <v>351</v>
      </c>
      <c r="G289">
        <v>138</v>
      </c>
      <c r="H289">
        <v>3955</v>
      </c>
      <c r="I289">
        <v>13.2</v>
      </c>
      <c r="J289" s="1">
        <v>13073.58541</v>
      </c>
      <c r="K289" t="str">
        <f>IF(Tabla_Cars_Data[[#This Row],[price]]&lt;10000, "acc", IF(AND(Tabla_Cars_Data[[#This Row],[price]]&gt;10000, Tabla_Cars_Data[[#This Row],[price]]&lt;25000), "good", "vgood"))</f>
        <v>good</v>
      </c>
      <c r="L289" t="str">
        <f>IF(Tabla_Cars_Data[[#This Row],[modelo del año]]&lt;1980,"70","80")</f>
        <v>70</v>
      </c>
      <c r="M28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8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8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8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89" t="str">
        <f>IF(Tabla_Cars_Data[[#This Row],[acelerar]]&lt;11,"low",IF(AND(Tabla_Cars_Data[[#This Row],[acelerar]]&gt;10,Tabla_Cars_Data[[#This Row],[acelerar]]&lt;21),"med","high"))</f>
        <v>med</v>
      </c>
      <c r="R289" s="2" t="str">
        <f>IF(Tabla_Cars_Data[[#This Row],[price]]&lt;10000, "acc", IF(AND(Tabla_Cars_Data[[#This Row],[price]]&gt;10000, Tabla_Cars_Data[[#This Row],[price]]&lt;25000), "good", "vgood"))</f>
        <v>good</v>
      </c>
    </row>
    <row r="290" spans="1:18" hidden="1" x14ac:dyDescent="0.25">
      <c r="A290" t="s">
        <v>232</v>
      </c>
      <c r="B290">
        <v>1979</v>
      </c>
      <c r="C290" t="s">
        <v>11</v>
      </c>
      <c r="D290">
        <v>18.2</v>
      </c>
      <c r="E290">
        <v>8</v>
      </c>
      <c r="F290">
        <v>318</v>
      </c>
      <c r="G290">
        <v>135</v>
      </c>
      <c r="H290">
        <v>3830</v>
      </c>
      <c r="I290">
        <v>15.2</v>
      </c>
      <c r="J290" s="1">
        <v>8766.4446520000001</v>
      </c>
      <c r="K290" t="str">
        <f>IF(Tabla_Cars_Data[[#This Row],[price]]&lt;10000, "acc", IF(AND(Tabla_Cars_Data[[#This Row],[price]]&gt;10000, Tabla_Cars_Data[[#This Row],[price]]&lt;25000), "good", "vgood"))</f>
        <v>acc</v>
      </c>
      <c r="L290" t="str">
        <f>IF(Tabla_Cars_Data[[#This Row],[modelo del año]]&lt;1980,"70","80")</f>
        <v>70</v>
      </c>
      <c r="M29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9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90" t="str">
        <f>IF(Tabla_Cars_Data[[#This Row],[acelerar]]&lt;11,"low",IF(AND(Tabla_Cars_Data[[#This Row],[acelerar]]&gt;10,Tabla_Cars_Data[[#This Row],[acelerar]]&lt;21),"med","high"))</f>
        <v>med</v>
      </c>
      <c r="R290" s="2" t="str">
        <f>IF(Tabla_Cars_Data[[#This Row],[price]]&lt;10000, "acc", IF(AND(Tabla_Cars_Data[[#This Row],[price]]&gt;10000, Tabla_Cars_Data[[#This Row],[price]]&lt;25000), "good", "vgood"))</f>
        <v>acc</v>
      </c>
    </row>
    <row r="291" spans="1:18" hidden="1" x14ac:dyDescent="0.25">
      <c r="A291" t="s">
        <v>24</v>
      </c>
      <c r="B291">
        <v>1979</v>
      </c>
      <c r="C291" t="s">
        <v>11</v>
      </c>
      <c r="D291">
        <v>16.899999999999999</v>
      </c>
      <c r="E291">
        <v>8</v>
      </c>
      <c r="F291">
        <v>350</v>
      </c>
      <c r="G291">
        <v>155</v>
      </c>
      <c r="H291">
        <v>4360</v>
      </c>
      <c r="I291">
        <v>14.9</v>
      </c>
      <c r="J291" s="1">
        <v>24606.122340000002</v>
      </c>
      <c r="K291" t="str">
        <f>IF(Tabla_Cars_Data[[#This Row],[price]]&lt;10000, "acc", IF(AND(Tabla_Cars_Data[[#This Row],[price]]&gt;10000, Tabla_Cars_Data[[#This Row],[price]]&lt;25000), "good", "vgood"))</f>
        <v>good</v>
      </c>
      <c r="L291" t="str">
        <f>IF(Tabla_Cars_Data[[#This Row],[modelo del año]]&lt;1980,"70","80")</f>
        <v>70</v>
      </c>
      <c r="M29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9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91" t="str">
        <f>IF(Tabla_Cars_Data[[#This Row],[acelerar]]&lt;11,"low",IF(AND(Tabla_Cars_Data[[#This Row],[acelerar]]&gt;10,Tabla_Cars_Data[[#This Row],[acelerar]]&lt;21),"med","high"))</f>
        <v>med</v>
      </c>
      <c r="R291" s="2" t="str">
        <f>IF(Tabla_Cars_Data[[#This Row],[price]]&lt;10000, "acc", IF(AND(Tabla_Cars_Data[[#This Row],[price]]&gt;10000, Tabla_Cars_Data[[#This Row],[price]]&lt;25000), "good", "vgood"))</f>
        <v>good</v>
      </c>
    </row>
    <row r="292" spans="1:18" hidden="1" x14ac:dyDescent="0.25">
      <c r="A292" t="s">
        <v>50</v>
      </c>
      <c r="B292">
        <v>1979</v>
      </c>
      <c r="C292" t="s">
        <v>11</v>
      </c>
      <c r="D292">
        <v>15.5</v>
      </c>
      <c r="E292">
        <v>8</v>
      </c>
      <c r="F292">
        <v>351</v>
      </c>
      <c r="G292">
        <v>142</v>
      </c>
      <c r="H292">
        <v>4054</v>
      </c>
      <c r="I292">
        <v>14.3</v>
      </c>
      <c r="J292" s="1">
        <v>25696.088879999999</v>
      </c>
      <c r="K292" t="str">
        <f>IF(Tabla_Cars_Data[[#This Row],[price]]&lt;10000, "acc", IF(AND(Tabla_Cars_Data[[#This Row],[price]]&gt;10000, Tabla_Cars_Data[[#This Row],[price]]&lt;25000), "good", "vgood"))</f>
        <v>vgood</v>
      </c>
      <c r="L292" t="str">
        <f>IF(Tabla_Cars_Data[[#This Row],[modelo del año]]&lt;1980,"70","80")</f>
        <v>70</v>
      </c>
      <c r="M29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9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vheavy</v>
      </c>
      <c r="Q292" t="str">
        <f>IF(Tabla_Cars_Data[[#This Row],[acelerar]]&lt;11,"low",IF(AND(Tabla_Cars_Data[[#This Row],[acelerar]]&gt;10,Tabla_Cars_Data[[#This Row],[acelerar]]&lt;21),"med","high"))</f>
        <v>med</v>
      </c>
      <c r="R292" s="2" t="str">
        <f>IF(Tabla_Cars_Data[[#This Row],[price]]&lt;10000, "acc", IF(AND(Tabla_Cars_Data[[#This Row],[price]]&gt;10000, Tabla_Cars_Data[[#This Row],[price]]&lt;25000), "good", "vgood"))</f>
        <v>vgood</v>
      </c>
    </row>
    <row r="293" spans="1:18" hidden="1" x14ac:dyDescent="0.25">
      <c r="A293" t="s">
        <v>233</v>
      </c>
      <c r="B293">
        <v>1979</v>
      </c>
      <c r="C293" t="s">
        <v>11</v>
      </c>
      <c r="D293">
        <v>19.2</v>
      </c>
      <c r="E293">
        <v>8</v>
      </c>
      <c r="F293">
        <v>267</v>
      </c>
      <c r="G293">
        <v>125</v>
      </c>
      <c r="H293">
        <v>3605</v>
      </c>
      <c r="I293">
        <v>15</v>
      </c>
      <c r="J293" s="1">
        <v>26157.23515</v>
      </c>
      <c r="K293" t="str">
        <f>IF(Tabla_Cars_Data[[#This Row],[price]]&lt;10000, "acc", IF(AND(Tabla_Cars_Data[[#This Row],[price]]&gt;10000, Tabla_Cars_Data[[#This Row],[price]]&lt;25000), "good", "vgood"))</f>
        <v>vgood</v>
      </c>
      <c r="L293" t="str">
        <f>IF(Tabla_Cars_Data[[#This Row],[modelo del año]]&lt;1980,"70","80")</f>
        <v>70</v>
      </c>
      <c r="M29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9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93" t="str">
        <f>IF(Tabla_Cars_Data[[#This Row],[acelerar]]&lt;11,"low",IF(AND(Tabla_Cars_Data[[#This Row],[acelerar]]&gt;10,Tabla_Cars_Data[[#This Row],[acelerar]]&lt;21),"med","high"))</f>
        <v>med</v>
      </c>
      <c r="R293" s="2" t="str">
        <f>IF(Tabla_Cars_Data[[#This Row],[price]]&lt;10000, "acc", IF(AND(Tabla_Cars_Data[[#This Row],[price]]&gt;10000, Tabla_Cars_Data[[#This Row],[price]]&lt;25000), "good", "vgood"))</f>
        <v>vgood</v>
      </c>
    </row>
    <row r="294" spans="1:18" x14ac:dyDescent="0.25">
      <c r="A294" t="s">
        <v>234</v>
      </c>
      <c r="B294">
        <v>1979</v>
      </c>
      <c r="C294" t="s">
        <v>11</v>
      </c>
      <c r="D294">
        <v>18.5</v>
      </c>
      <c r="E294">
        <v>8</v>
      </c>
      <c r="F294">
        <v>360</v>
      </c>
      <c r="G294">
        <v>150</v>
      </c>
      <c r="H294">
        <v>3940</v>
      </c>
      <c r="I294">
        <v>13</v>
      </c>
      <c r="J294" s="1">
        <v>14944.48848</v>
      </c>
      <c r="K294" t="str">
        <f>IF(Tabla_Cars_Data[[#This Row],[price]]&lt;10000, "acc", IF(AND(Tabla_Cars_Data[[#This Row],[price]]&gt;10000, Tabla_Cars_Data[[#This Row],[price]]&lt;25000), "good", "vgood"))</f>
        <v>good</v>
      </c>
      <c r="L294" t="str">
        <f>IF(Tabla_Cars_Data[[#This Row],[modelo del año]]&lt;1980,"70","80")</f>
        <v>70</v>
      </c>
      <c r="M29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29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29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29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94" t="str">
        <f>IF(Tabla_Cars_Data[[#This Row],[acelerar]]&lt;11,"low",IF(AND(Tabla_Cars_Data[[#This Row],[acelerar]]&gt;10,Tabla_Cars_Data[[#This Row],[acelerar]]&lt;21),"med","high"))</f>
        <v>med</v>
      </c>
      <c r="R294" s="2" t="str">
        <f>IF(Tabla_Cars_Data[[#This Row],[price]]&lt;10000, "acc", IF(AND(Tabla_Cars_Data[[#This Row],[price]]&gt;10000, Tabla_Cars_Data[[#This Row],[price]]&lt;25000), "good", "vgood"))</f>
        <v>good</v>
      </c>
    </row>
    <row r="295" spans="1:18" hidden="1" x14ac:dyDescent="0.25">
      <c r="A295" t="s">
        <v>235</v>
      </c>
      <c r="B295">
        <v>1979</v>
      </c>
      <c r="C295" t="s">
        <v>32</v>
      </c>
      <c r="D295">
        <v>31.9</v>
      </c>
      <c r="E295">
        <v>4</v>
      </c>
      <c r="F295">
        <v>89</v>
      </c>
      <c r="G295">
        <v>71</v>
      </c>
      <c r="H295">
        <v>1925</v>
      </c>
      <c r="I295">
        <v>14</v>
      </c>
      <c r="J295" s="1">
        <v>40000</v>
      </c>
      <c r="K295" t="str">
        <f>IF(Tabla_Cars_Data[[#This Row],[price]]&lt;10000, "acc", IF(AND(Tabla_Cars_Data[[#This Row],[price]]&gt;10000, Tabla_Cars_Data[[#This Row],[price]]&lt;25000), "good", "vgood"))</f>
        <v>vgood</v>
      </c>
      <c r="L295" t="str">
        <f>IF(Tabla_Cars_Data[[#This Row],[modelo del año]]&lt;1980,"70","80")</f>
        <v>70</v>
      </c>
      <c r="M29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9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9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9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95" t="str">
        <f>IF(Tabla_Cars_Data[[#This Row],[acelerar]]&lt;11,"low",IF(AND(Tabla_Cars_Data[[#This Row],[acelerar]]&gt;10,Tabla_Cars_Data[[#This Row],[acelerar]]&lt;21),"med","high"))</f>
        <v>med</v>
      </c>
      <c r="R295" s="2" t="str">
        <f>IF(Tabla_Cars_Data[[#This Row],[price]]&lt;10000, "acc", IF(AND(Tabla_Cars_Data[[#This Row],[price]]&gt;10000, Tabla_Cars_Data[[#This Row],[price]]&lt;25000), "good", "vgood"))</f>
        <v>vgood</v>
      </c>
    </row>
    <row r="296" spans="1:18" hidden="1" x14ac:dyDescent="0.25">
      <c r="A296" t="s">
        <v>236</v>
      </c>
      <c r="B296">
        <v>1979</v>
      </c>
      <c r="C296" t="s">
        <v>26</v>
      </c>
      <c r="D296">
        <v>34.1</v>
      </c>
      <c r="E296">
        <v>4</v>
      </c>
      <c r="F296">
        <v>86</v>
      </c>
      <c r="G296">
        <v>65</v>
      </c>
      <c r="H296">
        <v>1975</v>
      </c>
      <c r="I296">
        <v>15.2</v>
      </c>
      <c r="J296" s="1">
        <v>20000</v>
      </c>
      <c r="K296" t="str">
        <f>IF(Tabla_Cars_Data[[#This Row],[price]]&lt;10000, "acc", IF(AND(Tabla_Cars_Data[[#This Row],[price]]&gt;10000, Tabla_Cars_Data[[#This Row],[price]]&lt;25000), "good", "vgood"))</f>
        <v>good</v>
      </c>
      <c r="L296" t="str">
        <f>IF(Tabla_Cars_Data[[#This Row],[modelo del año]]&lt;1980,"70","80")</f>
        <v>70</v>
      </c>
      <c r="M29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9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9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9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96" t="str">
        <f>IF(Tabla_Cars_Data[[#This Row],[acelerar]]&lt;11,"low",IF(AND(Tabla_Cars_Data[[#This Row],[acelerar]]&gt;10,Tabla_Cars_Data[[#This Row],[acelerar]]&lt;21),"med","high"))</f>
        <v>med</v>
      </c>
      <c r="R296" s="2" t="str">
        <f>IF(Tabla_Cars_Data[[#This Row],[price]]&lt;10000, "acc", IF(AND(Tabla_Cars_Data[[#This Row],[price]]&gt;10000, Tabla_Cars_Data[[#This Row],[price]]&lt;25000), "good", "vgood"))</f>
        <v>good</v>
      </c>
    </row>
    <row r="297" spans="1:18" hidden="1" x14ac:dyDescent="0.25">
      <c r="A297" t="s">
        <v>237</v>
      </c>
      <c r="B297">
        <v>1979</v>
      </c>
      <c r="C297" t="s">
        <v>11</v>
      </c>
      <c r="D297">
        <v>35.700000000000003</v>
      </c>
      <c r="E297">
        <v>4</v>
      </c>
      <c r="F297">
        <v>98</v>
      </c>
      <c r="G297">
        <v>80</v>
      </c>
      <c r="H297">
        <v>1915</v>
      </c>
      <c r="I297">
        <v>14.4</v>
      </c>
      <c r="J297" s="1">
        <v>44271.593240000002</v>
      </c>
      <c r="K297" t="str">
        <f>IF(Tabla_Cars_Data[[#This Row],[price]]&lt;10000, "acc", IF(AND(Tabla_Cars_Data[[#This Row],[price]]&gt;10000, Tabla_Cars_Data[[#This Row],[price]]&lt;25000), "good", "vgood"))</f>
        <v>vgood</v>
      </c>
      <c r="L297" t="str">
        <f>IF(Tabla_Cars_Data[[#This Row],[modelo del año]]&lt;1980,"70","80")</f>
        <v>70</v>
      </c>
      <c r="M29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29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29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9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297" t="str">
        <f>IF(Tabla_Cars_Data[[#This Row],[acelerar]]&lt;11,"low",IF(AND(Tabla_Cars_Data[[#This Row],[acelerar]]&gt;10,Tabla_Cars_Data[[#This Row],[acelerar]]&lt;21),"med","high"))</f>
        <v>med</v>
      </c>
      <c r="R297" s="2" t="str">
        <f>IF(Tabla_Cars_Data[[#This Row],[price]]&lt;10000, "acc", IF(AND(Tabla_Cars_Data[[#This Row],[price]]&gt;10000, Tabla_Cars_Data[[#This Row],[price]]&lt;25000), "good", "vgood"))</f>
        <v>vgood</v>
      </c>
    </row>
    <row r="298" spans="1:18" hidden="1" x14ac:dyDescent="0.25">
      <c r="A298" t="s">
        <v>238</v>
      </c>
      <c r="B298">
        <v>1979</v>
      </c>
      <c r="C298" t="s">
        <v>11</v>
      </c>
      <c r="D298">
        <v>27.4</v>
      </c>
      <c r="E298">
        <v>4</v>
      </c>
      <c r="F298">
        <v>121</v>
      </c>
      <c r="G298">
        <v>80</v>
      </c>
      <c r="H298">
        <v>2670</v>
      </c>
      <c r="I298">
        <v>15</v>
      </c>
      <c r="J298" s="1">
        <v>40000</v>
      </c>
      <c r="K298" t="str">
        <f>IF(Tabla_Cars_Data[[#This Row],[price]]&lt;10000, "acc", IF(AND(Tabla_Cars_Data[[#This Row],[price]]&gt;10000, Tabla_Cars_Data[[#This Row],[price]]&lt;25000), "good", "vgood"))</f>
        <v>vgood</v>
      </c>
      <c r="L298" t="str">
        <f>IF(Tabla_Cars_Data[[#This Row],[modelo del año]]&lt;1980,"70","80")</f>
        <v>70</v>
      </c>
      <c r="M29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9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9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9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298" t="str">
        <f>IF(Tabla_Cars_Data[[#This Row],[acelerar]]&lt;11,"low",IF(AND(Tabla_Cars_Data[[#This Row],[acelerar]]&gt;10,Tabla_Cars_Data[[#This Row],[acelerar]]&lt;21),"med","high"))</f>
        <v>med</v>
      </c>
      <c r="R298" s="2" t="str">
        <f>IF(Tabla_Cars_Data[[#This Row],[price]]&lt;10000, "acc", IF(AND(Tabla_Cars_Data[[#This Row],[price]]&gt;10000, Tabla_Cars_Data[[#This Row],[price]]&lt;25000), "good", "vgood"))</f>
        <v>vgood</v>
      </c>
    </row>
    <row r="299" spans="1:18" hidden="1" x14ac:dyDescent="0.25">
      <c r="A299" t="s">
        <v>239</v>
      </c>
      <c r="B299">
        <v>1979</v>
      </c>
      <c r="C299" t="s">
        <v>32</v>
      </c>
      <c r="D299">
        <v>25.4</v>
      </c>
      <c r="E299">
        <v>5</v>
      </c>
      <c r="F299">
        <v>183</v>
      </c>
      <c r="G299">
        <v>77</v>
      </c>
      <c r="H299">
        <v>3530</v>
      </c>
      <c r="I299">
        <v>20.100000000000001</v>
      </c>
      <c r="J299" s="1">
        <v>20000</v>
      </c>
      <c r="K299" t="str">
        <f>IF(Tabla_Cars_Data[[#This Row],[price]]&lt;10000, "acc", IF(AND(Tabla_Cars_Data[[#This Row],[price]]&gt;10000, Tabla_Cars_Data[[#This Row],[price]]&lt;25000), "good", "vgood"))</f>
        <v>good</v>
      </c>
      <c r="L299" t="str">
        <f>IF(Tabla_Cars_Data[[#This Row],[modelo del año]]&lt;1980,"70","80")</f>
        <v>70</v>
      </c>
      <c r="M29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29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29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29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299" t="str">
        <f>IF(Tabla_Cars_Data[[#This Row],[acelerar]]&lt;11,"low",IF(AND(Tabla_Cars_Data[[#This Row],[acelerar]]&gt;10,Tabla_Cars_Data[[#This Row],[acelerar]]&lt;21),"med","high"))</f>
        <v>med</v>
      </c>
      <c r="R299" s="2" t="str">
        <f>IF(Tabla_Cars_Data[[#This Row],[price]]&lt;10000, "acc", IF(AND(Tabla_Cars_Data[[#This Row],[price]]&gt;10000, Tabla_Cars_Data[[#This Row],[price]]&lt;25000), "good", "vgood"))</f>
        <v>good</v>
      </c>
    </row>
    <row r="300" spans="1:18" hidden="1" x14ac:dyDescent="0.25">
      <c r="A300" t="s">
        <v>240</v>
      </c>
      <c r="B300">
        <v>1979</v>
      </c>
      <c r="C300" t="s">
        <v>11</v>
      </c>
      <c r="D300">
        <v>23</v>
      </c>
      <c r="E300">
        <v>8</v>
      </c>
      <c r="F300">
        <v>350</v>
      </c>
      <c r="G300">
        <v>125</v>
      </c>
      <c r="H300">
        <v>3900</v>
      </c>
      <c r="I300">
        <v>17.399999999999999</v>
      </c>
      <c r="J300" s="1">
        <v>44274.407480000002</v>
      </c>
      <c r="K300" t="str">
        <f>IF(Tabla_Cars_Data[[#This Row],[price]]&lt;10000, "acc", IF(AND(Tabla_Cars_Data[[#This Row],[price]]&gt;10000, Tabla_Cars_Data[[#This Row],[price]]&lt;25000), "good", "vgood"))</f>
        <v>vgood</v>
      </c>
      <c r="L300" t="str">
        <f>IF(Tabla_Cars_Data[[#This Row],[modelo del año]]&lt;1980,"70","80")</f>
        <v>70</v>
      </c>
      <c r="M30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0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0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00" t="str">
        <f>IF(Tabla_Cars_Data[[#This Row],[acelerar]]&lt;11,"low",IF(AND(Tabla_Cars_Data[[#This Row],[acelerar]]&gt;10,Tabla_Cars_Data[[#This Row],[acelerar]]&lt;21),"med","high"))</f>
        <v>med</v>
      </c>
      <c r="R300" s="2" t="str">
        <f>IF(Tabla_Cars_Data[[#This Row],[price]]&lt;10000, "acc", IF(AND(Tabla_Cars_Data[[#This Row],[price]]&gt;10000, Tabla_Cars_Data[[#This Row],[price]]&lt;25000), "good", "vgood"))</f>
        <v>vgood</v>
      </c>
    </row>
    <row r="301" spans="1:18" hidden="1" x14ac:dyDescent="0.25">
      <c r="A301" t="s">
        <v>33</v>
      </c>
      <c r="B301">
        <v>1979</v>
      </c>
      <c r="C301" t="s">
        <v>32</v>
      </c>
      <c r="D301">
        <v>27.2</v>
      </c>
      <c r="E301">
        <v>4</v>
      </c>
      <c r="F301">
        <v>141</v>
      </c>
      <c r="G301">
        <v>71</v>
      </c>
      <c r="H301">
        <v>3190</v>
      </c>
      <c r="I301">
        <v>24.8</v>
      </c>
      <c r="J301" s="1">
        <v>24639.374039999999</v>
      </c>
      <c r="K301" t="str">
        <f>IF(Tabla_Cars_Data[[#This Row],[price]]&lt;10000, "acc", IF(AND(Tabla_Cars_Data[[#This Row],[price]]&gt;10000, Tabla_Cars_Data[[#This Row],[price]]&lt;25000), "good", "vgood"))</f>
        <v>good</v>
      </c>
      <c r="L301" t="str">
        <f>IF(Tabla_Cars_Data[[#This Row],[modelo del año]]&lt;1980,"70","80")</f>
        <v>70</v>
      </c>
      <c r="M30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01" t="str">
        <f>IF(Tabla_Cars_Data[[#This Row],[acelerar]]&lt;11,"low",IF(AND(Tabla_Cars_Data[[#This Row],[acelerar]]&gt;10,Tabla_Cars_Data[[#This Row],[acelerar]]&lt;21),"med","high"))</f>
        <v>high</v>
      </c>
      <c r="R301" s="2" t="str">
        <f>IF(Tabla_Cars_Data[[#This Row],[price]]&lt;10000, "acc", IF(AND(Tabla_Cars_Data[[#This Row],[price]]&gt;10000, Tabla_Cars_Data[[#This Row],[price]]&lt;25000), "good", "vgood"))</f>
        <v>good</v>
      </c>
    </row>
    <row r="302" spans="1:18" hidden="1" x14ac:dyDescent="0.25">
      <c r="A302" t="s">
        <v>198</v>
      </c>
      <c r="B302">
        <v>1979</v>
      </c>
      <c r="C302" t="s">
        <v>11</v>
      </c>
      <c r="D302">
        <v>23.9</v>
      </c>
      <c r="E302">
        <v>8</v>
      </c>
      <c r="F302">
        <v>260</v>
      </c>
      <c r="G302">
        <v>90</v>
      </c>
      <c r="H302">
        <v>3420</v>
      </c>
      <c r="I302">
        <v>22.2</v>
      </c>
      <c r="J302" s="1">
        <v>33062.120430000003</v>
      </c>
      <c r="K302" t="str">
        <f>IF(Tabla_Cars_Data[[#This Row],[price]]&lt;10000, "acc", IF(AND(Tabla_Cars_Data[[#This Row],[price]]&gt;10000, Tabla_Cars_Data[[#This Row],[price]]&lt;25000), "good", "vgood"))</f>
        <v>vgood</v>
      </c>
      <c r="L302" t="str">
        <f>IF(Tabla_Cars_Data[[#This Row],[modelo del año]]&lt;1980,"70","80")</f>
        <v>70</v>
      </c>
      <c r="M30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0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02" t="str">
        <f>IF(Tabla_Cars_Data[[#This Row],[acelerar]]&lt;11,"low",IF(AND(Tabla_Cars_Data[[#This Row],[acelerar]]&gt;10,Tabla_Cars_Data[[#This Row],[acelerar]]&lt;21),"med","high"))</f>
        <v>high</v>
      </c>
      <c r="R302" s="2" t="str">
        <f>IF(Tabla_Cars_Data[[#This Row],[price]]&lt;10000, "acc", IF(AND(Tabla_Cars_Data[[#This Row],[price]]&gt;10000, Tabla_Cars_Data[[#This Row],[price]]&lt;25000), "good", "vgood"))</f>
        <v>vgood</v>
      </c>
    </row>
    <row r="303" spans="1:18" x14ac:dyDescent="0.25">
      <c r="A303" t="s">
        <v>241</v>
      </c>
      <c r="B303">
        <v>1979</v>
      </c>
      <c r="C303" t="s">
        <v>11</v>
      </c>
      <c r="D303">
        <v>34.200000000000003</v>
      </c>
      <c r="E303">
        <v>4</v>
      </c>
      <c r="F303">
        <v>105</v>
      </c>
      <c r="G303">
        <v>70</v>
      </c>
      <c r="H303">
        <v>2200</v>
      </c>
      <c r="I303">
        <v>13.2</v>
      </c>
      <c r="J303" s="1">
        <v>30000</v>
      </c>
      <c r="K303" t="str">
        <f>IF(Tabla_Cars_Data[[#This Row],[price]]&lt;10000, "acc", IF(AND(Tabla_Cars_Data[[#This Row],[price]]&gt;10000, Tabla_Cars_Data[[#This Row],[price]]&lt;25000), "good", "vgood"))</f>
        <v>vgood</v>
      </c>
      <c r="L303" t="str">
        <f>IF(Tabla_Cars_Data[[#This Row],[modelo del año]]&lt;1980,"70","80")</f>
        <v>70</v>
      </c>
      <c r="M30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0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3" t="str">
        <f>IF(Tabla_Cars_Data[[#This Row],[acelerar]]&lt;11,"low",IF(AND(Tabla_Cars_Data[[#This Row],[acelerar]]&gt;10,Tabla_Cars_Data[[#This Row],[acelerar]]&lt;21),"med","high"))</f>
        <v>med</v>
      </c>
      <c r="R303" s="2" t="str">
        <f>IF(Tabla_Cars_Data[[#This Row],[price]]&lt;10000, "acc", IF(AND(Tabla_Cars_Data[[#This Row],[price]]&gt;10000, Tabla_Cars_Data[[#This Row],[price]]&lt;25000), "good", "vgood"))</f>
        <v>vgood</v>
      </c>
    </row>
    <row r="304" spans="1:18" hidden="1" x14ac:dyDescent="0.25">
      <c r="A304" t="s">
        <v>242</v>
      </c>
      <c r="B304">
        <v>1979</v>
      </c>
      <c r="C304" t="s">
        <v>11</v>
      </c>
      <c r="D304">
        <v>34.5</v>
      </c>
      <c r="E304">
        <v>4</v>
      </c>
      <c r="F304">
        <v>105</v>
      </c>
      <c r="G304">
        <v>70</v>
      </c>
      <c r="H304">
        <v>2150</v>
      </c>
      <c r="I304">
        <v>14.9</v>
      </c>
      <c r="J304" s="1">
        <v>22906.700809999998</v>
      </c>
      <c r="K304" t="str">
        <f>IF(Tabla_Cars_Data[[#This Row],[price]]&lt;10000, "acc", IF(AND(Tabla_Cars_Data[[#This Row],[price]]&gt;10000, Tabla_Cars_Data[[#This Row],[price]]&lt;25000), "good", "vgood"))</f>
        <v>good</v>
      </c>
      <c r="L304" t="str">
        <f>IF(Tabla_Cars_Data[[#This Row],[modelo del año]]&lt;1980,"70","80")</f>
        <v>70</v>
      </c>
      <c r="M30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0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4" t="str">
        <f>IF(Tabla_Cars_Data[[#This Row],[acelerar]]&lt;11,"low",IF(AND(Tabla_Cars_Data[[#This Row],[acelerar]]&gt;10,Tabla_Cars_Data[[#This Row],[acelerar]]&lt;21),"med","high"))</f>
        <v>med</v>
      </c>
      <c r="R304" s="2" t="str">
        <f>IF(Tabla_Cars_Data[[#This Row],[price]]&lt;10000, "acc", IF(AND(Tabla_Cars_Data[[#This Row],[price]]&gt;10000, Tabla_Cars_Data[[#This Row],[price]]&lt;25000), "good", "vgood"))</f>
        <v>good</v>
      </c>
    </row>
    <row r="305" spans="1:18" hidden="1" x14ac:dyDescent="0.25">
      <c r="A305" t="s">
        <v>243</v>
      </c>
      <c r="B305">
        <v>1979</v>
      </c>
      <c r="C305" t="s">
        <v>26</v>
      </c>
      <c r="D305">
        <v>31.8</v>
      </c>
      <c r="E305">
        <v>4</v>
      </c>
      <c r="F305">
        <v>85</v>
      </c>
      <c r="G305">
        <v>65</v>
      </c>
      <c r="H305">
        <v>2020</v>
      </c>
      <c r="I305">
        <v>19.2</v>
      </c>
      <c r="J305" s="1">
        <v>30000</v>
      </c>
      <c r="K305" t="str">
        <f>IF(Tabla_Cars_Data[[#This Row],[price]]&lt;10000, "acc", IF(AND(Tabla_Cars_Data[[#This Row],[price]]&gt;10000, Tabla_Cars_Data[[#This Row],[price]]&lt;25000), "good", "vgood"))</f>
        <v>vgood</v>
      </c>
      <c r="L305" t="str">
        <f>IF(Tabla_Cars_Data[[#This Row],[modelo del año]]&lt;1980,"70","80")</f>
        <v>70</v>
      </c>
      <c r="M30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0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0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5" t="str">
        <f>IF(Tabla_Cars_Data[[#This Row],[acelerar]]&lt;11,"low",IF(AND(Tabla_Cars_Data[[#This Row],[acelerar]]&gt;10,Tabla_Cars_Data[[#This Row],[acelerar]]&lt;21),"med","high"))</f>
        <v>med</v>
      </c>
      <c r="R305" s="2" t="str">
        <f>IF(Tabla_Cars_Data[[#This Row],[price]]&lt;10000, "acc", IF(AND(Tabla_Cars_Data[[#This Row],[price]]&gt;10000, Tabla_Cars_Data[[#This Row],[price]]&lt;25000), "good", "vgood"))</f>
        <v>vgood</v>
      </c>
    </row>
    <row r="306" spans="1:18" hidden="1" x14ac:dyDescent="0.25">
      <c r="A306" t="s">
        <v>244</v>
      </c>
      <c r="B306">
        <v>1979</v>
      </c>
      <c r="C306" t="s">
        <v>32</v>
      </c>
      <c r="D306">
        <v>37.299999999999997</v>
      </c>
      <c r="E306">
        <v>4</v>
      </c>
      <c r="F306">
        <v>91</v>
      </c>
      <c r="G306">
        <v>69</v>
      </c>
      <c r="H306">
        <v>2130</v>
      </c>
      <c r="I306">
        <v>14.7</v>
      </c>
      <c r="J306" s="1">
        <v>30000</v>
      </c>
      <c r="K306" t="str">
        <f>IF(Tabla_Cars_Data[[#This Row],[price]]&lt;10000, "acc", IF(AND(Tabla_Cars_Data[[#This Row],[price]]&gt;10000, Tabla_Cars_Data[[#This Row],[price]]&lt;25000), "good", "vgood"))</f>
        <v>vgood</v>
      </c>
      <c r="L306" t="str">
        <f>IF(Tabla_Cars_Data[[#This Row],[modelo del año]]&lt;1980,"70","80")</f>
        <v>70</v>
      </c>
      <c r="M30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0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0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6" t="str">
        <f>IF(Tabla_Cars_Data[[#This Row],[acelerar]]&lt;11,"low",IF(AND(Tabla_Cars_Data[[#This Row],[acelerar]]&gt;10,Tabla_Cars_Data[[#This Row],[acelerar]]&lt;21),"med","high"))</f>
        <v>med</v>
      </c>
      <c r="R306" s="2" t="str">
        <f>IF(Tabla_Cars_Data[[#This Row],[price]]&lt;10000, "acc", IF(AND(Tabla_Cars_Data[[#This Row],[price]]&gt;10000, Tabla_Cars_Data[[#This Row],[price]]&lt;25000), "good", "vgood"))</f>
        <v>vgood</v>
      </c>
    </row>
    <row r="307" spans="1:18" hidden="1" x14ac:dyDescent="0.25">
      <c r="A307" t="s">
        <v>245</v>
      </c>
      <c r="B307">
        <v>1979</v>
      </c>
      <c r="C307" t="s">
        <v>11</v>
      </c>
      <c r="D307">
        <v>28.4</v>
      </c>
      <c r="E307">
        <v>4</v>
      </c>
      <c r="F307">
        <v>151</v>
      </c>
      <c r="G307">
        <v>90</v>
      </c>
      <c r="H307">
        <v>2670</v>
      </c>
      <c r="I307">
        <v>16</v>
      </c>
      <c r="J307" s="1">
        <v>33322.520470000003</v>
      </c>
      <c r="K307" t="str">
        <f>IF(Tabla_Cars_Data[[#This Row],[price]]&lt;10000, "acc", IF(AND(Tabla_Cars_Data[[#This Row],[price]]&gt;10000, Tabla_Cars_Data[[#This Row],[price]]&lt;25000), "good", "vgood"))</f>
        <v>vgood</v>
      </c>
      <c r="L307" t="str">
        <f>IF(Tabla_Cars_Data[[#This Row],[modelo del año]]&lt;1980,"70","80")</f>
        <v>70</v>
      </c>
      <c r="M30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0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7" t="str">
        <f>IF(Tabla_Cars_Data[[#This Row],[acelerar]]&lt;11,"low",IF(AND(Tabla_Cars_Data[[#This Row],[acelerar]]&gt;10,Tabla_Cars_Data[[#This Row],[acelerar]]&lt;21),"med","high"))</f>
        <v>med</v>
      </c>
      <c r="R307" s="2" t="str">
        <f>IF(Tabla_Cars_Data[[#This Row],[price]]&lt;10000, "acc", IF(AND(Tabla_Cars_Data[[#This Row],[price]]&gt;10000, Tabla_Cars_Data[[#This Row],[price]]&lt;25000), "good", "vgood"))</f>
        <v>vgood</v>
      </c>
    </row>
    <row r="308" spans="1:18" x14ac:dyDescent="0.25">
      <c r="A308" t="s">
        <v>246</v>
      </c>
      <c r="B308">
        <v>1979</v>
      </c>
      <c r="C308" t="s">
        <v>11</v>
      </c>
      <c r="D308">
        <v>28.8</v>
      </c>
      <c r="E308">
        <v>6</v>
      </c>
      <c r="F308">
        <v>173</v>
      </c>
      <c r="G308">
        <v>115</v>
      </c>
      <c r="H308">
        <v>2595</v>
      </c>
      <c r="I308">
        <v>11.3</v>
      </c>
      <c r="J308" s="1">
        <v>30000</v>
      </c>
      <c r="K308" t="str">
        <f>IF(Tabla_Cars_Data[[#This Row],[price]]&lt;10000, "acc", IF(AND(Tabla_Cars_Data[[#This Row],[price]]&gt;10000, Tabla_Cars_Data[[#This Row],[price]]&lt;25000), "good", "vgood"))</f>
        <v>vgood</v>
      </c>
      <c r="L308" t="str">
        <f>IF(Tabla_Cars_Data[[#This Row],[modelo del año]]&lt;1980,"70","80")</f>
        <v>70</v>
      </c>
      <c r="M30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0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8" t="str">
        <f>IF(Tabla_Cars_Data[[#This Row],[acelerar]]&lt;11,"low",IF(AND(Tabla_Cars_Data[[#This Row],[acelerar]]&gt;10,Tabla_Cars_Data[[#This Row],[acelerar]]&lt;21),"med","high"))</f>
        <v>med</v>
      </c>
      <c r="R308" s="2" t="str">
        <f>IF(Tabla_Cars_Data[[#This Row],[price]]&lt;10000, "acc", IF(AND(Tabla_Cars_Data[[#This Row],[price]]&gt;10000, Tabla_Cars_Data[[#This Row],[price]]&lt;25000), "good", "vgood"))</f>
        <v>vgood</v>
      </c>
    </row>
    <row r="309" spans="1:18" x14ac:dyDescent="0.25">
      <c r="A309" t="s">
        <v>247</v>
      </c>
      <c r="B309">
        <v>1979</v>
      </c>
      <c r="C309" t="s">
        <v>11</v>
      </c>
      <c r="D309">
        <v>26.8</v>
      </c>
      <c r="E309">
        <v>6</v>
      </c>
      <c r="F309">
        <v>173</v>
      </c>
      <c r="G309">
        <v>115</v>
      </c>
      <c r="H309">
        <v>2700</v>
      </c>
      <c r="I309">
        <v>12.9</v>
      </c>
      <c r="J309" s="1">
        <v>45923.535510000002</v>
      </c>
      <c r="K309" t="str">
        <f>IF(Tabla_Cars_Data[[#This Row],[price]]&lt;10000, "acc", IF(AND(Tabla_Cars_Data[[#This Row],[price]]&gt;10000, Tabla_Cars_Data[[#This Row],[price]]&lt;25000), "good", "vgood"))</f>
        <v>vgood</v>
      </c>
      <c r="L309" t="str">
        <f>IF(Tabla_Cars_Data[[#This Row],[modelo del año]]&lt;1980,"70","80")</f>
        <v>70</v>
      </c>
      <c r="M30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0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0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0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09" t="str">
        <f>IF(Tabla_Cars_Data[[#This Row],[acelerar]]&lt;11,"low",IF(AND(Tabla_Cars_Data[[#This Row],[acelerar]]&gt;10,Tabla_Cars_Data[[#This Row],[acelerar]]&lt;21),"med","high"))</f>
        <v>med</v>
      </c>
      <c r="R309" s="2" t="str">
        <f>IF(Tabla_Cars_Data[[#This Row],[price]]&lt;10000, "acc", IF(AND(Tabla_Cars_Data[[#This Row],[price]]&gt;10000, Tabla_Cars_Data[[#This Row],[price]]&lt;25000), "good", "vgood"))</f>
        <v>vgood</v>
      </c>
    </row>
    <row r="310" spans="1:18" x14ac:dyDescent="0.25">
      <c r="A310" t="s">
        <v>248</v>
      </c>
      <c r="B310">
        <v>1979</v>
      </c>
      <c r="C310" t="s">
        <v>11</v>
      </c>
      <c r="D310">
        <v>33.5</v>
      </c>
      <c r="E310">
        <v>4</v>
      </c>
      <c r="F310">
        <v>151</v>
      </c>
      <c r="G310">
        <v>90</v>
      </c>
      <c r="H310">
        <v>2556</v>
      </c>
      <c r="I310">
        <v>13.2</v>
      </c>
      <c r="J310" s="1">
        <v>49548.622730000003</v>
      </c>
      <c r="K310" t="str">
        <f>IF(Tabla_Cars_Data[[#This Row],[price]]&lt;10000, "acc", IF(AND(Tabla_Cars_Data[[#This Row],[price]]&gt;10000, Tabla_Cars_Data[[#This Row],[price]]&lt;25000), "good", "vgood"))</f>
        <v>vgood</v>
      </c>
      <c r="L310" t="str">
        <f>IF(Tabla_Cars_Data[[#This Row],[modelo del año]]&lt;1980,"70","80")</f>
        <v>70</v>
      </c>
      <c r="M31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1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1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0" t="str">
        <f>IF(Tabla_Cars_Data[[#This Row],[acelerar]]&lt;11,"low",IF(AND(Tabla_Cars_Data[[#This Row],[acelerar]]&gt;10,Tabla_Cars_Data[[#This Row],[acelerar]]&lt;21),"med","high"))</f>
        <v>med</v>
      </c>
      <c r="R310" s="2" t="str">
        <f>IF(Tabla_Cars_Data[[#This Row],[price]]&lt;10000, "acc", IF(AND(Tabla_Cars_Data[[#This Row],[price]]&gt;10000, Tabla_Cars_Data[[#This Row],[price]]&lt;25000), "good", "vgood"))</f>
        <v>vgood</v>
      </c>
    </row>
    <row r="311" spans="1:18" hidden="1" x14ac:dyDescent="0.25">
      <c r="A311" t="s">
        <v>156</v>
      </c>
      <c r="B311">
        <v>1980</v>
      </c>
      <c r="C311" t="s">
        <v>32</v>
      </c>
      <c r="D311">
        <v>41.5</v>
      </c>
      <c r="E311">
        <v>4</v>
      </c>
      <c r="F311">
        <v>98</v>
      </c>
      <c r="G311">
        <v>76</v>
      </c>
      <c r="H311">
        <v>2144</v>
      </c>
      <c r="I311">
        <v>14.7</v>
      </c>
      <c r="J311" s="1">
        <v>48911.313710000002</v>
      </c>
      <c r="K311" t="str">
        <f>IF(Tabla_Cars_Data[[#This Row],[price]]&lt;10000, "acc", IF(AND(Tabla_Cars_Data[[#This Row],[price]]&gt;10000, Tabla_Cars_Data[[#This Row],[price]]&lt;25000), "good", "vgood"))</f>
        <v>vgood</v>
      </c>
      <c r="L311" t="str">
        <f>IF(Tabla_Cars_Data[[#This Row],[modelo del año]]&lt;1980,"70","80")</f>
        <v>80</v>
      </c>
      <c r="M31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1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1" t="str">
        <f>IF(Tabla_Cars_Data[[#This Row],[acelerar]]&lt;11,"low",IF(AND(Tabla_Cars_Data[[#This Row],[acelerar]]&gt;10,Tabla_Cars_Data[[#This Row],[acelerar]]&lt;21),"med","high"))</f>
        <v>med</v>
      </c>
      <c r="R311" s="2" t="str">
        <f>IF(Tabla_Cars_Data[[#This Row],[price]]&lt;10000, "acc", IF(AND(Tabla_Cars_Data[[#This Row],[price]]&gt;10000, Tabla_Cars_Data[[#This Row],[price]]&lt;25000), "good", "vgood"))</f>
        <v>vgood</v>
      </c>
    </row>
    <row r="312" spans="1:18" hidden="1" x14ac:dyDescent="0.25">
      <c r="A312" t="s">
        <v>249</v>
      </c>
      <c r="B312">
        <v>1980</v>
      </c>
      <c r="C312" t="s">
        <v>26</v>
      </c>
      <c r="D312">
        <v>38.1</v>
      </c>
      <c r="E312">
        <v>4</v>
      </c>
      <c r="F312">
        <v>89</v>
      </c>
      <c r="G312">
        <v>60</v>
      </c>
      <c r="H312">
        <v>1968</v>
      </c>
      <c r="I312">
        <v>18.8</v>
      </c>
      <c r="J312" s="1">
        <v>20000</v>
      </c>
      <c r="K312" t="str">
        <f>IF(Tabla_Cars_Data[[#This Row],[price]]&lt;10000, "acc", IF(AND(Tabla_Cars_Data[[#This Row],[price]]&gt;10000, Tabla_Cars_Data[[#This Row],[price]]&lt;25000), "good", "vgood"))</f>
        <v>good</v>
      </c>
      <c r="L312" t="str">
        <f>IF(Tabla_Cars_Data[[#This Row],[modelo del año]]&lt;1980,"70","80")</f>
        <v>80</v>
      </c>
      <c r="M31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1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12" t="str">
        <f>IF(Tabla_Cars_Data[[#This Row],[acelerar]]&lt;11,"low",IF(AND(Tabla_Cars_Data[[#This Row],[acelerar]]&gt;10,Tabla_Cars_Data[[#This Row],[acelerar]]&lt;21),"med","high"))</f>
        <v>med</v>
      </c>
      <c r="R312" s="2" t="str">
        <f>IF(Tabla_Cars_Data[[#This Row],[price]]&lt;10000, "acc", IF(AND(Tabla_Cars_Data[[#This Row],[price]]&gt;10000, Tabla_Cars_Data[[#This Row],[price]]&lt;25000), "good", "vgood"))</f>
        <v>good</v>
      </c>
    </row>
    <row r="313" spans="1:18" hidden="1" x14ac:dyDescent="0.25">
      <c r="A313" t="s">
        <v>154</v>
      </c>
      <c r="B313">
        <v>1980</v>
      </c>
      <c r="C313" t="s">
        <v>11</v>
      </c>
      <c r="D313">
        <v>32.1</v>
      </c>
      <c r="E313">
        <v>4</v>
      </c>
      <c r="F313">
        <v>98</v>
      </c>
      <c r="G313">
        <v>70</v>
      </c>
      <c r="H313">
        <v>2120</v>
      </c>
      <c r="I313">
        <v>15.5</v>
      </c>
      <c r="J313" s="1">
        <v>8400.6967359999999</v>
      </c>
      <c r="K313" t="str">
        <f>IF(Tabla_Cars_Data[[#This Row],[price]]&lt;10000, "acc", IF(AND(Tabla_Cars_Data[[#This Row],[price]]&gt;10000, Tabla_Cars_Data[[#This Row],[price]]&lt;25000), "good", "vgood"))</f>
        <v>acc</v>
      </c>
      <c r="L313" t="str">
        <f>IF(Tabla_Cars_Data[[#This Row],[modelo del año]]&lt;1980,"70","80")</f>
        <v>80</v>
      </c>
      <c r="M31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1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3" t="str">
        <f>IF(Tabla_Cars_Data[[#This Row],[acelerar]]&lt;11,"low",IF(AND(Tabla_Cars_Data[[#This Row],[acelerar]]&gt;10,Tabla_Cars_Data[[#This Row],[acelerar]]&lt;21),"med","high"))</f>
        <v>med</v>
      </c>
      <c r="R313" s="2" t="str">
        <f>IF(Tabla_Cars_Data[[#This Row],[price]]&lt;10000, "acc", IF(AND(Tabla_Cars_Data[[#This Row],[price]]&gt;10000, Tabla_Cars_Data[[#This Row],[price]]&lt;25000), "good", "vgood"))</f>
        <v>acc</v>
      </c>
    </row>
    <row r="314" spans="1:18" hidden="1" x14ac:dyDescent="0.25">
      <c r="A314" t="s">
        <v>250</v>
      </c>
      <c r="B314">
        <v>1980</v>
      </c>
      <c r="C314" t="s">
        <v>26</v>
      </c>
      <c r="D314">
        <v>37.200000000000003</v>
      </c>
      <c r="E314">
        <v>4</v>
      </c>
      <c r="F314">
        <v>86</v>
      </c>
      <c r="G314">
        <v>65</v>
      </c>
      <c r="H314">
        <v>2019</v>
      </c>
      <c r="I314">
        <v>16.399999999999999</v>
      </c>
      <c r="J314" s="1">
        <v>34035.284809999997</v>
      </c>
      <c r="K314" t="str">
        <f>IF(Tabla_Cars_Data[[#This Row],[price]]&lt;10000, "acc", IF(AND(Tabla_Cars_Data[[#This Row],[price]]&gt;10000, Tabla_Cars_Data[[#This Row],[price]]&lt;25000), "good", "vgood"))</f>
        <v>vgood</v>
      </c>
      <c r="L314" t="str">
        <f>IF(Tabla_Cars_Data[[#This Row],[modelo del año]]&lt;1980,"70","80")</f>
        <v>80</v>
      </c>
      <c r="M31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1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4" t="str">
        <f>IF(Tabla_Cars_Data[[#This Row],[acelerar]]&lt;11,"low",IF(AND(Tabla_Cars_Data[[#This Row],[acelerar]]&gt;10,Tabla_Cars_Data[[#This Row],[acelerar]]&lt;21),"med","high"))</f>
        <v>med</v>
      </c>
      <c r="R314" s="2" t="str">
        <f>IF(Tabla_Cars_Data[[#This Row],[price]]&lt;10000, "acc", IF(AND(Tabla_Cars_Data[[#This Row],[price]]&gt;10000, Tabla_Cars_Data[[#This Row],[price]]&lt;25000), "good", "vgood"))</f>
        <v>vgood</v>
      </c>
    </row>
    <row r="315" spans="1:18" hidden="1" x14ac:dyDescent="0.25">
      <c r="A315" t="s">
        <v>246</v>
      </c>
      <c r="B315">
        <v>1980</v>
      </c>
      <c r="C315" t="s">
        <v>11</v>
      </c>
      <c r="D315">
        <v>28</v>
      </c>
      <c r="E315">
        <v>4</v>
      </c>
      <c r="F315">
        <v>151</v>
      </c>
      <c r="G315">
        <v>90</v>
      </c>
      <c r="H315">
        <v>2678</v>
      </c>
      <c r="I315">
        <v>16.5</v>
      </c>
      <c r="J315" s="1">
        <v>34799.282059999998</v>
      </c>
      <c r="K315" t="str">
        <f>IF(Tabla_Cars_Data[[#This Row],[price]]&lt;10000, "acc", IF(AND(Tabla_Cars_Data[[#This Row],[price]]&gt;10000, Tabla_Cars_Data[[#This Row],[price]]&lt;25000), "good", "vgood"))</f>
        <v>vgood</v>
      </c>
      <c r="L315" t="str">
        <f>IF(Tabla_Cars_Data[[#This Row],[modelo del año]]&lt;1980,"70","80")</f>
        <v>80</v>
      </c>
      <c r="M31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1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1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5" t="str">
        <f>IF(Tabla_Cars_Data[[#This Row],[acelerar]]&lt;11,"low",IF(AND(Tabla_Cars_Data[[#This Row],[acelerar]]&gt;10,Tabla_Cars_Data[[#This Row],[acelerar]]&lt;21),"med","high"))</f>
        <v>med</v>
      </c>
      <c r="R315" s="2" t="str">
        <f>IF(Tabla_Cars_Data[[#This Row],[price]]&lt;10000, "acc", IF(AND(Tabla_Cars_Data[[#This Row],[price]]&gt;10000, Tabla_Cars_Data[[#This Row],[price]]&lt;25000), "good", "vgood"))</f>
        <v>vgood</v>
      </c>
    </row>
    <row r="316" spans="1:18" hidden="1" x14ac:dyDescent="0.25">
      <c r="A316" t="s">
        <v>251</v>
      </c>
      <c r="B316">
        <v>1980</v>
      </c>
      <c r="C316" t="s">
        <v>11</v>
      </c>
      <c r="D316">
        <v>26.4</v>
      </c>
      <c r="E316">
        <v>4</v>
      </c>
      <c r="F316">
        <v>140</v>
      </c>
      <c r="G316">
        <v>88</v>
      </c>
      <c r="H316">
        <v>2870</v>
      </c>
      <c r="I316">
        <v>18.100000000000001</v>
      </c>
      <c r="J316" s="1">
        <v>17032.34506</v>
      </c>
      <c r="K316" t="str">
        <f>IF(Tabla_Cars_Data[[#This Row],[price]]&lt;10000, "acc", IF(AND(Tabla_Cars_Data[[#This Row],[price]]&gt;10000, Tabla_Cars_Data[[#This Row],[price]]&lt;25000), "good", "vgood"))</f>
        <v>good</v>
      </c>
      <c r="L316" t="str">
        <f>IF(Tabla_Cars_Data[[#This Row],[modelo del año]]&lt;1980,"70","80")</f>
        <v>80</v>
      </c>
      <c r="M31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1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1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6" t="str">
        <f>IF(Tabla_Cars_Data[[#This Row],[acelerar]]&lt;11,"low",IF(AND(Tabla_Cars_Data[[#This Row],[acelerar]]&gt;10,Tabla_Cars_Data[[#This Row],[acelerar]]&lt;21),"med","high"))</f>
        <v>med</v>
      </c>
      <c r="R316" s="2" t="str">
        <f>IF(Tabla_Cars_Data[[#This Row],[price]]&lt;10000, "acc", IF(AND(Tabla_Cars_Data[[#This Row],[price]]&gt;10000, Tabla_Cars_Data[[#This Row],[price]]&lt;25000), "good", "vgood"))</f>
        <v>good</v>
      </c>
    </row>
    <row r="317" spans="1:18" hidden="1" x14ac:dyDescent="0.25">
      <c r="A317" t="s">
        <v>205</v>
      </c>
      <c r="B317">
        <v>1980</v>
      </c>
      <c r="C317" t="s">
        <v>11</v>
      </c>
      <c r="D317">
        <v>24.3</v>
      </c>
      <c r="E317">
        <v>4</v>
      </c>
      <c r="F317">
        <v>151</v>
      </c>
      <c r="G317">
        <v>90</v>
      </c>
      <c r="H317">
        <v>3003</v>
      </c>
      <c r="I317">
        <v>20.100000000000001</v>
      </c>
      <c r="J317" s="1">
        <v>30000</v>
      </c>
      <c r="K317" t="str">
        <f>IF(Tabla_Cars_Data[[#This Row],[price]]&lt;10000, "acc", IF(AND(Tabla_Cars_Data[[#This Row],[price]]&gt;10000, Tabla_Cars_Data[[#This Row],[price]]&lt;25000), "good", "vgood"))</f>
        <v>vgood</v>
      </c>
      <c r="L317" t="str">
        <f>IF(Tabla_Cars_Data[[#This Row],[modelo del año]]&lt;1980,"70","80")</f>
        <v>80</v>
      </c>
      <c r="M31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1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1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17" t="str">
        <f>IF(Tabla_Cars_Data[[#This Row],[acelerar]]&lt;11,"low",IF(AND(Tabla_Cars_Data[[#This Row],[acelerar]]&gt;10,Tabla_Cars_Data[[#This Row],[acelerar]]&lt;21),"med","high"))</f>
        <v>med</v>
      </c>
      <c r="R317" s="2" t="str">
        <f>IF(Tabla_Cars_Data[[#This Row],[price]]&lt;10000, "acc", IF(AND(Tabla_Cars_Data[[#This Row],[price]]&gt;10000, Tabla_Cars_Data[[#This Row],[price]]&lt;25000), "good", "vgood"))</f>
        <v>vgood</v>
      </c>
    </row>
    <row r="318" spans="1:18" hidden="1" x14ac:dyDescent="0.25">
      <c r="A318" t="s">
        <v>208</v>
      </c>
      <c r="B318">
        <v>1980</v>
      </c>
      <c r="C318" t="s">
        <v>11</v>
      </c>
      <c r="D318">
        <v>19.100000000000001</v>
      </c>
      <c r="E318">
        <v>6</v>
      </c>
      <c r="F318">
        <v>225</v>
      </c>
      <c r="G318">
        <v>90</v>
      </c>
      <c r="H318">
        <v>3381</v>
      </c>
      <c r="I318">
        <v>18.7</v>
      </c>
      <c r="J318" s="1">
        <v>30000</v>
      </c>
      <c r="K318" t="str">
        <f>IF(Tabla_Cars_Data[[#This Row],[price]]&lt;10000, "acc", IF(AND(Tabla_Cars_Data[[#This Row],[price]]&gt;10000, Tabla_Cars_Data[[#This Row],[price]]&lt;25000), "good", "vgood"))</f>
        <v>vgood</v>
      </c>
      <c r="L318" t="str">
        <f>IF(Tabla_Cars_Data[[#This Row],[modelo del año]]&lt;1980,"70","80")</f>
        <v>80</v>
      </c>
      <c r="M31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1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1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18" t="str">
        <f>IF(Tabla_Cars_Data[[#This Row],[acelerar]]&lt;11,"low",IF(AND(Tabla_Cars_Data[[#This Row],[acelerar]]&gt;10,Tabla_Cars_Data[[#This Row],[acelerar]]&lt;21),"med","high"))</f>
        <v>med</v>
      </c>
      <c r="R318" s="2" t="str">
        <f>IF(Tabla_Cars_Data[[#This Row],[price]]&lt;10000, "acc", IF(AND(Tabla_Cars_Data[[#This Row],[price]]&gt;10000, Tabla_Cars_Data[[#This Row],[price]]&lt;25000), "good", "vgood"))</f>
        <v>vgood</v>
      </c>
    </row>
    <row r="319" spans="1:18" hidden="1" x14ac:dyDescent="0.25">
      <c r="A319" t="s">
        <v>252</v>
      </c>
      <c r="B319">
        <v>1980</v>
      </c>
      <c r="C319" t="s">
        <v>32</v>
      </c>
      <c r="D319">
        <v>34.299999999999997</v>
      </c>
      <c r="E319">
        <v>4</v>
      </c>
      <c r="F319">
        <v>97</v>
      </c>
      <c r="G319">
        <v>78</v>
      </c>
      <c r="H319">
        <v>2188</v>
      </c>
      <c r="I319">
        <v>15.8</v>
      </c>
      <c r="J319" s="1">
        <v>40000</v>
      </c>
      <c r="K319" t="str">
        <f>IF(Tabla_Cars_Data[[#This Row],[price]]&lt;10000, "acc", IF(AND(Tabla_Cars_Data[[#This Row],[price]]&gt;10000, Tabla_Cars_Data[[#This Row],[price]]&lt;25000), "good", "vgood"))</f>
        <v>vgood</v>
      </c>
      <c r="L319" t="str">
        <f>IF(Tabla_Cars_Data[[#This Row],[modelo del año]]&lt;1980,"70","80")</f>
        <v>80</v>
      </c>
      <c r="M31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1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1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1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19" t="str">
        <f>IF(Tabla_Cars_Data[[#This Row],[acelerar]]&lt;11,"low",IF(AND(Tabla_Cars_Data[[#This Row],[acelerar]]&gt;10,Tabla_Cars_Data[[#This Row],[acelerar]]&lt;21),"med","high"))</f>
        <v>med</v>
      </c>
      <c r="R319" s="2" t="str">
        <f>IF(Tabla_Cars_Data[[#This Row],[price]]&lt;10000, "acc", IF(AND(Tabla_Cars_Data[[#This Row],[price]]&gt;10000, Tabla_Cars_Data[[#This Row],[price]]&lt;25000), "good", "vgood"))</f>
        <v>vgood</v>
      </c>
    </row>
    <row r="320" spans="1:18" hidden="1" x14ac:dyDescent="0.25">
      <c r="A320" t="s">
        <v>253</v>
      </c>
      <c r="B320">
        <v>1980</v>
      </c>
      <c r="C320" t="s">
        <v>26</v>
      </c>
      <c r="D320">
        <v>29.8</v>
      </c>
      <c r="E320">
        <v>4</v>
      </c>
      <c r="F320">
        <v>134</v>
      </c>
      <c r="G320">
        <v>90</v>
      </c>
      <c r="H320">
        <v>2711</v>
      </c>
      <c r="I320">
        <v>15.5</v>
      </c>
      <c r="J320" s="1">
        <v>40000</v>
      </c>
      <c r="K320" t="str">
        <f>IF(Tabla_Cars_Data[[#This Row],[price]]&lt;10000, "acc", IF(AND(Tabla_Cars_Data[[#This Row],[price]]&gt;10000, Tabla_Cars_Data[[#This Row],[price]]&lt;25000), "good", "vgood"))</f>
        <v>vgood</v>
      </c>
      <c r="L320" t="str">
        <f>IF(Tabla_Cars_Data[[#This Row],[modelo del año]]&lt;1980,"70","80")</f>
        <v>80</v>
      </c>
      <c r="M32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2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0" t="str">
        <f>IF(Tabla_Cars_Data[[#This Row],[acelerar]]&lt;11,"low",IF(AND(Tabla_Cars_Data[[#This Row],[acelerar]]&gt;10,Tabla_Cars_Data[[#This Row],[acelerar]]&lt;21),"med","high"))</f>
        <v>med</v>
      </c>
      <c r="R320" s="2" t="str">
        <f>IF(Tabla_Cars_Data[[#This Row],[price]]&lt;10000, "acc", IF(AND(Tabla_Cars_Data[[#This Row],[price]]&gt;10000, Tabla_Cars_Data[[#This Row],[price]]&lt;25000), "good", "vgood"))</f>
        <v>vgood</v>
      </c>
    </row>
    <row r="321" spans="1:18" hidden="1" x14ac:dyDescent="0.25">
      <c r="A321" t="s">
        <v>254</v>
      </c>
      <c r="B321">
        <v>1980</v>
      </c>
      <c r="C321" t="s">
        <v>26</v>
      </c>
      <c r="D321">
        <v>31.3</v>
      </c>
      <c r="E321">
        <v>4</v>
      </c>
      <c r="F321">
        <v>120</v>
      </c>
      <c r="G321">
        <v>75</v>
      </c>
      <c r="H321">
        <v>2542</v>
      </c>
      <c r="I321">
        <v>17.5</v>
      </c>
      <c r="J321" s="1">
        <v>27206.137839999999</v>
      </c>
      <c r="K321" t="str">
        <f>IF(Tabla_Cars_Data[[#This Row],[price]]&lt;10000, "acc", IF(AND(Tabla_Cars_Data[[#This Row],[price]]&gt;10000, Tabla_Cars_Data[[#This Row],[price]]&lt;25000), "good", "vgood"))</f>
        <v>vgood</v>
      </c>
      <c r="L321" t="str">
        <f>IF(Tabla_Cars_Data[[#This Row],[modelo del año]]&lt;1980,"70","80")</f>
        <v>80</v>
      </c>
      <c r="M32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2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1" t="str">
        <f>IF(Tabla_Cars_Data[[#This Row],[acelerar]]&lt;11,"low",IF(AND(Tabla_Cars_Data[[#This Row],[acelerar]]&gt;10,Tabla_Cars_Data[[#This Row],[acelerar]]&lt;21),"med","high"))</f>
        <v>med</v>
      </c>
      <c r="R321" s="2" t="str">
        <f>IF(Tabla_Cars_Data[[#This Row],[price]]&lt;10000, "acc", IF(AND(Tabla_Cars_Data[[#This Row],[price]]&gt;10000, Tabla_Cars_Data[[#This Row],[price]]&lt;25000), "good", "vgood"))</f>
        <v>vgood</v>
      </c>
    </row>
    <row r="322" spans="1:18" hidden="1" x14ac:dyDescent="0.25">
      <c r="A322" t="s">
        <v>255</v>
      </c>
      <c r="B322">
        <v>1980</v>
      </c>
      <c r="C322" t="s">
        <v>26</v>
      </c>
      <c r="D322">
        <v>37</v>
      </c>
      <c r="E322">
        <v>4</v>
      </c>
      <c r="F322">
        <v>119</v>
      </c>
      <c r="G322">
        <v>92</v>
      </c>
      <c r="H322">
        <v>2434</v>
      </c>
      <c r="I322">
        <v>15</v>
      </c>
      <c r="J322" s="1">
        <v>47697.077160000001</v>
      </c>
      <c r="K322" t="str">
        <f>IF(Tabla_Cars_Data[[#This Row],[price]]&lt;10000, "acc", IF(AND(Tabla_Cars_Data[[#This Row],[price]]&gt;10000, Tabla_Cars_Data[[#This Row],[price]]&lt;25000), "good", "vgood"))</f>
        <v>vgood</v>
      </c>
      <c r="L322" t="str">
        <f>IF(Tabla_Cars_Data[[#This Row],[modelo del año]]&lt;1980,"70","80")</f>
        <v>80</v>
      </c>
      <c r="M32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2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2" t="str">
        <f>IF(Tabla_Cars_Data[[#This Row],[acelerar]]&lt;11,"low",IF(AND(Tabla_Cars_Data[[#This Row],[acelerar]]&gt;10,Tabla_Cars_Data[[#This Row],[acelerar]]&lt;21),"med","high"))</f>
        <v>med</v>
      </c>
      <c r="R322" s="2" t="str">
        <f>IF(Tabla_Cars_Data[[#This Row],[price]]&lt;10000, "acc", IF(AND(Tabla_Cars_Data[[#This Row],[price]]&gt;10000, Tabla_Cars_Data[[#This Row],[price]]&lt;25000), "good", "vgood"))</f>
        <v>vgood</v>
      </c>
    </row>
    <row r="323" spans="1:18" hidden="1" x14ac:dyDescent="0.25">
      <c r="A323" t="s">
        <v>144</v>
      </c>
      <c r="B323">
        <v>1980</v>
      </c>
      <c r="C323" t="s">
        <v>26</v>
      </c>
      <c r="D323">
        <v>32.200000000000003</v>
      </c>
      <c r="E323">
        <v>4</v>
      </c>
      <c r="F323">
        <v>108</v>
      </c>
      <c r="G323">
        <v>75</v>
      </c>
      <c r="H323">
        <v>2265</v>
      </c>
      <c r="I323">
        <v>15.2</v>
      </c>
      <c r="J323" s="1">
        <v>30000</v>
      </c>
      <c r="K323" t="str">
        <f>IF(Tabla_Cars_Data[[#This Row],[price]]&lt;10000, "acc", IF(AND(Tabla_Cars_Data[[#This Row],[price]]&gt;10000, Tabla_Cars_Data[[#This Row],[price]]&lt;25000), "good", "vgood"))</f>
        <v>vgood</v>
      </c>
      <c r="L323" t="str">
        <f>IF(Tabla_Cars_Data[[#This Row],[modelo del año]]&lt;1980,"70","80")</f>
        <v>80</v>
      </c>
      <c r="M32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2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3" t="str">
        <f>IF(Tabla_Cars_Data[[#This Row],[acelerar]]&lt;11,"low",IF(AND(Tabla_Cars_Data[[#This Row],[acelerar]]&gt;10,Tabla_Cars_Data[[#This Row],[acelerar]]&lt;21),"med","high"))</f>
        <v>med</v>
      </c>
      <c r="R323" s="2" t="str">
        <f>IF(Tabla_Cars_Data[[#This Row],[price]]&lt;10000, "acc", IF(AND(Tabla_Cars_Data[[#This Row],[price]]&gt;10000, Tabla_Cars_Data[[#This Row],[price]]&lt;25000), "good", "vgood"))</f>
        <v>vgood</v>
      </c>
    </row>
    <row r="324" spans="1:18" hidden="1" x14ac:dyDescent="0.25">
      <c r="A324" t="s">
        <v>256</v>
      </c>
      <c r="B324">
        <v>1980</v>
      </c>
      <c r="C324" t="s">
        <v>26</v>
      </c>
      <c r="D324">
        <v>46.6</v>
      </c>
      <c r="E324">
        <v>4</v>
      </c>
      <c r="F324">
        <v>86</v>
      </c>
      <c r="G324">
        <v>65</v>
      </c>
      <c r="H324">
        <v>2110</v>
      </c>
      <c r="I324">
        <v>17.899999999999999</v>
      </c>
      <c r="J324" s="1">
        <v>30000</v>
      </c>
      <c r="K324" t="str">
        <f>IF(Tabla_Cars_Data[[#This Row],[price]]&lt;10000, "acc", IF(AND(Tabla_Cars_Data[[#This Row],[price]]&gt;10000, Tabla_Cars_Data[[#This Row],[price]]&lt;25000), "good", "vgood"))</f>
        <v>vgood</v>
      </c>
      <c r="L324" t="str">
        <f>IF(Tabla_Cars_Data[[#This Row],[modelo del año]]&lt;1980,"70","80")</f>
        <v>80</v>
      </c>
      <c r="M32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2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2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4" t="str">
        <f>IF(Tabla_Cars_Data[[#This Row],[acelerar]]&lt;11,"low",IF(AND(Tabla_Cars_Data[[#This Row],[acelerar]]&gt;10,Tabla_Cars_Data[[#This Row],[acelerar]]&lt;21),"med","high"))</f>
        <v>med</v>
      </c>
      <c r="R324" s="2" t="str">
        <f>IF(Tabla_Cars_Data[[#This Row],[price]]&lt;10000, "acc", IF(AND(Tabla_Cars_Data[[#This Row],[price]]&gt;10000, Tabla_Cars_Data[[#This Row],[price]]&lt;25000), "good", "vgood"))</f>
        <v>vgood</v>
      </c>
    </row>
    <row r="325" spans="1:18" hidden="1" x14ac:dyDescent="0.25">
      <c r="A325" t="s">
        <v>129</v>
      </c>
      <c r="B325">
        <v>1980</v>
      </c>
      <c r="C325" t="s">
        <v>11</v>
      </c>
      <c r="D325">
        <v>27.9</v>
      </c>
      <c r="E325">
        <v>4</v>
      </c>
      <c r="F325">
        <v>156</v>
      </c>
      <c r="G325">
        <v>105</v>
      </c>
      <c r="H325">
        <v>2800</v>
      </c>
      <c r="I325">
        <v>14.4</v>
      </c>
      <c r="J325" s="1">
        <v>52035.833619999998</v>
      </c>
      <c r="K325" t="str">
        <f>IF(Tabla_Cars_Data[[#This Row],[price]]&lt;10000, "acc", IF(AND(Tabla_Cars_Data[[#This Row],[price]]&gt;10000, Tabla_Cars_Data[[#This Row],[price]]&lt;25000), "good", "vgood"))</f>
        <v>vgood</v>
      </c>
      <c r="L325" t="str">
        <f>IF(Tabla_Cars_Data[[#This Row],[modelo del año]]&lt;1980,"70","80")</f>
        <v>80</v>
      </c>
      <c r="M32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2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2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5" t="str">
        <f>IF(Tabla_Cars_Data[[#This Row],[acelerar]]&lt;11,"low",IF(AND(Tabla_Cars_Data[[#This Row],[acelerar]]&gt;10,Tabla_Cars_Data[[#This Row],[acelerar]]&lt;21),"med","high"))</f>
        <v>med</v>
      </c>
      <c r="R325" s="2" t="str">
        <f>IF(Tabla_Cars_Data[[#This Row],[price]]&lt;10000, "acc", IF(AND(Tabla_Cars_Data[[#This Row],[price]]&gt;10000, Tabla_Cars_Data[[#This Row],[price]]&lt;25000), "good", "vgood"))</f>
        <v>vgood</v>
      </c>
    </row>
    <row r="326" spans="1:18" hidden="1" x14ac:dyDescent="0.25">
      <c r="A326" t="s">
        <v>243</v>
      </c>
      <c r="B326">
        <v>1980</v>
      </c>
      <c r="C326" t="s">
        <v>26</v>
      </c>
      <c r="D326">
        <v>40.799999999999997</v>
      </c>
      <c r="E326">
        <v>4</v>
      </c>
      <c r="F326">
        <v>85</v>
      </c>
      <c r="G326">
        <v>65</v>
      </c>
      <c r="H326">
        <v>2110</v>
      </c>
      <c r="I326">
        <v>19.2</v>
      </c>
      <c r="J326" s="1">
        <v>26407.84375</v>
      </c>
      <c r="K326" t="str">
        <f>IF(Tabla_Cars_Data[[#This Row],[price]]&lt;10000, "acc", IF(AND(Tabla_Cars_Data[[#This Row],[price]]&gt;10000, Tabla_Cars_Data[[#This Row],[price]]&lt;25000), "good", "vgood"))</f>
        <v>vgood</v>
      </c>
      <c r="L326" t="str">
        <f>IF(Tabla_Cars_Data[[#This Row],[modelo del año]]&lt;1980,"70","80")</f>
        <v>80</v>
      </c>
      <c r="M32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2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2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6" t="str">
        <f>IF(Tabla_Cars_Data[[#This Row],[acelerar]]&lt;11,"low",IF(AND(Tabla_Cars_Data[[#This Row],[acelerar]]&gt;10,Tabla_Cars_Data[[#This Row],[acelerar]]&lt;21),"med","high"))</f>
        <v>med</v>
      </c>
      <c r="R326" s="2" t="str">
        <f>IF(Tabla_Cars_Data[[#This Row],[price]]&lt;10000, "acc", IF(AND(Tabla_Cars_Data[[#This Row],[price]]&gt;10000, Tabla_Cars_Data[[#This Row],[price]]&lt;25000), "good", "vgood"))</f>
        <v>vgood</v>
      </c>
    </row>
    <row r="327" spans="1:18" hidden="1" x14ac:dyDescent="0.25">
      <c r="A327" t="s">
        <v>257</v>
      </c>
      <c r="B327">
        <v>1980</v>
      </c>
      <c r="C327" t="s">
        <v>32</v>
      </c>
      <c r="D327">
        <v>44.3</v>
      </c>
      <c r="E327">
        <v>4</v>
      </c>
      <c r="F327">
        <v>90</v>
      </c>
      <c r="G327">
        <v>48</v>
      </c>
      <c r="H327">
        <v>2085</v>
      </c>
      <c r="I327">
        <v>21.7</v>
      </c>
      <c r="J327" s="1">
        <v>51239.144209999999</v>
      </c>
      <c r="K327" t="str">
        <f>IF(Tabla_Cars_Data[[#This Row],[price]]&lt;10000, "acc", IF(AND(Tabla_Cars_Data[[#This Row],[price]]&gt;10000, Tabla_Cars_Data[[#This Row],[price]]&lt;25000), "good", "vgood"))</f>
        <v>vgood</v>
      </c>
      <c r="L327" t="str">
        <f>IF(Tabla_Cars_Data[[#This Row],[modelo del año]]&lt;1980,"70","80")</f>
        <v>80</v>
      </c>
      <c r="M32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2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2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7" t="str">
        <f>IF(Tabla_Cars_Data[[#This Row],[acelerar]]&lt;11,"low",IF(AND(Tabla_Cars_Data[[#This Row],[acelerar]]&gt;10,Tabla_Cars_Data[[#This Row],[acelerar]]&lt;21),"med","high"))</f>
        <v>high</v>
      </c>
      <c r="R327" s="2" t="str">
        <f>IF(Tabla_Cars_Data[[#This Row],[price]]&lt;10000, "acc", IF(AND(Tabla_Cars_Data[[#This Row],[price]]&gt;10000, Tabla_Cars_Data[[#This Row],[price]]&lt;25000), "good", "vgood"))</f>
        <v>vgood</v>
      </c>
    </row>
    <row r="328" spans="1:18" hidden="1" x14ac:dyDescent="0.25">
      <c r="A328" t="s">
        <v>258</v>
      </c>
      <c r="B328">
        <v>1980</v>
      </c>
      <c r="C328" t="s">
        <v>32</v>
      </c>
      <c r="D328">
        <v>43.4</v>
      </c>
      <c r="E328">
        <v>4</v>
      </c>
      <c r="F328">
        <v>90</v>
      </c>
      <c r="G328">
        <v>48</v>
      </c>
      <c r="H328">
        <v>2335</v>
      </c>
      <c r="I328">
        <v>23.7</v>
      </c>
      <c r="J328" s="1">
        <v>40000</v>
      </c>
      <c r="K328" t="str">
        <f>IF(Tabla_Cars_Data[[#This Row],[price]]&lt;10000, "acc", IF(AND(Tabla_Cars_Data[[#This Row],[price]]&gt;10000, Tabla_Cars_Data[[#This Row],[price]]&lt;25000), "good", "vgood"))</f>
        <v>vgood</v>
      </c>
      <c r="L328" t="str">
        <f>IF(Tabla_Cars_Data[[#This Row],[modelo del año]]&lt;1980,"70","80")</f>
        <v>80</v>
      </c>
      <c r="M32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2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2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8" t="str">
        <f>IF(Tabla_Cars_Data[[#This Row],[acelerar]]&lt;11,"low",IF(AND(Tabla_Cars_Data[[#This Row],[acelerar]]&gt;10,Tabla_Cars_Data[[#This Row],[acelerar]]&lt;21),"med","high"))</f>
        <v>high</v>
      </c>
      <c r="R328" s="2" t="str">
        <f>IF(Tabla_Cars_Data[[#This Row],[price]]&lt;10000, "acc", IF(AND(Tabla_Cars_Data[[#This Row],[price]]&gt;10000, Tabla_Cars_Data[[#This Row],[price]]&lt;25000), "good", "vgood"))</f>
        <v>vgood</v>
      </c>
    </row>
    <row r="329" spans="1:18" hidden="1" x14ac:dyDescent="0.25">
      <c r="A329" t="s">
        <v>259</v>
      </c>
      <c r="B329">
        <v>1980</v>
      </c>
      <c r="C329" t="s">
        <v>32</v>
      </c>
      <c r="D329">
        <v>36.4</v>
      </c>
      <c r="E329">
        <v>5</v>
      </c>
      <c r="F329">
        <v>121</v>
      </c>
      <c r="G329">
        <v>67</v>
      </c>
      <c r="H329">
        <v>2950</v>
      </c>
      <c r="I329">
        <v>19.899999999999999</v>
      </c>
      <c r="J329" s="1">
        <v>44494.544040000001</v>
      </c>
      <c r="K329" t="str">
        <f>IF(Tabla_Cars_Data[[#This Row],[price]]&lt;10000, "acc", IF(AND(Tabla_Cars_Data[[#This Row],[price]]&gt;10000, Tabla_Cars_Data[[#This Row],[price]]&lt;25000), "good", "vgood"))</f>
        <v>vgood</v>
      </c>
      <c r="L329" t="str">
        <f>IF(Tabla_Cars_Data[[#This Row],[modelo del año]]&lt;1980,"70","80")</f>
        <v>80</v>
      </c>
      <c r="M32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2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2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2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29" t="str">
        <f>IF(Tabla_Cars_Data[[#This Row],[acelerar]]&lt;11,"low",IF(AND(Tabla_Cars_Data[[#This Row],[acelerar]]&gt;10,Tabla_Cars_Data[[#This Row],[acelerar]]&lt;21),"med","high"))</f>
        <v>med</v>
      </c>
      <c r="R329" s="2" t="str">
        <f>IF(Tabla_Cars_Data[[#This Row],[price]]&lt;10000, "acc", IF(AND(Tabla_Cars_Data[[#This Row],[price]]&gt;10000, Tabla_Cars_Data[[#This Row],[price]]&lt;25000), "good", "vgood"))</f>
        <v>vgood</v>
      </c>
    </row>
    <row r="330" spans="1:18" hidden="1" x14ac:dyDescent="0.25">
      <c r="A330" t="s">
        <v>260</v>
      </c>
      <c r="B330">
        <v>1980</v>
      </c>
      <c r="C330" t="s">
        <v>32</v>
      </c>
      <c r="D330">
        <v>30</v>
      </c>
      <c r="E330">
        <v>4</v>
      </c>
      <c r="F330">
        <v>146</v>
      </c>
      <c r="G330">
        <v>67</v>
      </c>
      <c r="H330">
        <v>3250</v>
      </c>
      <c r="I330">
        <v>21.8</v>
      </c>
      <c r="J330" s="1">
        <v>20000</v>
      </c>
      <c r="K330" t="str">
        <f>IF(Tabla_Cars_Data[[#This Row],[price]]&lt;10000, "acc", IF(AND(Tabla_Cars_Data[[#This Row],[price]]&gt;10000, Tabla_Cars_Data[[#This Row],[price]]&lt;25000), "good", "vgood"))</f>
        <v>good</v>
      </c>
      <c r="L330" t="str">
        <f>IF(Tabla_Cars_Data[[#This Row],[modelo del año]]&lt;1980,"70","80")</f>
        <v>80</v>
      </c>
      <c r="M33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3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30" t="str">
        <f>IF(Tabla_Cars_Data[[#This Row],[acelerar]]&lt;11,"low",IF(AND(Tabla_Cars_Data[[#This Row],[acelerar]]&gt;10,Tabla_Cars_Data[[#This Row],[acelerar]]&lt;21),"med","high"))</f>
        <v>high</v>
      </c>
      <c r="R330" s="2" t="str">
        <f>IF(Tabla_Cars_Data[[#This Row],[price]]&lt;10000, "acc", IF(AND(Tabla_Cars_Data[[#This Row],[price]]&gt;10000, Tabla_Cars_Data[[#This Row],[price]]&lt;25000), "good", "vgood"))</f>
        <v>good</v>
      </c>
    </row>
    <row r="331" spans="1:18" x14ac:dyDescent="0.25">
      <c r="A331" t="s">
        <v>261</v>
      </c>
      <c r="B331">
        <v>1980</v>
      </c>
      <c r="C331" t="s">
        <v>26</v>
      </c>
      <c r="D331">
        <v>44.6</v>
      </c>
      <c r="E331">
        <v>4</v>
      </c>
      <c r="F331">
        <v>91</v>
      </c>
      <c r="G331">
        <v>67</v>
      </c>
      <c r="H331">
        <v>1850</v>
      </c>
      <c r="I331">
        <v>13.8</v>
      </c>
      <c r="J331" s="1">
        <v>20000</v>
      </c>
      <c r="K331" t="str">
        <f>IF(Tabla_Cars_Data[[#This Row],[price]]&lt;10000, "acc", IF(AND(Tabla_Cars_Data[[#This Row],[price]]&gt;10000, Tabla_Cars_Data[[#This Row],[price]]&lt;25000), "good", "vgood"))</f>
        <v>good</v>
      </c>
      <c r="L331" t="str">
        <f>IF(Tabla_Cars_Data[[#This Row],[modelo del año]]&lt;1980,"70","80")</f>
        <v>80</v>
      </c>
      <c r="M33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3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3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31" t="str">
        <f>IF(Tabla_Cars_Data[[#This Row],[acelerar]]&lt;11,"low",IF(AND(Tabla_Cars_Data[[#This Row],[acelerar]]&gt;10,Tabla_Cars_Data[[#This Row],[acelerar]]&lt;21),"med","high"))</f>
        <v>med</v>
      </c>
      <c r="R331" s="2" t="str">
        <f>IF(Tabla_Cars_Data[[#This Row],[price]]&lt;10000, "acc", IF(AND(Tabla_Cars_Data[[#This Row],[price]]&gt;10000, Tabla_Cars_Data[[#This Row],[price]]&lt;25000), "good", "vgood"))</f>
        <v>good</v>
      </c>
    </row>
    <row r="332" spans="1:18" hidden="1" x14ac:dyDescent="0.25">
      <c r="A332" t="s">
        <v>262</v>
      </c>
      <c r="B332">
        <v>1980</v>
      </c>
      <c r="C332" t="s">
        <v>32</v>
      </c>
      <c r="D332">
        <v>40.9</v>
      </c>
      <c r="E332">
        <v>4</v>
      </c>
      <c r="F332">
        <v>85</v>
      </c>
      <c r="H332">
        <v>1835</v>
      </c>
      <c r="I332">
        <v>17.3</v>
      </c>
      <c r="J332" s="1">
        <v>32650.651570000002</v>
      </c>
      <c r="K332" t="str">
        <f>IF(Tabla_Cars_Data[[#This Row],[price]]&lt;10000, "acc", IF(AND(Tabla_Cars_Data[[#This Row],[price]]&gt;10000, Tabla_Cars_Data[[#This Row],[price]]&lt;25000), "good", "vgood"))</f>
        <v>vgood</v>
      </c>
      <c r="L332" t="str">
        <f>IF(Tabla_Cars_Data[[#This Row],[modelo del año]]&lt;1980,"70","80")</f>
        <v>80</v>
      </c>
      <c r="M33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3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3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32" t="str">
        <f>IF(Tabla_Cars_Data[[#This Row],[acelerar]]&lt;11,"low",IF(AND(Tabla_Cars_Data[[#This Row],[acelerar]]&gt;10,Tabla_Cars_Data[[#This Row],[acelerar]]&lt;21),"med","high"))</f>
        <v>med</v>
      </c>
      <c r="R332" s="2" t="str">
        <f>IF(Tabla_Cars_Data[[#This Row],[price]]&lt;10000, "acc", IF(AND(Tabla_Cars_Data[[#This Row],[price]]&gt;10000, Tabla_Cars_Data[[#This Row],[price]]&lt;25000), "good", "vgood"))</f>
        <v>vgood</v>
      </c>
    </row>
    <row r="333" spans="1:18" hidden="1" x14ac:dyDescent="0.25">
      <c r="A333" t="s">
        <v>190</v>
      </c>
      <c r="B333">
        <v>1980</v>
      </c>
      <c r="C333" t="s">
        <v>26</v>
      </c>
      <c r="D333">
        <v>33.799999999999997</v>
      </c>
      <c r="E333">
        <v>4</v>
      </c>
      <c r="F333">
        <v>97</v>
      </c>
      <c r="G333">
        <v>67</v>
      </c>
      <c r="H333">
        <v>2145</v>
      </c>
      <c r="I333">
        <v>18</v>
      </c>
      <c r="J333" s="1">
        <v>35335.983070000002</v>
      </c>
      <c r="K333" t="str">
        <f>IF(Tabla_Cars_Data[[#This Row],[price]]&lt;10000, "acc", IF(AND(Tabla_Cars_Data[[#This Row],[price]]&gt;10000, Tabla_Cars_Data[[#This Row],[price]]&lt;25000), "good", "vgood"))</f>
        <v>vgood</v>
      </c>
      <c r="L333" t="str">
        <f>IF(Tabla_Cars_Data[[#This Row],[modelo del año]]&lt;1980,"70","80")</f>
        <v>80</v>
      </c>
      <c r="M33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3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3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3" t="str">
        <f>IF(Tabla_Cars_Data[[#This Row],[acelerar]]&lt;11,"low",IF(AND(Tabla_Cars_Data[[#This Row],[acelerar]]&gt;10,Tabla_Cars_Data[[#This Row],[acelerar]]&lt;21),"med","high"))</f>
        <v>med</v>
      </c>
      <c r="R333" s="2" t="str">
        <f>IF(Tabla_Cars_Data[[#This Row],[price]]&lt;10000, "acc", IF(AND(Tabla_Cars_Data[[#This Row],[price]]&gt;10000, Tabla_Cars_Data[[#This Row],[price]]&lt;25000), "good", "vgood"))</f>
        <v>vgood</v>
      </c>
    </row>
    <row r="334" spans="1:18" hidden="1" x14ac:dyDescent="0.25">
      <c r="A334" t="s">
        <v>263</v>
      </c>
      <c r="B334">
        <v>1980</v>
      </c>
      <c r="C334" t="s">
        <v>32</v>
      </c>
      <c r="D334">
        <v>29.8</v>
      </c>
      <c r="E334">
        <v>4</v>
      </c>
      <c r="F334">
        <v>89</v>
      </c>
      <c r="G334">
        <v>62</v>
      </c>
      <c r="H334">
        <v>1845</v>
      </c>
      <c r="I334">
        <v>15.3</v>
      </c>
      <c r="J334" s="1">
        <v>30000</v>
      </c>
      <c r="K334" t="str">
        <f>IF(Tabla_Cars_Data[[#This Row],[price]]&lt;10000, "acc", IF(AND(Tabla_Cars_Data[[#This Row],[price]]&gt;10000, Tabla_Cars_Data[[#This Row],[price]]&lt;25000), "good", "vgood"))</f>
        <v>vgood</v>
      </c>
      <c r="L334" t="str">
        <f>IF(Tabla_Cars_Data[[#This Row],[modelo del año]]&lt;1980,"70","80")</f>
        <v>80</v>
      </c>
      <c r="M33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3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3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34" t="str">
        <f>IF(Tabla_Cars_Data[[#This Row],[acelerar]]&lt;11,"low",IF(AND(Tabla_Cars_Data[[#This Row],[acelerar]]&gt;10,Tabla_Cars_Data[[#This Row],[acelerar]]&lt;21),"med","high"))</f>
        <v>med</v>
      </c>
      <c r="R334" s="2" t="str">
        <f>IF(Tabla_Cars_Data[[#This Row],[price]]&lt;10000, "acc", IF(AND(Tabla_Cars_Data[[#This Row],[price]]&gt;10000, Tabla_Cars_Data[[#This Row],[price]]&lt;25000), "good", "vgood"))</f>
        <v>vgood</v>
      </c>
    </row>
    <row r="335" spans="1:18" x14ac:dyDescent="0.25">
      <c r="A335" t="s">
        <v>264</v>
      </c>
      <c r="B335">
        <v>1980</v>
      </c>
      <c r="C335" t="s">
        <v>26</v>
      </c>
      <c r="D335">
        <v>32.700000000000003</v>
      </c>
      <c r="E335">
        <v>6</v>
      </c>
      <c r="F335">
        <v>168</v>
      </c>
      <c r="G335">
        <v>132</v>
      </c>
      <c r="H335">
        <v>2910</v>
      </c>
      <c r="I335">
        <v>11.4</v>
      </c>
      <c r="J335" s="1">
        <v>25944.325150000001</v>
      </c>
      <c r="K335" t="str">
        <f>IF(Tabla_Cars_Data[[#This Row],[price]]&lt;10000, "acc", IF(AND(Tabla_Cars_Data[[#This Row],[price]]&gt;10000, Tabla_Cars_Data[[#This Row],[price]]&lt;25000), "good", "vgood"))</f>
        <v>vgood</v>
      </c>
      <c r="L335" t="str">
        <f>IF(Tabla_Cars_Data[[#This Row],[modelo del año]]&lt;1980,"70","80")</f>
        <v>80</v>
      </c>
      <c r="M33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3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3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5" t="str">
        <f>IF(Tabla_Cars_Data[[#This Row],[acelerar]]&lt;11,"low",IF(AND(Tabla_Cars_Data[[#This Row],[acelerar]]&gt;10,Tabla_Cars_Data[[#This Row],[acelerar]]&lt;21),"med","high"))</f>
        <v>med</v>
      </c>
      <c r="R335" s="2" t="str">
        <f>IF(Tabla_Cars_Data[[#This Row],[price]]&lt;10000, "acc", IF(AND(Tabla_Cars_Data[[#This Row],[price]]&gt;10000, Tabla_Cars_Data[[#This Row],[price]]&lt;25000), "good", "vgood"))</f>
        <v>vgood</v>
      </c>
    </row>
    <row r="336" spans="1:18" x14ac:dyDescent="0.25">
      <c r="A336" t="s">
        <v>265</v>
      </c>
      <c r="B336">
        <v>1980</v>
      </c>
      <c r="C336" t="s">
        <v>26</v>
      </c>
      <c r="D336">
        <v>23.7</v>
      </c>
      <c r="E336">
        <v>3</v>
      </c>
      <c r="F336">
        <v>70</v>
      </c>
      <c r="G336">
        <v>100</v>
      </c>
      <c r="H336">
        <v>2420</v>
      </c>
      <c r="I336">
        <v>12.5</v>
      </c>
      <c r="J336" s="1">
        <v>44730.246160000002</v>
      </c>
      <c r="K336" t="str">
        <f>IF(Tabla_Cars_Data[[#This Row],[price]]&lt;10000, "acc", IF(AND(Tabla_Cars_Data[[#This Row],[price]]&gt;10000, Tabla_Cars_Data[[#This Row],[price]]&lt;25000), "good", "vgood"))</f>
        <v>vgood</v>
      </c>
      <c r="L336" t="str">
        <f>IF(Tabla_Cars_Data[[#This Row],[modelo del año]]&lt;1980,"70","80")</f>
        <v>80</v>
      </c>
      <c r="M33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3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3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6" t="str">
        <f>IF(Tabla_Cars_Data[[#This Row],[acelerar]]&lt;11,"low",IF(AND(Tabla_Cars_Data[[#This Row],[acelerar]]&gt;10,Tabla_Cars_Data[[#This Row],[acelerar]]&lt;21),"med","high"))</f>
        <v>med</v>
      </c>
      <c r="R336" s="2" t="str">
        <f>IF(Tabla_Cars_Data[[#This Row],[price]]&lt;10000, "acc", IF(AND(Tabla_Cars_Data[[#This Row],[price]]&gt;10000, Tabla_Cars_Data[[#This Row],[price]]&lt;25000), "good", "vgood"))</f>
        <v>vgood</v>
      </c>
    </row>
    <row r="337" spans="1:18" hidden="1" x14ac:dyDescent="0.25">
      <c r="A337" t="s">
        <v>266</v>
      </c>
      <c r="B337">
        <v>1980</v>
      </c>
      <c r="C337" t="s">
        <v>32</v>
      </c>
      <c r="D337">
        <v>35</v>
      </c>
      <c r="E337">
        <v>4</v>
      </c>
      <c r="F337">
        <v>122</v>
      </c>
      <c r="G337">
        <v>88</v>
      </c>
      <c r="H337">
        <v>2500</v>
      </c>
      <c r="I337">
        <v>15.1</v>
      </c>
      <c r="J337" s="1">
        <v>30000</v>
      </c>
      <c r="K337" t="str">
        <f>IF(Tabla_Cars_Data[[#This Row],[price]]&lt;10000, "acc", IF(AND(Tabla_Cars_Data[[#This Row],[price]]&gt;10000, Tabla_Cars_Data[[#This Row],[price]]&lt;25000), "good", "vgood"))</f>
        <v>vgood</v>
      </c>
      <c r="L337" t="str">
        <f>IF(Tabla_Cars_Data[[#This Row],[modelo del año]]&lt;1980,"70","80")</f>
        <v>80</v>
      </c>
      <c r="M33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3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7" t="str">
        <f>IF(Tabla_Cars_Data[[#This Row],[acelerar]]&lt;11,"low",IF(AND(Tabla_Cars_Data[[#This Row],[acelerar]]&gt;10,Tabla_Cars_Data[[#This Row],[acelerar]]&lt;21),"med","high"))</f>
        <v>med</v>
      </c>
      <c r="R337" s="2" t="str">
        <f>IF(Tabla_Cars_Data[[#This Row],[price]]&lt;10000, "acc", IF(AND(Tabla_Cars_Data[[#This Row],[price]]&gt;10000, Tabla_Cars_Data[[#This Row],[price]]&lt;25000), "good", "vgood"))</f>
        <v>vgood</v>
      </c>
    </row>
    <row r="338" spans="1:18" hidden="1" x14ac:dyDescent="0.25">
      <c r="A338" t="s">
        <v>267</v>
      </c>
      <c r="B338">
        <v>1980</v>
      </c>
      <c r="C338" t="s">
        <v>11</v>
      </c>
      <c r="D338">
        <v>23.6</v>
      </c>
      <c r="E338">
        <v>4</v>
      </c>
      <c r="F338">
        <v>140</v>
      </c>
      <c r="H338">
        <v>2905</v>
      </c>
      <c r="I338">
        <v>14.3</v>
      </c>
      <c r="J338" s="1">
        <v>24749.736540000002</v>
      </c>
      <c r="K338" t="str">
        <f>IF(Tabla_Cars_Data[[#This Row],[price]]&lt;10000, "acc", IF(AND(Tabla_Cars_Data[[#This Row],[price]]&gt;10000, Tabla_Cars_Data[[#This Row],[price]]&lt;25000), "good", "vgood"))</f>
        <v>good</v>
      </c>
      <c r="L338" t="str">
        <f>IF(Tabla_Cars_Data[[#This Row],[modelo del año]]&lt;1980,"70","80")</f>
        <v>80</v>
      </c>
      <c r="M33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3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8" t="str">
        <f>IF(Tabla_Cars_Data[[#This Row],[acelerar]]&lt;11,"low",IF(AND(Tabla_Cars_Data[[#This Row],[acelerar]]&gt;10,Tabla_Cars_Data[[#This Row],[acelerar]]&lt;21),"med","high"))</f>
        <v>med</v>
      </c>
      <c r="R338" s="2" t="str">
        <f>IF(Tabla_Cars_Data[[#This Row],[price]]&lt;10000, "acc", IF(AND(Tabla_Cars_Data[[#This Row],[price]]&gt;10000, Tabla_Cars_Data[[#This Row],[price]]&lt;25000), "good", "vgood"))</f>
        <v>good</v>
      </c>
    </row>
    <row r="339" spans="1:18" hidden="1" x14ac:dyDescent="0.25">
      <c r="A339" t="s">
        <v>268</v>
      </c>
      <c r="B339">
        <v>1980</v>
      </c>
      <c r="C339" t="s">
        <v>26</v>
      </c>
      <c r="D339">
        <v>32.4</v>
      </c>
      <c r="E339">
        <v>4</v>
      </c>
      <c r="F339">
        <v>107</v>
      </c>
      <c r="G339">
        <v>72</v>
      </c>
      <c r="H339">
        <v>2290</v>
      </c>
      <c r="I339">
        <v>17</v>
      </c>
      <c r="J339" s="1">
        <v>40000</v>
      </c>
      <c r="K339" t="str">
        <f>IF(Tabla_Cars_Data[[#This Row],[price]]&lt;10000, "acc", IF(AND(Tabla_Cars_Data[[#This Row],[price]]&gt;10000, Tabla_Cars_Data[[#This Row],[price]]&lt;25000), "good", "vgood"))</f>
        <v>vgood</v>
      </c>
      <c r="L339" t="str">
        <f>IF(Tabla_Cars_Data[[#This Row],[modelo del año]]&lt;1980,"70","80")</f>
        <v>80</v>
      </c>
      <c r="M33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3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3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3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39" t="str">
        <f>IF(Tabla_Cars_Data[[#This Row],[acelerar]]&lt;11,"low",IF(AND(Tabla_Cars_Data[[#This Row],[acelerar]]&gt;10,Tabla_Cars_Data[[#This Row],[acelerar]]&lt;21),"med","high"))</f>
        <v>med</v>
      </c>
      <c r="R339" s="2" t="str">
        <f>IF(Tabla_Cars_Data[[#This Row],[price]]&lt;10000, "acc", IF(AND(Tabla_Cars_Data[[#This Row],[price]]&gt;10000, Tabla_Cars_Data[[#This Row],[price]]&lt;25000), "good", "vgood"))</f>
        <v>vgood</v>
      </c>
    </row>
    <row r="340" spans="1:18" hidden="1" x14ac:dyDescent="0.25">
      <c r="A340" t="s">
        <v>269</v>
      </c>
      <c r="B340">
        <v>1981</v>
      </c>
      <c r="C340" t="s">
        <v>11</v>
      </c>
      <c r="D340">
        <v>27.2</v>
      </c>
      <c r="E340">
        <v>4</v>
      </c>
      <c r="F340">
        <v>135</v>
      </c>
      <c r="G340">
        <v>84</v>
      </c>
      <c r="H340">
        <v>2490</v>
      </c>
      <c r="I340">
        <v>15.7</v>
      </c>
      <c r="J340" s="1">
        <v>43221.372219999997</v>
      </c>
      <c r="K340" t="str">
        <f>IF(Tabla_Cars_Data[[#This Row],[price]]&lt;10000, "acc", IF(AND(Tabla_Cars_Data[[#This Row],[price]]&gt;10000, Tabla_Cars_Data[[#This Row],[price]]&lt;25000), "good", "vgood"))</f>
        <v>vgood</v>
      </c>
      <c r="L340" t="str">
        <f>IF(Tabla_Cars_Data[[#This Row],[modelo del año]]&lt;1980,"70","80")</f>
        <v>80</v>
      </c>
      <c r="M34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4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0" t="str">
        <f>IF(Tabla_Cars_Data[[#This Row],[acelerar]]&lt;11,"low",IF(AND(Tabla_Cars_Data[[#This Row],[acelerar]]&gt;10,Tabla_Cars_Data[[#This Row],[acelerar]]&lt;21),"med","high"))</f>
        <v>med</v>
      </c>
      <c r="R340" s="2" t="str">
        <f>IF(Tabla_Cars_Data[[#This Row],[price]]&lt;10000, "acc", IF(AND(Tabla_Cars_Data[[#This Row],[price]]&gt;10000, Tabla_Cars_Data[[#This Row],[price]]&lt;25000), "good", "vgood"))</f>
        <v>vgood</v>
      </c>
    </row>
    <row r="341" spans="1:18" hidden="1" x14ac:dyDescent="0.25">
      <c r="A341" t="s">
        <v>178</v>
      </c>
      <c r="B341">
        <v>1981</v>
      </c>
      <c r="C341" t="s">
        <v>11</v>
      </c>
      <c r="D341">
        <v>26.6</v>
      </c>
      <c r="E341">
        <v>4</v>
      </c>
      <c r="F341">
        <v>151</v>
      </c>
      <c r="G341">
        <v>84</v>
      </c>
      <c r="H341">
        <v>2635</v>
      </c>
      <c r="I341">
        <v>16.399999999999999</v>
      </c>
      <c r="J341" s="1">
        <v>20000</v>
      </c>
      <c r="K341" t="str">
        <f>IF(Tabla_Cars_Data[[#This Row],[price]]&lt;10000, "acc", IF(AND(Tabla_Cars_Data[[#This Row],[price]]&gt;10000, Tabla_Cars_Data[[#This Row],[price]]&lt;25000), "good", "vgood"))</f>
        <v>good</v>
      </c>
      <c r="L341" t="str">
        <f>IF(Tabla_Cars_Data[[#This Row],[modelo del año]]&lt;1980,"70","80")</f>
        <v>80</v>
      </c>
      <c r="M34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4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1" t="str">
        <f>IF(Tabla_Cars_Data[[#This Row],[acelerar]]&lt;11,"low",IF(AND(Tabla_Cars_Data[[#This Row],[acelerar]]&gt;10,Tabla_Cars_Data[[#This Row],[acelerar]]&lt;21),"med","high"))</f>
        <v>med</v>
      </c>
      <c r="R341" s="2" t="str">
        <f>IF(Tabla_Cars_Data[[#This Row],[price]]&lt;10000, "acc", IF(AND(Tabla_Cars_Data[[#This Row],[price]]&gt;10000, Tabla_Cars_Data[[#This Row],[price]]&lt;25000), "good", "vgood"))</f>
        <v>good</v>
      </c>
    </row>
    <row r="342" spans="1:18" hidden="1" x14ac:dyDescent="0.25">
      <c r="A342" t="s">
        <v>270</v>
      </c>
      <c r="B342">
        <v>1981</v>
      </c>
      <c r="C342" t="s">
        <v>11</v>
      </c>
      <c r="D342">
        <v>25.8</v>
      </c>
      <c r="E342">
        <v>4</v>
      </c>
      <c r="F342">
        <v>156</v>
      </c>
      <c r="G342">
        <v>92</v>
      </c>
      <c r="H342">
        <v>2620</v>
      </c>
      <c r="I342">
        <v>14.4</v>
      </c>
      <c r="J342" s="1">
        <v>11460.905710000001</v>
      </c>
      <c r="K342" t="str">
        <f>IF(Tabla_Cars_Data[[#This Row],[price]]&lt;10000, "acc", IF(AND(Tabla_Cars_Data[[#This Row],[price]]&gt;10000, Tabla_Cars_Data[[#This Row],[price]]&lt;25000), "good", "vgood"))</f>
        <v>good</v>
      </c>
      <c r="L342" t="str">
        <f>IF(Tabla_Cars_Data[[#This Row],[modelo del año]]&lt;1980,"70","80")</f>
        <v>80</v>
      </c>
      <c r="M34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4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2" t="str">
        <f>IF(Tabla_Cars_Data[[#This Row],[acelerar]]&lt;11,"low",IF(AND(Tabla_Cars_Data[[#This Row],[acelerar]]&gt;10,Tabla_Cars_Data[[#This Row],[acelerar]]&lt;21),"med","high"))</f>
        <v>med</v>
      </c>
      <c r="R342" s="2" t="str">
        <f>IF(Tabla_Cars_Data[[#This Row],[price]]&lt;10000, "acc", IF(AND(Tabla_Cars_Data[[#This Row],[price]]&gt;10000, Tabla_Cars_Data[[#This Row],[price]]&lt;25000), "good", "vgood"))</f>
        <v>good</v>
      </c>
    </row>
    <row r="343" spans="1:18" x14ac:dyDescent="0.25">
      <c r="A343" t="s">
        <v>246</v>
      </c>
      <c r="B343">
        <v>1981</v>
      </c>
      <c r="C343" t="s">
        <v>11</v>
      </c>
      <c r="D343">
        <v>23.5</v>
      </c>
      <c r="E343">
        <v>6</v>
      </c>
      <c r="F343">
        <v>173</v>
      </c>
      <c r="G343">
        <v>110</v>
      </c>
      <c r="H343">
        <v>2725</v>
      </c>
      <c r="I343">
        <v>12.6</v>
      </c>
      <c r="J343" s="1">
        <v>40000</v>
      </c>
      <c r="K343" t="str">
        <f>IF(Tabla_Cars_Data[[#This Row],[price]]&lt;10000, "acc", IF(AND(Tabla_Cars_Data[[#This Row],[price]]&gt;10000, Tabla_Cars_Data[[#This Row],[price]]&lt;25000), "good", "vgood"))</f>
        <v>vgood</v>
      </c>
      <c r="L343" t="str">
        <f>IF(Tabla_Cars_Data[[#This Row],[modelo del año]]&lt;1980,"70","80")</f>
        <v>80</v>
      </c>
      <c r="M34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4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4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3" t="str">
        <f>IF(Tabla_Cars_Data[[#This Row],[acelerar]]&lt;11,"low",IF(AND(Tabla_Cars_Data[[#This Row],[acelerar]]&gt;10,Tabla_Cars_Data[[#This Row],[acelerar]]&lt;21),"med","high"))</f>
        <v>med</v>
      </c>
      <c r="R343" s="2" t="str">
        <f>IF(Tabla_Cars_Data[[#This Row],[price]]&lt;10000, "acc", IF(AND(Tabla_Cars_Data[[#This Row],[price]]&gt;10000, Tabla_Cars_Data[[#This Row],[price]]&lt;25000), "good", "vgood"))</f>
        <v>vgood</v>
      </c>
    </row>
    <row r="344" spans="1:18" x14ac:dyDescent="0.25">
      <c r="A344" t="s">
        <v>269</v>
      </c>
      <c r="B344">
        <v>1981</v>
      </c>
      <c r="C344" t="s">
        <v>11</v>
      </c>
      <c r="D344">
        <v>30</v>
      </c>
      <c r="E344">
        <v>4</v>
      </c>
      <c r="F344">
        <v>135</v>
      </c>
      <c r="G344">
        <v>84</v>
      </c>
      <c r="H344">
        <v>2385</v>
      </c>
      <c r="I344">
        <v>12.9</v>
      </c>
      <c r="J344" s="1">
        <v>33838.412770000003</v>
      </c>
      <c r="K344" t="str">
        <f>IF(Tabla_Cars_Data[[#This Row],[price]]&lt;10000, "acc", IF(AND(Tabla_Cars_Data[[#This Row],[price]]&gt;10000, Tabla_Cars_Data[[#This Row],[price]]&lt;25000), "good", "vgood"))</f>
        <v>vgood</v>
      </c>
      <c r="L344" t="str">
        <f>IF(Tabla_Cars_Data[[#This Row],[modelo del año]]&lt;1980,"70","80")</f>
        <v>80</v>
      </c>
      <c r="M34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4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4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4" t="str">
        <f>IF(Tabla_Cars_Data[[#This Row],[acelerar]]&lt;11,"low",IF(AND(Tabla_Cars_Data[[#This Row],[acelerar]]&gt;10,Tabla_Cars_Data[[#This Row],[acelerar]]&lt;21),"med","high"))</f>
        <v>med</v>
      </c>
      <c r="R344" s="2" t="str">
        <f>IF(Tabla_Cars_Data[[#This Row],[price]]&lt;10000, "acc", IF(AND(Tabla_Cars_Data[[#This Row],[price]]&gt;10000, Tabla_Cars_Data[[#This Row],[price]]&lt;25000), "good", "vgood"))</f>
        <v>vgood</v>
      </c>
    </row>
    <row r="345" spans="1:18" hidden="1" x14ac:dyDescent="0.25">
      <c r="A345" t="s">
        <v>271</v>
      </c>
      <c r="B345">
        <v>1981</v>
      </c>
      <c r="C345" t="s">
        <v>26</v>
      </c>
      <c r="D345">
        <v>39.1</v>
      </c>
      <c r="E345">
        <v>4</v>
      </c>
      <c r="F345">
        <v>79</v>
      </c>
      <c r="G345">
        <v>58</v>
      </c>
      <c r="H345">
        <v>1755</v>
      </c>
      <c r="I345">
        <v>16.899999999999999</v>
      </c>
      <c r="J345" s="1">
        <v>30000</v>
      </c>
      <c r="K345" t="str">
        <f>IF(Tabla_Cars_Data[[#This Row],[price]]&lt;10000, "acc", IF(AND(Tabla_Cars_Data[[#This Row],[price]]&gt;10000, Tabla_Cars_Data[[#This Row],[price]]&lt;25000), "good", "vgood"))</f>
        <v>vgood</v>
      </c>
      <c r="L345" t="str">
        <f>IF(Tabla_Cars_Data[[#This Row],[modelo del año]]&lt;1980,"70","80")</f>
        <v>80</v>
      </c>
      <c r="M34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4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45" t="str">
        <f>IF(Tabla_Cars_Data[[#This Row],[acelerar]]&lt;11,"low",IF(AND(Tabla_Cars_Data[[#This Row],[acelerar]]&gt;10,Tabla_Cars_Data[[#This Row],[acelerar]]&lt;21),"med","high"))</f>
        <v>med</v>
      </c>
      <c r="R345" s="2" t="str">
        <f>IF(Tabla_Cars_Data[[#This Row],[price]]&lt;10000, "acc", IF(AND(Tabla_Cars_Data[[#This Row],[price]]&gt;10000, Tabla_Cars_Data[[#This Row],[price]]&lt;25000), "good", "vgood"))</f>
        <v>vgood</v>
      </c>
    </row>
    <row r="346" spans="1:18" hidden="1" x14ac:dyDescent="0.25">
      <c r="A346" t="s">
        <v>272</v>
      </c>
      <c r="B346">
        <v>1981</v>
      </c>
      <c r="C346" t="s">
        <v>11</v>
      </c>
      <c r="D346">
        <v>39</v>
      </c>
      <c r="E346">
        <v>4</v>
      </c>
      <c r="F346">
        <v>86</v>
      </c>
      <c r="G346">
        <v>64</v>
      </c>
      <c r="H346">
        <v>1875</v>
      </c>
      <c r="I346">
        <v>16.399999999999999</v>
      </c>
      <c r="J346" s="1">
        <v>24040.39328</v>
      </c>
      <c r="K346" t="str">
        <f>IF(Tabla_Cars_Data[[#This Row],[price]]&lt;10000, "acc", IF(AND(Tabla_Cars_Data[[#This Row],[price]]&gt;10000, Tabla_Cars_Data[[#This Row],[price]]&lt;25000), "good", "vgood"))</f>
        <v>good</v>
      </c>
      <c r="L346" t="str">
        <f>IF(Tabla_Cars_Data[[#This Row],[modelo del año]]&lt;1980,"70","80")</f>
        <v>80</v>
      </c>
      <c r="M34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4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46" t="str">
        <f>IF(Tabla_Cars_Data[[#This Row],[acelerar]]&lt;11,"low",IF(AND(Tabla_Cars_Data[[#This Row],[acelerar]]&gt;10,Tabla_Cars_Data[[#This Row],[acelerar]]&lt;21),"med","high"))</f>
        <v>med</v>
      </c>
      <c r="R346" s="2" t="str">
        <f>IF(Tabla_Cars_Data[[#This Row],[price]]&lt;10000, "acc", IF(AND(Tabla_Cars_Data[[#This Row],[price]]&gt;10000, Tabla_Cars_Data[[#This Row],[price]]&lt;25000), "good", "vgood"))</f>
        <v>good</v>
      </c>
    </row>
    <row r="347" spans="1:18" hidden="1" x14ac:dyDescent="0.25">
      <c r="A347" t="s">
        <v>273</v>
      </c>
      <c r="B347">
        <v>1981</v>
      </c>
      <c r="C347" t="s">
        <v>26</v>
      </c>
      <c r="D347">
        <v>35.1</v>
      </c>
      <c r="E347">
        <v>4</v>
      </c>
      <c r="F347">
        <v>81</v>
      </c>
      <c r="G347">
        <v>60</v>
      </c>
      <c r="H347">
        <v>1760</v>
      </c>
      <c r="I347">
        <v>16.100000000000001</v>
      </c>
      <c r="J347" s="1">
        <v>26717.100839999999</v>
      </c>
      <c r="K347" t="str">
        <f>IF(Tabla_Cars_Data[[#This Row],[price]]&lt;10000, "acc", IF(AND(Tabla_Cars_Data[[#This Row],[price]]&gt;10000, Tabla_Cars_Data[[#This Row],[price]]&lt;25000), "good", "vgood"))</f>
        <v>vgood</v>
      </c>
      <c r="L347" t="str">
        <f>IF(Tabla_Cars_Data[[#This Row],[modelo del año]]&lt;1980,"70","80")</f>
        <v>80</v>
      </c>
      <c r="M34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4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47" t="str">
        <f>IF(Tabla_Cars_Data[[#This Row],[acelerar]]&lt;11,"low",IF(AND(Tabla_Cars_Data[[#This Row],[acelerar]]&gt;10,Tabla_Cars_Data[[#This Row],[acelerar]]&lt;21),"med","high"))</f>
        <v>med</v>
      </c>
      <c r="R347" s="2" t="str">
        <f>IF(Tabla_Cars_Data[[#This Row],[price]]&lt;10000, "acc", IF(AND(Tabla_Cars_Data[[#This Row],[price]]&gt;10000, Tabla_Cars_Data[[#This Row],[price]]&lt;25000), "good", "vgood"))</f>
        <v>vgood</v>
      </c>
    </row>
    <row r="348" spans="1:18" hidden="1" x14ac:dyDescent="0.25">
      <c r="A348" t="s">
        <v>132</v>
      </c>
      <c r="B348">
        <v>1981</v>
      </c>
      <c r="C348" t="s">
        <v>26</v>
      </c>
      <c r="D348">
        <v>32.299999999999997</v>
      </c>
      <c r="E348">
        <v>4</v>
      </c>
      <c r="F348">
        <v>97</v>
      </c>
      <c r="G348">
        <v>67</v>
      </c>
      <c r="H348">
        <v>2065</v>
      </c>
      <c r="I348">
        <v>17.8</v>
      </c>
      <c r="J348" s="1">
        <v>13900.615379999999</v>
      </c>
      <c r="K348" t="str">
        <f>IF(Tabla_Cars_Data[[#This Row],[price]]&lt;10000, "acc", IF(AND(Tabla_Cars_Data[[#This Row],[price]]&gt;10000, Tabla_Cars_Data[[#This Row],[price]]&lt;25000), "good", "vgood"))</f>
        <v>good</v>
      </c>
      <c r="L348" t="str">
        <f>IF(Tabla_Cars_Data[[#This Row],[modelo del año]]&lt;1980,"70","80")</f>
        <v>80</v>
      </c>
      <c r="M34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4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48" t="str">
        <f>IF(Tabla_Cars_Data[[#This Row],[acelerar]]&lt;11,"low",IF(AND(Tabla_Cars_Data[[#This Row],[acelerar]]&gt;10,Tabla_Cars_Data[[#This Row],[acelerar]]&lt;21),"med","high"))</f>
        <v>med</v>
      </c>
      <c r="R348" s="2" t="str">
        <f>IF(Tabla_Cars_Data[[#This Row],[price]]&lt;10000, "acc", IF(AND(Tabla_Cars_Data[[#This Row],[price]]&gt;10000, Tabla_Cars_Data[[#This Row],[price]]&lt;25000), "good", "vgood"))</f>
        <v>good</v>
      </c>
    </row>
    <row r="349" spans="1:18" hidden="1" x14ac:dyDescent="0.25">
      <c r="A349" t="s">
        <v>274</v>
      </c>
      <c r="B349">
        <v>1981</v>
      </c>
      <c r="C349" t="s">
        <v>26</v>
      </c>
      <c r="D349">
        <v>37</v>
      </c>
      <c r="E349">
        <v>4</v>
      </c>
      <c r="F349">
        <v>85</v>
      </c>
      <c r="G349">
        <v>65</v>
      </c>
      <c r="H349">
        <v>1975</v>
      </c>
      <c r="I349">
        <v>19.399999999999999</v>
      </c>
      <c r="J349" s="1">
        <v>17268.170180000001</v>
      </c>
      <c r="K349" t="str">
        <f>IF(Tabla_Cars_Data[[#This Row],[price]]&lt;10000, "acc", IF(AND(Tabla_Cars_Data[[#This Row],[price]]&gt;10000, Tabla_Cars_Data[[#This Row],[price]]&lt;25000), "good", "vgood"))</f>
        <v>good</v>
      </c>
      <c r="L349" t="str">
        <f>IF(Tabla_Cars_Data[[#This Row],[modelo del año]]&lt;1980,"70","80")</f>
        <v>80</v>
      </c>
      <c r="M34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4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4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4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49" t="str">
        <f>IF(Tabla_Cars_Data[[#This Row],[acelerar]]&lt;11,"low",IF(AND(Tabla_Cars_Data[[#This Row],[acelerar]]&gt;10,Tabla_Cars_Data[[#This Row],[acelerar]]&lt;21),"med","high"))</f>
        <v>med</v>
      </c>
      <c r="R349" s="2" t="str">
        <f>IF(Tabla_Cars_Data[[#This Row],[price]]&lt;10000, "acc", IF(AND(Tabla_Cars_Data[[#This Row],[price]]&gt;10000, Tabla_Cars_Data[[#This Row],[price]]&lt;25000), "good", "vgood"))</f>
        <v>good</v>
      </c>
    </row>
    <row r="350" spans="1:18" hidden="1" x14ac:dyDescent="0.25">
      <c r="A350" t="s">
        <v>275</v>
      </c>
      <c r="B350">
        <v>1981</v>
      </c>
      <c r="C350" t="s">
        <v>26</v>
      </c>
      <c r="D350">
        <v>37.700000000000003</v>
      </c>
      <c r="E350">
        <v>4</v>
      </c>
      <c r="F350">
        <v>89</v>
      </c>
      <c r="G350">
        <v>62</v>
      </c>
      <c r="H350">
        <v>2050</v>
      </c>
      <c r="I350">
        <v>17.3</v>
      </c>
      <c r="J350" s="1">
        <v>50475.687859999998</v>
      </c>
      <c r="K350" t="str">
        <f>IF(Tabla_Cars_Data[[#This Row],[price]]&lt;10000, "acc", IF(AND(Tabla_Cars_Data[[#This Row],[price]]&gt;10000, Tabla_Cars_Data[[#This Row],[price]]&lt;25000), "good", "vgood"))</f>
        <v>vgood</v>
      </c>
      <c r="L350" t="str">
        <f>IF(Tabla_Cars_Data[[#This Row],[modelo del año]]&lt;1980,"70","80")</f>
        <v>80</v>
      </c>
      <c r="M35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5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0" t="str">
        <f>IF(Tabla_Cars_Data[[#This Row],[acelerar]]&lt;11,"low",IF(AND(Tabla_Cars_Data[[#This Row],[acelerar]]&gt;10,Tabla_Cars_Data[[#This Row],[acelerar]]&lt;21),"med","high"))</f>
        <v>med</v>
      </c>
      <c r="R350" s="2" t="str">
        <f>IF(Tabla_Cars_Data[[#This Row],[price]]&lt;10000, "acc", IF(AND(Tabla_Cars_Data[[#This Row],[price]]&gt;10000, Tabla_Cars_Data[[#This Row],[price]]&lt;25000), "good", "vgood"))</f>
        <v>vgood</v>
      </c>
    </row>
    <row r="351" spans="1:18" hidden="1" x14ac:dyDescent="0.25">
      <c r="A351" t="s">
        <v>276</v>
      </c>
      <c r="B351">
        <v>1981</v>
      </c>
      <c r="C351" t="s">
        <v>26</v>
      </c>
      <c r="D351">
        <v>34.1</v>
      </c>
      <c r="E351">
        <v>4</v>
      </c>
      <c r="F351">
        <v>91</v>
      </c>
      <c r="G351">
        <v>68</v>
      </c>
      <c r="H351">
        <v>1985</v>
      </c>
      <c r="I351">
        <v>16</v>
      </c>
      <c r="J351" s="1">
        <v>49150.575629999999</v>
      </c>
      <c r="K351" t="str">
        <f>IF(Tabla_Cars_Data[[#This Row],[price]]&lt;10000, "acc", IF(AND(Tabla_Cars_Data[[#This Row],[price]]&gt;10000, Tabla_Cars_Data[[#This Row],[price]]&lt;25000), "good", "vgood"))</f>
        <v>vgood</v>
      </c>
      <c r="L351" t="str">
        <f>IF(Tabla_Cars_Data[[#This Row],[modelo del año]]&lt;1980,"70","80")</f>
        <v>80</v>
      </c>
      <c r="M35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5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51" t="str">
        <f>IF(Tabla_Cars_Data[[#This Row],[acelerar]]&lt;11,"low",IF(AND(Tabla_Cars_Data[[#This Row],[acelerar]]&gt;10,Tabla_Cars_Data[[#This Row],[acelerar]]&lt;21),"med","high"))</f>
        <v>med</v>
      </c>
      <c r="R351" s="2" t="str">
        <f>IF(Tabla_Cars_Data[[#This Row],[price]]&lt;10000, "acc", IF(AND(Tabla_Cars_Data[[#This Row],[price]]&gt;10000, Tabla_Cars_Data[[#This Row],[price]]&lt;25000), "good", "vgood"))</f>
        <v>vgood</v>
      </c>
    </row>
    <row r="352" spans="1:18" hidden="1" x14ac:dyDescent="0.25">
      <c r="A352" t="s">
        <v>277</v>
      </c>
      <c r="B352">
        <v>1981</v>
      </c>
      <c r="C352" t="s">
        <v>11</v>
      </c>
      <c r="D352">
        <v>34.700000000000003</v>
      </c>
      <c r="E352">
        <v>4</v>
      </c>
      <c r="F352">
        <v>105</v>
      </c>
      <c r="G352">
        <v>63</v>
      </c>
      <c r="H352">
        <v>2215</v>
      </c>
      <c r="I352">
        <v>14.9</v>
      </c>
      <c r="J352" s="1">
        <v>30000</v>
      </c>
      <c r="K352" t="str">
        <f>IF(Tabla_Cars_Data[[#This Row],[price]]&lt;10000, "acc", IF(AND(Tabla_Cars_Data[[#This Row],[price]]&gt;10000, Tabla_Cars_Data[[#This Row],[price]]&lt;25000), "good", "vgood"))</f>
        <v>vgood</v>
      </c>
      <c r="L352" t="str">
        <f>IF(Tabla_Cars_Data[[#This Row],[modelo del año]]&lt;1980,"70","80")</f>
        <v>80</v>
      </c>
      <c r="M35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5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2" t="str">
        <f>IF(Tabla_Cars_Data[[#This Row],[acelerar]]&lt;11,"low",IF(AND(Tabla_Cars_Data[[#This Row],[acelerar]]&gt;10,Tabla_Cars_Data[[#This Row],[acelerar]]&lt;21),"med","high"))</f>
        <v>med</v>
      </c>
      <c r="R352" s="2" t="str">
        <f>IF(Tabla_Cars_Data[[#This Row],[price]]&lt;10000, "acc", IF(AND(Tabla_Cars_Data[[#This Row],[price]]&gt;10000, Tabla_Cars_Data[[#This Row],[price]]&lt;25000), "good", "vgood"))</f>
        <v>vgood</v>
      </c>
    </row>
    <row r="353" spans="1:18" hidden="1" x14ac:dyDescent="0.25">
      <c r="A353" t="s">
        <v>278</v>
      </c>
      <c r="B353">
        <v>1981</v>
      </c>
      <c r="C353" t="s">
        <v>11</v>
      </c>
      <c r="D353">
        <v>34.4</v>
      </c>
      <c r="E353">
        <v>4</v>
      </c>
      <c r="F353">
        <v>98</v>
      </c>
      <c r="G353">
        <v>65</v>
      </c>
      <c r="H353">
        <v>2045</v>
      </c>
      <c r="I353">
        <v>16.2</v>
      </c>
      <c r="J353" s="1">
        <v>20000</v>
      </c>
      <c r="K353" t="str">
        <f>IF(Tabla_Cars_Data[[#This Row],[price]]&lt;10000, "acc", IF(AND(Tabla_Cars_Data[[#This Row],[price]]&gt;10000, Tabla_Cars_Data[[#This Row],[price]]&lt;25000), "good", "vgood"))</f>
        <v>good</v>
      </c>
      <c r="L353" t="str">
        <f>IF(Tabla_Cars_Data[[#This Row],[modelo del año]]&lt;1980,"70","80")</f>
        <v>80</v>
      </c>
      <c r="M35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5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3" t="str">
        <f>IF(Tabla_Cars_Data[[#This Row],[acelerar]]&lt;11,"low",IF(AND(Tabla_Cars_Data[[#This Row],[acelerar]]&gt;10,Tabla_Cars_Data[[#This Row],[acelerar]]&lt;21),"med","high"))</f>
        <v>med</v>
      </c>
      <c r="R353" s="2" t="str">
        <f>IF(Tabla_Cars_Data[[#This Row],[price]]&lt;10000, "acc", IF(AND(Tabla_Cars_Data[[#This Row],[price]]&gt;10000, Tabla_Cars_Data[[#This Row],[price]]&lt;25000), "good", "vgood"))</f>
        <v>good</v>
      </c>
    </row>
    <row r="354" spans="1:18" hidden="1" x14ac:dyDescent="0.25">
      <c r="A354" t="s">
        <v>279</v>
      </c>
      <c r="B354">
        <v>1981</v>
      </c>
      <c r="C354" t="s">
        <v>11</v>
      </c>
      <c r="D354">
        <v>29.9</v>
      </c>
      <c r="E354">
        <v>4</v>
      </c>
      <c r="F354">
        <v>98</v>
      </c>
      <c r="G354">
        <v>65</v>
      </c>
      <c r="H354">
        <v>2380</v>
      </c>
      <c r="I354">
        <v>20.7</v>
      </c>
      <c r="J354" s="1">
        <v>20000</v>
      </c>
      <c r="K354" t="str">
        <f>IF(Tabla_Cars_Data[[#This Row],[price]]&lt;10000, "acc", IF(AND(Tabla_Cars_Data[[#This Row],[price]]&gt;10000, Tabla_Cars_Data[[#This Row],[price]]&lt;25000), "good", "vgood"))</f>
        <v>good</v>
      </c>
      <c r="L354" t="str">
        <f>IF(Tabla_Cars_Data[[#This Row],[modelo del año]]&lt;1980,"70","80")</f>
        <v>80</v>
      </c>
      <c r="M35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5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5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4" t="str">
        <f>IF(Tabla_Cars_Data[[#This Row],[acelerar]]&lt;11,"low",IF(AND(Tabla_Cars_Data[[#This Row],[acelerar]]&gt;10,Tabla_Cars_Data[[#This Row],[acelerar]]&lt;21),"med","high"))</f>
        <v>med</v>
      </c>
      <c r="R354" s="2" t="str">
        <f>IF(Tabla_Cars_Data[[#This Row],[price]]&lt;10000, "acc", IF(AND(Tabla_Cars_Data[[#This Row],[price]]&gt;10000, Tabla_Cars_Data[[#This Row],[price]]&lt;25000), "good", "vgood"))</f>
        <v>good</v>
      </c>
    </row>
    <row r="355" spans="1:18" hidden="1" x14ac:dyDescent="0.25">
      <c r="A355" t="s">
        <v>280</v>
      </c>
      <c r="B355">
        <v>1981</v>
      </c>
      <c r="C355" t="s">
        <v>32</v>
      </c>
      <c r="D355">
        <v>33</v>
      </c>
      <c r="E355">
        <v>4</v>
      </c>
      <c r="F355">
        <v>105</v>
      </c>
      <c r="G355">
        <v>74</v>
      </c>
      <c r="H355">
        <v>2190</v>
      </c>
      <c r="I355">
        <v>14.2</v>
      </c>
      <c r="J355" s="1">
        <v>30000</v>
      </c>
      <c r="K355" t="str">
        <f>IF(Tabla_Cars_Data[[#This Row],[price]]&lt;10000, "acc", IF(AND(Tabla_Cars_Data[[#This Row],[price]]&gt;10000, Tabla_Cars_Data[[#This Row],[price]]&lt;25000), "good", "vgood"))</f>
        <v>vgood</v>
      </c>
      <c r="L355" t="str">
        <f>IF(Tabla_Cars_Data[[#This Row],[modelo del año]]&lt;1980,"70","80")</f>
        <v>80</v>
      </c>
      <c r="M35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5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5" t="str">
        <f>IF(Tabla_Cars_Data[[#This Row],[acelerar]]&lt;11,"low",IF(AND(Tabla_Cars_Data[[#This Row],[acelerar]]&gt;10,Tabla_Cars_Data[[#This Row],[acelerar]]&lt;21),"med","high"))</f>
        <v>med</v>
      </c>
      <c r="R355" s="2" t="str">
        <f>IF(Tabla_Cars_Data[[#This Row],[price]]&lt;10000, "acc", IF(AND(Tabla_Cars_Data[[#This Row],[price]]&gt;10000, Tabla_Cars_Data[[#This Row],[price]]&lt;25000), "good", "vgood"))</f>
        <v>vgood</v>
      </c>
    </row>
    <row r="356" spans="1:18" hidden="1" x14ac:dyDescent="0.25">
      <c r="A356" t="s">
        <v>281</v>
      </c>
      <c r="B356">
        <v>1981</v>
      </c>
      <c r="C356" t="s">
        <v>32</v>
      </c>
      <c r="D356">
        <v>34.5</v>
      </c>
      <c r="E356">
        <v>4</v>
      </c>
      <c r="F356">
        <v>100</v>
      </c>
      <c r="H356">
        <v>2320</v>
      </c>
      <c r="I356">
        <v>15.8</v>
      </c>
      <c r="J356" s="1">
        <v>30000</v>
      </c>
      <c r="K356" t="str">
        <f>IF(Tabla_Cars_Data[[#This Row],[price]]&lt;10000, "acc", IF(AND(Tabla_Cars_Data[[#This Row],[price]]&gt;10000, Tabla_Cars_Data[[#This Row],[price]]&lt;25000), "good", "vgood"))</f>
        <v>vgood</v>
      </c>
      <c r="L356" t="str">
        <f>IF(Tabla_Cars_Data[[#This Row],[modelo del año]]&lt;1980,"70","80")</f>
        <v>80</v>
      </c>
      <c r="M35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5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6" t="str">
        <f>IF(Tabla_Cars_Data[[#This Row],[acelerar]]&lt;11,"low",IF(AND(Tabla_Cars_Data[[#This Row],[acelerar]]&gt;10,Tabla_Cars_Data[[#This Row],[acelerar]]&lt;21),"med","high"))</f>
        <v>med</v>
      </c>
      <c r="R356" s="2" t="str">
        <f>IF(Tabla_Cars_Data[[#This Row],[price]]&lt;10000, "acc", IF(AND(Tabla_Cars_Data[[#This Row],[price]]&gt;10000, Tabla_Cars_Data[[#This Row],[price]]&lt;25000), "good", "vgood"))</f>
        <v>vgood</v>
      </c>
    </row>
    <row r="357" spans="1:18" hidden="1" x14ac:dyDescent="0.25">
      <c r="A357" t="s">
        <v>282</v>
      </c>
      <c r="B357">
        <v>1981</v>
      </c>
      <c r="C357" t="s">
        <v>26</v>
      </c>
      <c r="D357">
        <v>33.700000000000003</v>
      </c>
      <c r="E357">
        <v>4</v>
      </c>
      <c r="F357">
        <v>107</v>
      </c>
      <c r="G357">
        <v>75</v>
      </c>
      <c r="H357">
        <v>2210</v>
      </c>
      <c r="I357">
        <v>14.4</v>
      </c>
      <c r="J357" s="1">
        <v>20000</v>
      </c>
      <c r="K357" t="str">
        <f>IF(Tabla_Cars_Data[[#This Row],[price]]&lt;10000, "acc", IF(AND(Tabla_Cars_Data[[#This Row],[price]]&gt;10000, Tabla_Cars_Data[[#This Row],[price]]&lt;25000), "good", "vgood"))</f>
        <v>good</v>
      </c>
      <c r="L357" t="str">
        <f>IF(Tabla_Cars_Data[[#This Row],[modelo del año]]&lt;1980,"70","80")</f>
        <v>80</v>
      </c>
      <c r="M35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5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7" t="str">
        <f>IF(Tabla_Cars_Data[[#This Row],[acelerar]]&lt;11,"low",IF(AND(Tabla_Cars_Data[[#This Row],[acelerar]]&gt;10,Tabla_Cars_Data[[#This Row],[acelerar]]&lt;21),"med","high"))</f>
        <v>med</v>
      </c>
      <c r="R357" s="2" t="str">
        <f>IF(Tabla_Cars_Data[[#This Row],[price]]&lt;10000, "acc", IF(AND(Tabla_Cars_Data[[#This Row],[price]]&gt;10000, Tabla_Cars_Data[[#This Row],[price]]&lt;25000), "good", "vgood"))</f>
        <v>good</v>
      </c>
    </row>
    <row r="358" spans="1:18" hidden="1" x14ac:dyDescent="0.25">
      <c r="A358" t="s">
        <v>144</v>
      </c>
      <c r="B358">
        <v>1981</v>
      </c>
      <c r="C358" t="s">
        <v>26</v>
      </c>
      <c r="D358">
        <v>32.4</v>
      </c>
      <c r="E358">
        <v>4</v>
      </c>
      <c r="F358">
        <v>108</v>
      </c>
      <c r="G358">
        <v>75</v>
      </c>
      <c r="H358">
        <v>2350</v>
      </c>
      <c r="I358">
        <v>16.8</v>
      </c>
      <c r="J358" s="1">
        <v>30000</v>
      </c>
      <c r="K358" t="str">
        <f>IF(Tabla_Cars_Data[[#This Row],[price]]&lt;10000, "acc", IF(AND(Tabla_Cars_Data[[#This Row],[price]]&gt;10000, Tabla_Cars_Data[[#This Row],[price]]&lt;25000), "good", "vgood"))</f>
        <v>vgood</v>
      </c>
      <c r="L358" t="str">
        <f>IF(Tabla_Cars_Data[[#This Row],[modelo del año]]&lt;1980,"70","80")</f>
        <v>80</v>
      </c>
      <c r="M35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5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8" t="str">
        <f>IF(Tabla_Cars_Data[[#This Row],[acelerar]]&lt;11,"low",IF(AND(Tabla_Cars_Data[[#This Row],[acelerar]]&gt;10,Tabla_Cars_Data[[#This Row],[acelerar]]&lt;21),"med","high"))</f>
        <v>med</v>
      </c>
      <c r="R358" s="2" t="str">
        <f>IF(Tabla_Cars_Data[[#This Row],[price]]&lt;10000, "acc", IF(AND(Tabla_Cars_Data[[#This Row],[price]]&gt;10000, Tabla_Cars_Data[[#This Row],[price]]&lt;25000), "good", "vgood"))</f>
        <v>vgood</v>
      </c>
    </row>
    <row r="359" spans="1:18" hidden="1" x14ac:dyDescent="0.25">
      <c r="A359" t="s">
        <v>283</v>
      </c>
      <c r="B359">
        <v>1981</v>
      </c>
      <c r="C359" t="s">
        <v>26</v>
      </c>
      <c r="D359">
        <v>32.9</v>
      </c>
      <c r="E359">
        <v>4</v>
      </c>
      <c r="F359">
        <v>119</v>
      </c>
      <c r="G359">
        <v>100</v>
      </c>
      <c r="H359">
        <v>2615</v>
      </c>
      <c r="I359">
        <v>14.8</v>
      </c>
      <c r="J359" s="1">
        <v>30000</v>
      </c>
      <c r="K359" t="str">
        <f>IF(Tabla_Cars_Data[[#This Row],[price]]&lt;10000, "acc", IF(AND(Tabla_Cars_Data[[#This Row],[price]]&gt;10000, Tabla_Cars_Data[[#This Row],[price]]&lt;25000), "good", "vgood"))</f>
        <v>vgood</v>
      </c>
      <c r="L359" t="str">
        <f>IF(Tabla_Cars_Data[[#This Row],[modelo del año]]&lt;1980,"70","80")</f>
        <v>80</v>
      </c>
      <c r="M35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5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5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5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59" t="str">
        <f>IF(Tabla_Cars_Data[[#This Row],[acelerar]]&lt;11,"low",IF(AND(Tabla_Cars_Data[[#This Row],[acelerar]]&gt;10,Tabla_Cars_Data[[#This Row],[acelerar]]&lt;21),"med","high"))</f>
        <v>med</v>
      </c>
      <c r="R359" s="2" t="str">
        <f>IF(Tabla_Cars_Data[[#This Row],[price]]&lt;10000, "acc", IF(AND(Tabla_Cars_Data[[#This Row],[price]]&gt;10000, Tabla_Cars_Data[[#This Row],[price]]&lt;25000), "good", "vgood"))</f>
        <v>vgood</v>
      </c>
    </row>
    <row r="360" spans="1:18" hidden="1" x14ac:dyDescent="0.25">
      <c r="A360" t="s">
        <v>254</v>
      </c>
      <c r="B360">
        <v>1981</v>
      </c>
      <c r="C360" t="s">
        <v>26</v>
      </c>
      <c r="D360">
        <v>31.6</v>
      </c>
      <c r="E360">
        <v>4</v>
      </c>
      <c r="F360">
        <v>120</v>
      </c>
      <c r="G360">
        <v>74</v>
      </c>
      <c r="H360">
        <v>2635</v>
      </c>
      <c r="I360">
        <v>18.3</v>
      </c>
      <c r="J360" s="1">
        <v>40000</v>
      </c>
      <c r="K360" t="str">
        <f>IF(Tabla_Cars_Data[[#This Row],[price]]&lt;10000, "acc", IF(AND(Tabla_Cars_Data[[#This Row],[price]]&gt;10000, Tabla_Cars_Data[[#This Row],[price]]&lt;25000), "good", "vgood"))</f>
        <v>vgood</v>
      </c>
      <c r="L360" t="str">
        <f>IF(Tabla_Cars_Data[[#This Row],[modelo del año]]&lt;1980,"70","80")</f>
        <v>80</v>
      </c>
      <c r="M36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6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60" t="str">
        <f>IF(Tabla_Cars_Data[[#This Row],[acelerar]]&lt;11,"low",IF(AND(Tabla_Cars_Data[[#This Row],[acelerar]]&gt;10,Tabla_Cars_Data[[#This Row],[acelerar]]&lt;21),"med","high"))</f>
        <v>med</v>
      </c>
      <c r="R360" s="2" t="str">
        <f>IF(Tabla_Cars_Data[[#This Row],[price]]&lt;10000, "acc", IF(AND(Tabla_Cars_Data[[#This Row],[price]]&gt;10000, Tabla_Cars_Data[[#This Row],[price]]&lt;25000), "good", "vgood"))</f>
        <v>vgood</v>
      </c>
    </row>
    <row r="361" spans="1:18" hidden="1" x14ac:dyDescent="0.25">
      <c r="A361" t="s">
        <v>284</v>
      </c>
      <c r="B361">
        <v>1981</v>
      </c>
      <c r="C361" t="s">
        <v>32</v>
      </c>
      <c r="D361">
        <v>28.1</v>
      </c>
      <c r="E361">
        <v>4</v>
      </c>
      <c r="F361">
        <v>141</v>
      </c>
      <c r="G361">
        <v>80</v>
      </c>
      <c r="H361">
        <v>3230</v>
      </c>
      <c r="I361">
        <v>20.399999999999999</v>
      </c>
      <c r="J361" s="1">
        <v>20000</v>
      </c>
      <c r="K361" t="str">
        <f>IF(Tabla_Cars_Data[[#This Row],[price]]&lt;10000, "acc", IF(AND(Tabla_Cars_Data[[#This Row],[price]]&gt;10000, Tabla_Cars_Data[[#This Row],[price]]&lt;25000), "good", "vgood"))</f>
        <v>good</v>
      </c>
      <c r="L361" t="str">
        <f>IF(Tabla_Cars_Data[[#This Row],[modelo del año]]&lt;1980,"70","80")</f>
        <v>80</v>
      </c>
      <c r="M36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1" t="str">
        <f>IF(Tabla_Cars_Data[[#This Row],[acelerar]]&lt;11,"low",IF(AND(Tabla_Cars_Data[[#This Row],[acelerar]]&gt;10,Tabla_Cars_Data[[#This Row],[acelerar]]&lt;21),"med","high"))</f>
        <v>med</v>
      </c>
      <c r="R361" s="2" t="str">
        <f>IF(Tabla_Cars_Data[[#This Row],[price]]&lt;10000, "acc", IF(AND(Tabla_Cars_Data[[#This Row],[price]]&gt;10000, Tabla_Cars_Data[[#This Row],[price]]&lt;25000), "good", "vgood"))</f>
        <v>good</v>
      </c>
    </row>
    <row r="362" spans="1:18" hidden="1" x14ac:dyDescent="0.25">
      <c r="A362" t="s">
        <v>285</v>
      </c>
      <c r="B362">
        <v>1981</v>
      </c>
      <c r="C362" t="s">
        <v>32</v>
      </c>
      <c r="D362">
        <v>30.7</v>
      </c>
      <c r="E362">
        <v>6</v>
      </c>
      <c r="F362">
        <v>145</v>
      </c>
      <c r="G362">
        <v>76</v>
      </c>
      <c r="H362">
        <v>3160</v>
      </c>
      <c r="I362">
        <v>19.600000000000001</v>
      </c>
      <c r="J362" s="1">
        <v>40000</v>
      </c>
      <c r="K362" t="str">
        <f>IF(Tabla_Cars_Data[[#This Row],[price]]&lt;10000, "acc", IF(AND(Tabla_Cars_Data[[#This Row],[price]]&gt;10000, Tabla_Cars_Data[[#This Row],[price]]&lt;25000), "good", "vgood"))</f>
        <v>vgood</v>
      </c>
      <c r="L362" t="str">
        <f>IF(Tabla_Cars_Data[[#This Row],[modelo del año]]&lt;1980,"70","80")</f>
        <v>80</v>
      </c>
      <c r="M36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2" t="str">
        <f>IF(Tabla_Cars_Data[[#This Row],[acelerar]]&lt;11,"low",IF(AND(Tabla_Cars_Data[[#This Row],[acelerar]]&gt;10,Tabla_Cars_Data[[#This Row],[acelerar]]&lt;21),"med","high"))</f>
        <v>med</v>
      </c>
      <c r="R362" s="2" t="str">
        <f>IF(Tabla_Cars_Data[[#This Row],[price]]&lt;10000, "acc", IF(AND(Tabla_Cars_Data[[#This Row],[price]]&gt;10000, Tabla_Cars_Data[[#This Row],[price]]&lt;25000), "good", "vgood"))</f>
        <v>vgood</v>
      </c>
    </row>
    <row r="363" spans="1:18" x14ac:dyDescent="0.25">
      <c r="A363" t="s">
        <v>286</v>
      </c>
      <c r="B363">
        <v>1981</v>
      </c>
      <c r="C363" t="s">
        <v>26</v>
      </c>
      <c r="D363">
        <v>25.4</v>
      </c>
      <c r="E363">
        <v>6</v>
      </c>
      <c r="F363">
        <v>168</v>
      </c>
      <c r="G363">
        <v>116</v>
      </c>
      <c r="H363">
        <v>2900</v>
      </c>
      <c r="I363">
        <v>12.6</v>
      </c>
      <c r="J363" s="1">
        <v>30000</v>
      </c>
      <c r="K363" t="str">
        <f>IF(Tabla_Cars_Data[[#This Row],[price]]&lt;10000, "acc", IF(AND(Tabla_Cars_Data[[#This Row],[price]]&gt;10000, Tabla_Cars_Data[[#This Row],[price]]&lt;25000), "good", "vgood"))</f>
        <v>vgood</v>
      </c>
      <c r="L363" t="str">
        <f>IF(Tabla_Cars_Data[[#This Row],[modelo del año]]&lt;1980,"70","80")</f>
        <v>80</v>
      </c>
      <c r="M36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6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63" t="str">
        <f>IF(Tabla_Cars_Data[[#This Row],[acelerar]]&lt;11,"low",IF(AND(Tabla_Cars_Data[[#This Row],[acelerar]]&gt;10,Tabla_Cars_Data[[#This Row],[acelerar]]&lt;21),"med","high"))</f>
        <v>med</v>
      </c>
      <c r="R363" s="2" t="str">
        <f>IF(Tabla_Cars_Data[[#This Row],[price]]&lt;10000, "acc", IF(AND(Tabla_Cars_Data[[#This Row],[price]]&gt;10000, Tabla_Cars_Data[[#This Row],[price]]&lt;25000), "good", "vgood"))</f>
        <v>vgood</v>
      </c>
    </row>
    <row r="364" spans="1:18" x14ac:dyDescent="0.25">
      <c r="A364" t="s">
        <v>287</v>
      </c>
      <c r="B364">
        <v>1981</v>
      </c>
      <c r="C364" t="s">
        <v>26</v>
      </c>
      <c r="D364">
        <v>24.2</v>
      </c>
      <c r="E364">
        <v>6</v>
      </c>
      <c r="F364">
        <v>146</v>
      </c>
      <c r="G364">
        <v>120</v>
      </c>
      <c r="H364">
        <v>2930</v>
      </c>
      <c r="I364">
        <v>13.8</v>
      </c>
      <c r="J364" s="1">
        <v>32646.399509999999</v>
      </c>
      <c r="K364" t="str">
        <f>IF(Tabla_Cars_Data[[#This Row],[price]]&lt;10000, "acc", IF(AND(Tabla_Cars_Data[[#This Row],[price]]&gt;10000, Tabla_Cars_Data[[#This Row],[price]]&lt;25000), "good", "vgood"))</f>
        <v>vgood</v>
      </c>
      <c r="L364" t="str">
        <f>IF(Tabla_Cars_Data[[#This Row],[modelo del año]]&lt;1980,"70","80")</f>
        <v>80</v>
      </c>
      <c r="M36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6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64" t="str">
        <f>IF(Tabla_Cars_Data[[#This Row],[acelerar]]&lt;11,"low",IF(AND(Tabla_Cars_Data[[#This Row],[acelerar]]&gt;10,Tabla_Cars_Data[[#This Row],[acelerar]]&lt;21),"med","high"))</f>
        <v>med</v>
      </c>
      <c r="R364" s="2" t="str">
        <f>IF(Tabla_Cars_Data[[#This Row],[price]]&lt;10000, "acc", IF(AND(Tabla_Cars_Data[[#This Row],[price]]&gt;10000, Tabla_Cars_Data[[#This Row],[price]]&lt;25000), "good", "vgood"))</f>
        <v>vgood</v>
      </c>
    </row>
    <row r="365" spans="1:18" hidden="1" x14ac:dyDescent="0.25">
      <c r="A365" t="s">
        <v>138</v>
      </c>
      <c r="B365">
        <v>1981</v>
      </c>
      <c r="C365" t="s">
        <v>11</v>
      </c>
      <c r="D365">
        <v>22.4</v>
      </c>
      <c r="E365">
        <v>6</v>
      </c>
      <c r="F365">
        <v>231</v>
      </c>
      <c r="G365">
        <v>110</v>
      </c>
      <c r="H365">
        <v>3415</v>
      </c>
      <c r="I365">
        <v>15.8</v>
      </c>
      <c r="J365" s="1">
        <v>25571.468939999999</v>
      </c>
      <c r="K365" t="str">
        <f>IF(Tabla_Cars_Data[[#This Row],[price]]&lt;10000, "acc", IF(AND(Tabla_Cars_Data[[#This Row],[price]]&gt;10000, Tabla_Cars_Data[[#This Row],[price]]&lt;25000), "good", "vgood"))</f>
        <v>vgood</v>
      </c>
      <c r="L365" t="str">
        <f>IF(Tabla_Cars_Data[[#This Row],[modelo del año]]&lt;1980,"70","80")</f>
        <v>80</v>
      </c>
      <c r="M36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6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6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5" t="str">
        <f>IF(Tabla_Cars_Data[[#This Row],[acelerar]]&lt;11,"low",IF(AND(Tabla_Cars_Data[[#This Row],[acelerar]]&gt;10,Tabla_Cars_Data[[#This Row],[acelerar]]&lt;21),"med","high"))</f>
        <v>med</v>
      </c>
      <c r="R365" s="2" t="str">
        <f>IF(Tabla_Cars_Data[[#This Row],[price]]&lt;10000, "acc", IF(AND(Tabla_Cars_Data[[#This Row],[price]]&gt;10000, Tabla_Cars_Data[[#This Row],[price]]&lt;25000), "good", "vgood"))</f>
        <v>vgood</v>
      </c>
    </row>
    <row r="366" spans="1:18" hidden="1" x14ac:dyDescent="0.25">
      <c r="A366" t="s">
        <v>288</v>
      </c>
      <c r="B366">
        <v>1981</v>
      </c>
      <c r="C366" t="s">
        <v>11</v>
      </c>
      <c r="D366">
        <v>26.6</v>
      </c>
      <c r="E366">
        <v>8</v>
      </c>
      <c r="F366">
        <v>350</v>
      </c>
      <c r="G366">
        <v>105</v>
      </c>
      <c r="H366">
        <v>3725</v>
      </c>
      <c r="I366">
        <v>19</v>
      </c>
      <c r="J366" s="1">
        <v>30000</v>
      </c>
      <c r="K366" t="str">
        <f>IF(Tabla_Cars_Data[[#This Row],[price]]&lt;10000, "acc", IF(AND(Tabla_Cars_Data[[#This Row],[price]]&gt;10000, Tabla_Cars_Data[[#This Row],[price]]&lt;25000), "good", "vgood"))</f>
        <v>vgood</v>
      </c>
      <c r="L366" t="str">
        <f>IF(Tabla_Cars_Data[[#This Row],[modelo del año]]&lt;1980,"70","80")</f>
        <v>80</v>
      </c>
      <c r="M36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6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6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6" t="str">
        <f>IF(Tabla_Cars_Data[[#This Row],[acelerar]]&lt;11,"low",IF(AND(Tabla_Cars_Data[[#This Row],[acelerar]]&gt;10,Tabla_Cars_Data[[#This Row],[acelerar]]&lt;21),"med","high"))</f>
        <v>med</v>
      </c>
      <c r="R366" s="2" t="str">
        <f>IF(Tabla_Cars_Data[[#This Row],[price]]&lt;10000, "acc", IF(AND(Tabla_Cars_Data[[#This Row],[price]]&gt;10000, Tabla_Cars_Data[[#This Row],[price]]&lt;25000), "good", "vgood"))</f>
        <v>vgood</v>
      </c>
    </row>
    <row r="367" spans="1:18" hidden="1" x14ac:dyDescent="0.25">
      <c r="A367" t="s">
        <v>289</v>
      </c>
      <c r="B367">
        <v>1981</v>
      </c>
      <c r="C367" t="s">
        <v>11</v>
      </c>
      <c r="D367">
        <v>20.2</v>
      </c>
      <c r="E367">
        <v>6</v>
      </c>
      <c r="F367">
        <v>200</v>
      </c>
      <c r="G367">
        <v>88</v>
      </c>
      <c r="H367">
        <v>3060</v>
      </c>
      <c r="I367">
        <v>17.100000000000001</v>
      </c>
      <c r="J367" s="1">
        <v>30000</v>
      </c>
      <c r="K367" t="str">
        <f>IF(Tabla_Cars_Data[[#This Row],[price]]&lt;10000, "acc", IF(AND(Tabla_Cars_Data[[#This Row],[price]]&gt;10000, Tabla_Cars_Data[[#This Row],[price]]&lt;25000), "good", "vgood"))</f>
        <v>vgood</v>
      </c>
      <c r="L367" t="str">
        <f>IF(Tabla_Cars_Data[[#This Row],[modelo del año]]&lt;1980,"70","80")</f>
        <v>80</v>
      </c>
      <c r="M36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6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7" t="str">
        <f>IF(Tabla_Cars_Data[[#This Row],[acelerar]]&lt;11,"low",IF(AND(Tabla_Cars_Data[[#This Row],[acelerar]]&gt;10,Tabla_Cars_Data[[#This Row],[acelerar]]&lt;21),"med","high"))</f>
        <v>med</v>
      </c>
      <c r="R367" s="2" t="str">
        <f>IF(Tabla_Cars_Data[[#This Row],[price]]&lt;10000, "acc", IF(AND(Tabla_Cars_Data[[#This Row],[price]]&gt;10000, Tabla_Cars_Data[[#This Row],[price]]&lt;25000), "good", "vgood"))</f>
        <v>vgood</v>
      </c>
    </row>
    <row r="368" spans="1:18" hidden="1" x14ac:dyDescent="0.25">
      <c r="A368" t="s">
        <v>290</v>
      </c>
      <c r="B368">
        <v>1981</v>
      </c>
      <c r="C368" t="s">
        <v>11</v>
      </c>
      <c r="D368">
        <v>17.600000000000001</v>
      </c>
      <c r="E368">
        <v>6</v>
      </c>
      <c r="F368">
        <v>225</v>
      </c>
      <c r="G368">
        <v>85</v>
      </c>
      <c r="H368">
        <v>3465</v>
      </c>
      <c r="I368">
        <v>16.600000000000001</v>
      </c>
      <c r="J368" s="1">
        <v>23723.775320000001</v>
      </c>
      <c r="K368" t="str">
        <f>IF(Tabla_Cars_Data[[#This Row],[price]]&lt;10000, "acc", IF(AND(Tabla_Cars_Data[[#This Row],[price]]&gt;10000, Tabla_Cars_Data[[#This Row],[price]]&lt;25000), "good", "vgood"))</f>
        <v>good</v>
      </c>
      <c r="L368" t="str">
        <f>IF(Tabla_Cars_Data[[#This Row],[modelo del año]]&lt;1980,"70","80")</f>
        <v>80</v>
      </c>
      <c r="M36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low</v>
      </c>
      <c r="N36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6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68" t="str">
        <f>IF(Tabla_Cars_Data[[#This Row],[acelerar]]&lt;11,"low",IF(AND(Tabla_Cars_Data[[#This Row],[acelerar]]&gt;10,Tabla_Cars_Data[[#This Row],[acelerar]]&lt;21),"med","high"))</f>
        <v>med</v>
      </c>
      <c r="R368" s="2" t="str">
        <f>IF(Tabla_Cars_Data[[#This Row],[price]]&lt;10000, "acc", IF(AND(Tabla_Cars_Data[[#This Row],[price]]&gt;10000, Tabla_Cars_Data[[#This Row],[price]]&lt;25000), "good", "vgood"))</f>
        <v>good</v>
      </c>
    </row>
    <row r="369" spans="1:18" hidden="1" x14ac:dyDescent="0.25">
      <c r="A369" t="s">
        <v>291</v>
      </c>
      <c r="B369">
        <v>1982</v>
      </c>
      <c r="C369" t="s">
        <v>11</v>
      </c>
      <c r="D369">
        <v>28</v>
      </c>
      <c r="E369">
        <v>4</v>
      </c>
      <c r="F369">
        <v>112</v>
      </c>
      <c r="G369">
        <v>88</v>
      </c>
      <c r="H369">
        <v>2605</v>
      </c>
      <c r="I369">
        <v>19.600000000000001</v>
      </c>
      <c r="J369" s="1">
        <v>27234.664280000001</v>
      </c>
      <c r="K369" t="str">
        <f>IF(Tabla_Cars_Data[[#This Row],[price]]&lt;10000, "acc", IF(AND(Tabla_Cars_Data[[#This Row],[price]]&gt;10000, Tabla_Cars_Data[[#This Row],[price]]&lt;25000), "good", "vgood"))</f>
        <v>vgood</v>
      </c>
      <c r="L369" t="str">
        <f>IF(Tabla_Cars_Data[[#This Row],[modelo del año]]&lt;1980,"70","80")</f>
        <v>80</v>
      </c>
      <c r="M36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6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6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6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69" t="str">
        <f>IF(Tabla_Cars_Data[[#This Row],[acelerar]]&lt;11,"low",IF(AND(Tabla_Cars_Data[[#This Row],[acelerar]]&gt;10,Tabla_Cars_Data[[#This Row],[acelerar]]&lt;21),"med","high"))</f>
        <v>med</v>
      </c>
      <c r="R369" s="2" t="str">
        <f>IF(Tabla_Cars_Data[[#This Row],[price]]&lt;10000, "acc", IF(AND(Tabla_Cars_Data[[#This Row],[price]]&gt;10000, Tabla_Cars_Data[[#This Row],[price]]&lt;25000), "good", "vgood"))</f>
        <v>vgood</v>
      </c>
    </row>
    <row r="370" spans="1:18" hidden="1" x14ac:dyDescent="0.25">
      <c r="A370" t="s">
        <v>292</v>
      </c>
      <c r="B370">
        <v>1982</v>
      </c>
      <c r="C370" t="s">
        <v>11</v>
      </c>
      <c r="D370">
        <v>27</v>
      </c>
      <c r="E370">
        <v>4</v>
      </c>
      <c r="F370">
        <v>112</v>
      </c>
      <c r="G370">
        <v>88</v>
      </c>
      <c r="H370">
        <v>2640</v>
      </c>
      <c r="I370">
        <v>18.600000000000001</v>
      </c>
      <c r="J370" s="1">
        <v>42666.913769999999</v>
      </c>
      <c r="K370" t="str">
        <f>IF(Tabla_Cars_Data[[#This Row],[price]]&lt;10000, "acc", IF(AND(Tabla_Cars_Data[[#This Row],[price]]&gt;10000, Tabla_Cars_Data[[#This Row],[price]]&lt;25000), "good", "vgood"))</f>
        <v>vgood</v>
      </c>
      <c r="L370" t="str">
        <f>IF(Tabla_Cars_Data[[#This Row],[modelo del año]]&lt;1980,"70","80")</f>
        <v>80</v>
      </c>
      <c r="M37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7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0" t="str">
        <f>IF(Tabla_Cars_Data[[#This Row],[acelerar]]&lt;11,"low",IF(AND(Tabla_Cars_Data[[#This Row],[acelerar]]&gt;10,Tabla_Cars_Data[[#This Row],[acelerar]]&lt;21),"med","high"))</f>
        <v>med</v>
      </c>
      <c r="R370" s="2" t="str">
        <f>IF(Tabla_Cars_Data[[#This Row],[price]]&lt;10000, "acc", IF(AND(Tabla_Cars_Data[[#This Row],[price]]&gt;10000, Tabla_Cars_Data[[#This Row],[price]]&lt;25000), "good", "vgood"))</f>
        <v>vgood</v>
      </c>
    </row>
    <row r="371" spans="1:18" hidden="1" x14ac:dyDescent="0.25">
      <c r="A371" t="s">
        <v>293</v>
      </c>
      <c r="B371">
        <v>1982</v>
      </c>
      <c r="C371" t="s">
        <v>11</v>
      </c>
      <c r="D371">
        <v>34</v>
      </c>
      <c r="E371">
        <v>4</v>
      </c>
      <c r="F371">
        <v>112</v>
      </c>
      <c r="G371">
        <v>88</v>
      </c>
      <c r="H371">
        <v>2395</v>
      </c>
      <c r="I371">
        <v>18</v>
      </c>
      <c r="J371" s="1">
        <v>40000</v>
      </c>
      <c r="K371" t="str">
        <f>IF(Tabla_Cars_Data[[#This Row],[price]]&lt;10000, "acc", IF(AND(Tabla_Cars_Data[[#This Row],[price]]&gt;10000, Tabla_Cars_Data[[#This Row],[price]]&lt;25000), "good", "vgood"))</f>
        <v>vgood</v>
      </c>
      <c r="L371" t="str">
        <f>IF(Tabla_Cars_Data[[#This Row],[modelo del año]]&lt;1980,"70","80")</f>
        <v>80</v>
      </c>
      <c r="M37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7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1" t="str">
        <f>IF(Tabla_Cars_Data[[#This Row],[acelerar]]&lt;11,"low",IF(AND(Tabla_Cars_Data[[#This Row],[acelerar]]&gt;10,Tabla_Cars_Data[[#This Row],[acelerar]]&lt;21),"med","high"))</f>
        <v>med</v>
      </c>
      <c r="R371" s="2" t="str">
        <f>IF(Tabla_Cars_Data[[#This Row],[price]]&lt;10000, "acc", IF(AND(Tabla_Cars_Data[[#This Row],[price]]&gt;10000, Tabla_Cars_Data[[#This Row],[price]]&lt;25000), "good", "vgood"))</f>
        <v>vgood</v>
      </c>
    </row>
    <row r="372" spans="1:18" hidden="1" x14ac:dyDescent="0.25">
      <c r="A372" t="s">
        <v>294</v>
      </c>
      <c r="B372">
        <v>1982</v>
      </c>
      <c r="C372" t="s">
        <v>11</v>
      </c>
      <c r="D372">
        <v>31</v>
      </c>
      <c r="E372">
        <v>4</v>
      </c>
      <c r="F372">
        <v>112</v>
      </c>
      <c r="G372">
        <v>85</v>
      </c>
      <c r="H372">
        <v>2575</v>
      </c>
      <c r="I372">
        <v>16.2</v>
      </c>
      <c r="J372" s="1">
        <v>27074.394840000001</v>
      </c>
      <c r="K372" t="str">
        <f>IF(Tabla_Cars_Data[[#This Row],[price]]&lt;10000, "acc", IF(AND(Tabla_Cars_Data[[#This Row],[price]]&gt;10000, Tabla_Cars_Data[[#This Row],[price]]&lt;25000), "good", "vgood"))</f>
        <v>vgood</v>
      </c>
      <c r="L372" t="str">
        <f>IF(Tabla_Cars_Data[[#This Row],[modelo del año]]&lt;1980,"70","80")</f>
        <v>80</v>
      </c>
      <c r="M37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7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2" t="str">
        <f>IF(Tabla_Cars_Data[[#This Row],[acelerar]]&lt;11,"low",IF(AND(Tabla_Cars_Data[[#This Row],[acelerar]]&gt;10,Tabla_Cars_Data[[#This Row],[acelerar]]&lt;21),"med","high"))</f>
        <v>med</v>
      </c>
      <c r="R372" s="2" t="str">
        <f>IF(Tabla_Cars_Data[[#This Row],[price]]&lt;10000, "acc", IF(AND(Tabla_Cars_Data[[#This Row],[price]]&gt;10000, Tabla_Cars_Data[[#This Row],[price]]&lt;25000), "good", "vgood"))</f>
        <v>vgood</v>
      </c>
    </row>
    <row r="373" spans="1:18" hidden="1" x14ac:dyDescent="0.25">
      <c r="A373" t="s">
        <v>295</v>
      </c>
      <c r="B373">
        <v>1982</v>
      </c>
      <c r="C373" t="s">
        <v>11</v>
      </c>
      <c r="D373">
        <v>29</v>
      </c>
      <c r="E373">
        <v>4</v>
      </c>
      <c r="F373">
        <v>135</v>
      </c>
      <c r="G373">
        <v>84</v>
      </c>
      <c r="H373">
        <v>2525</v>
      </c>
      <c r="I373">
        <v>16</v>
      </c>
      <c r="J373" s="1">
        <v>20000</v>
      </c>
      <c r="K373" t="str">
        <f>IF(Tabla_Cars_Data[[#This Row],[price]]&lt;10000, "acc", IF(AND(Tabla_Cars_Data[[#This Row],[price]]&gt;10000, Tabla_Cars_Data[[#This Row],[price]]&lt;25000), "good", "vgood"))</f>
        <v>good</v>
      </c>
      <c r="L373" t="str">
        <f>IF(Tabla_Cars_Data[[#This Row],[modelo del año]]&lt;1980,"70","80")</f>
        <v>80</v>
      </c>
      <c r="M37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7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3" t="str">
        <f>IF(Tabla_Cars_Data[[#This Row],[acelerar]]&lt;11,"low",IF(AND(Tabla_Cars_Data[[#This Row],[acelerar]]&gt;10,Tabla_Cars_Data[[#This Row],[acelerar]]&lt;21),"med","high"))</f>
        <v>med</v>
      </c>
      <c r="R373" s="2" t="str">
        <f>IF(Tabla_Cars_Data[[#This Row],[price]]&lt;10000, "acc", IF(AND(Tabla_Cars_Data[[#This Row],[price]]&gt;10000, Tabla_Cars_Data[[#This Row],[price]]&lt;25000), "good", "vgood"))</f>
        <v>good</v>
      </c>
    </row>
    <row r="374" spans="1:18" hidden="1" x14ac:dyDescent="0.25">
      <c r="A374" t="s">
        <v>248</v>
      </c>
      <c r="B374">
        <v>1982</v>
      </c>
      <c r="C374" t="s">
        <v>11</v>
      </c>
      <c r="D374">
        <v>27</v>
      </c>
      <c r="E374">
        <v>4</v>
      </c>
      <c r="F374">
        <v>151</v>
      </c>
      <c r="G374">
        <v>90</v>
      </c>
      <c r="H374">
        <v>2735</v>
      </c>
      <c r="I374">
        <v>18</v>
      </c>
      <c r="J374" s="1">
        <v>33111.138079999997</v>
      </c>
      <c r="K374" t="str">
        <f>IF(Tabla_Cars_Data[[#This Row],[price]]&lt;10000, "acc", IF(AND(Tabla_Cars_Data[[#This Row],[price]]&gt;10000, Tabla_Cars_Data[[#This Row],[price]]&lt;25000), "good", "vgood"))</f>
        <v>vgood</v>
      </c>
      <c r="L374" t="str">
        <f>IF(Tabla_Cars_Data[[#This Row],[modelo del año]]&lt;1980,"70","80")</f>
        <v>80</v>
      </c>
      <c r="M37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7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4" t="str">
        <f>IF(Tabla_Cars_Data[[#This Row],[acelerar]]&lt;11,"low",IF(AND(Tabla_Cars_Data[[#This Row],[acelerar]]&gt;10,Tabla_Cars_Data[[#This Row],[acelerar]]&lt;21),"med","high"))</f>
        <v>med</v>
      </c>
      <c r="R374" s="2" t="str">
        <f>IF(Tabla_Cars_Data[[#This Row],[price]]&lt;10000, "acc", IF(AND(Tabla_Cars_Data[[#This Row],[price]]&gt;10000, Tabla_Cars_Data[[#This Row],[price]]&lt;25000), "good", "vgood"))</f>
        <v>vgood</v>
      </c>
    </row>
    <row r="375" spans="1:18" hidden="1" x14ac:dyDescent="0.25">
      <c r="A375" t="s">
        <v>296</v>
      </c>
      <c r="B375">
        <v>1982</v>
      </c>
      <c r="C375" t="s">
        <v>11</v>
      </c>
      <c r="D375">
        <v>24</v>
      </c>
      <c r="E375">
        <v>4</v>
      </c>
      <c r="F375">
        <v>140</v>
      </c>
      <c r="G375">
        <v>92</v>
      </c>
      <c r="H375">
        <v>2865</v>
      </c>
      <c r="I375">
        <v>16.399999999999999</v>
      </c>
      <c r="J375" s="1">
        <v>51186.915209999999</v>
      </c>
      <c r="K375" t="str">
        <f>IF(Tabla_Cars_Data[[#This Row],[price]]&lt;10000, "acc", IF(AND(Tabla_Cars_Data[[#This Row],[price]]&gt;10000, Tabla_Cars_Data[[#This Row],[price]]&lt;25000), "good", "vgood"))</f>
        <v>vgood</v>
      </c>
      <c r="L375" t="str">
        <f>IF(Tabla_Cars_Data[[#This Row],[modelo del año]]&lt;1980,"70","80")</f>
        <v>80</v>
      </c>
      <c r="M37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7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5" t="str">
        <f>IF(Tabla_Cars_Data[[#This Row],[acelerar]]&lt;11,"low",IF(AND(Tabla_Cars_Data[[#This Row],[acelerar]]&gt;10,Tabla_Cars_Data[[#This Row],[acelerar]]&lt;21),"med","high"))</f>
        <v>med</v>
      </c>
      <c r="R375" s="2" t="str">
        <f>IF(Tabla_Cars_Data[[#This Row],[price]]&lt;10000, "acc", IF(AND(Tabla_Cars_Data[[#This Row],[price]]&gt;10000, Tabla_Cars_Data[[#This Row],[price]]&lt;25000), "good", "vgood"))</f>
        <v>vgood</v>
      </c>
    </row>
    <row r="376" spans="1:18" hidden="1" x14ac:dyDescent="0.25">
      <c r="A376" t="s">
        <v>297</v>
      </c>
      <c r="B376">
        <v>1982</v>
      </c>
      <c r="C376" t="s">
        <v>11</v>
      </c>
      <c r="D376">
        <v>23</v>
      </c>
      <c r="E376">
        <v>4</v>
      </c>
      <c r="F376">
        <v>151</v>
      </c>
      <c r="H376">
        <v>3035</v>
      </c>
      <c r="I376">
        <v>20.5</v>
      </c>
      <c r="J376" s="1">
        <v>37179.287969999998</v>
      </c>
      <c r="K376" t="str">
        <f>IF(Tabla_Cars_Data[[#This Row],[price]]&lt;10000, "acc", IF(AND(Tabla_Cars_Data[[#This Row],[price]]&gt;10000, Tabla_Cars_Data[[#This Row],[price]]&lt;25000), "good", "vgood"))</f>
        <v>vgood</v>
      </c>
      <c r="L376" t="str">
        <f>IF(Tabla_Cars_Data[[#This Row],[modelo del año]]&lt;1980,"70","80")</f>
        <v>80</v>
      </c>
      <c r="M37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7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76" t="str">
        <f>IF(Tabla_Cars_Data[[#This Row],[acelerar]]&lt;11,"low",IF(AND(Tabla_Cars_Data[[#This Row],[acelerar]]&gt;10,Tabla_Cars_Data[[#This Row],[acelerar]]&lt;21),"med","high"))</f>
        <v>med</v>
      </c>
      <c r="R376" s="2" t="str">
        <f>IF(Tabla_Cars_Data[[#This Row],[price]]&lt;10000, "acc", IF(AND(Tabla_Cars_Data[[#This Row],[price]]&gt;10000, Tabla_Cars_Data[[#This Row],[price]]&lt;25000), "good", "vgood"))</f>
        <v>vgood</v>
      </c>
    </row>
    <row r="377" spans="1:18" hidden="1" x14ac:dyDescent="0.25">
      <c r="A377" t="s">
        <v>298</v>
      </c>
      <c r="B377">
        <v>1982</v>
      </c>
      <c r="C377" t="s">
        <v>32</v>
      </c>
      <c r="D377">
        <v>36</v>
      </c>
      <c r="E377">
        <v>4</v>
      </c>
      <c r="F377">
        <v>105</v>
      </c>
      <c r="G377">
        <v>74</v>
      </c>
      <c r="H377">
        <v>1980</v>
      </c>
      <c r="I377">
        <v>15.3</v>
      </c>
      <c r="J377" s="1">
        <v>33472.791440000001</v>
      </c>
      <c r="K377" t="str">
        <f>IF(Tabla_Cars_Data[[#This Row],[price]]&lt;10000, "acc", IF(AND(Tabla_Cars_Data[[#This Row],[price]]&gt;10000, Tabla_Cars_Data[[#This Row],[price]]&lt;25000), "good", "vgood"))</f>
        <v>vgood</v>
      </c>
      <c r="L377" t="str">
        <f>IF(Tabla_Cars_Data[[#This Row],[modelo del año]]&lt;1980,"70","80")</f>
        <v>80</v>
      </c>
      <c r="M37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7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7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77" t="str">
        <f>IF(Tabla_Cars_Data[[#This Row],[acelerar]]&lt;11,"low",IF(AND(Tabla_Cars_Data[[#This Row],[acelerar]]&gt;10,Tabla_Cars_Data[[#This Row],[acelerar]]&lt;21),"med","high"))</f>
        <v>med</v>
      </c>
      <c r="R377" s="2" t="str">
        <f>IF(Tabla_Cars_Data[[#This Row],[price]]&lt;10000, "acc", IF(AND(Tabla_Cars_Data[[#This Row],[price]]&gt;10000, Tabla_Cars_Data[[#This Row],[price]]&lt;25000), "good", "vgood"))</f>
        <v>vgood</v>
      </c>
    </row>
    <row r="378" spans="1:18" hidden="1" x14ac:dyDescent="0.25">
      <c r="A378" t="s">
        <v>299</v>
      </c>
      <c r="B378">
        <v>1982</v>
      </c>
      <c r="C378" t="s">
        <v>26</v>
      </c>
      <c r="D378">
        <v>37</v>
      </c>
      <c r="E378">
        <v>4</v>
      </c>
      <c r="F378">
        <v>91</v>
      </c>
      <c r="G378">
        <v>68</v>
      </c>
      <c r="H378">
        <v>2025</v>
      </c>
      <c r="I378">
        <v>18.2</v>
      </c>
      <c r="J378" s="1">
        <v>44607.86606</v>
      </c>
      <c r="K378" t="str">
        <f>IF(Tabla_Cars_Data[[#This Row],[price]]&lt;10000, "acc", IF(AND(Tabla_Cars_Data[[#This Row],[price]]&gt;10000, Tabla_Cars_Data[[#This Row],[price]]&lt;25000), "good", "vgood"))</f>
        <v>vgood</v>
      </c>
      <c r="L378" t="str">
        <f>IF(Tabla_Cars_Data[[#This Row],[modelo del año]]&lt;1980,"70","80")</f>
        <v>80</v>
      </c>
      <c r="M37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7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7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78" t="str">
        <f>IF(Tabla_Cars_Data[[#This Row],[acelerar]]&lt;11,"low",IF(AND(Tabla_Cars_Data[[#This Row],[acelerar]]&gt;10,Tabla_Cars_Data[[#This Row],[acelerar]]&lt;21),"med","high"))</f>
        <v>med</v>
      </c>
      <c r="R378" s="2" t="str">
        <f>IF(Tabla_Cars_Data[[#This Row],[price]]&lt;10000, "acc", IF(AND(Tabla_Cars_Data[[#This Row],[price]]&gt;10000, Tabla_Cars_Data[[#This Row],[price]]&lt;25000), "good", "vgood"))</f>
        <v>vgood</v>
      </c>
    </row>
    <row r="379" spans="1:18" hidden="1" x14ac:dyDescent="0.25">
      <c r="A379" t="s">
        <v>300</v>
      </c>
      <c r="B379">
        <v>1982</v>
      </c>
      <c r="C379" t="s">
        <v>26</v>
      </c>
      <c r="D379">
        <v>31</v>
      </c>
      <c r="E379">
        <v>4</v>
      </c>
      <c r="F379">
        <v>91</v>
      </c>
      <c r="G379">
        <v>68</v>
      </c>
      <c r="H379">
        <v>1970</v>
      </c>
      <c r="I379">
        <v>17.600000000000001</v>
      </c>
      <c r="J379" s="1">
        <v>34686.423390000004</v>
      </c>
      <c r="K379" t="str">
        <f>IF(Tabla_Cars_Data[[#This Row],[price]]&lt;10000, "acc", IF(AND(Tabla_Cars_Data[[#This Row],[price]]&gt;10000, Tabla_Cars_Data[[#This Row],[price]]&lt;25000), "good", "vgood"))</f>
        <v>vgood</v>
      </c>
      <c r="L379" t="str">
        <f>IF(Tabla_Cars_Data[[#This Row],[modelo del año]]&lt;1980,"70","80")</f>
        <v>80</v>
      </c>
      <c r="M37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7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7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7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79" t="str">
        <f>IF(Tabla_Cars_Data[[#This Row],[acelerar]]&lt;11,"low",IF(AND(Tabla_Cars_Data[[#This Row],[acelerar]]&gt;10,Tabla_Cars_Data[[#This Row],[acelerar]]&lt;21),"med","high"))</f>
        <v>med</v>
      </c>
      <c r="R379" s="2" t="str">
        <f>IF(Tabla_Cars_Data[[#This Row],[price]]&lt;10000, "acc", IF(AND(Tabla_Cars_Data[[#This Row],[price]]&gt;10000, Tabla_Cars_Data[[#This Row],[price]]&lt;25000), "good", "vgood"))</f>
        <v>vgood</v>
      </c>
    </row>
    <row r="380" spans="1:18" hidden="1" x14ac:dyDescent="0.25">
      <c r="A380" t="s">
        <v>301</v>
      </c>
      <c r="B380">
        <v>1982</v>
      </c>
      <c r="C380" t="s">
        <v>11</v>
      </c>
      <c r="D380">
        <v>38</v>
      </c>
      <c r="E380">
        <v>4</v>
      </c>
      <c r="F380">
        <v>105</v>
      </c>
      <c r="G380">
        <v>63</v>
      </c>
      <c r="H380">
        <v>2125</v>
      </c>
      <c r="I380">
        <v>14.7</v>
      </c>
      <c r="J380" s="1">
        <v>48111.102099999996</v>
      </c>
      <c r="K380" t="str">
        <f>IF(Tabla_Cars_Data[[#This Row],[price]]&lt;10000, "acc", IF(AND(Tabla_Cars_Data[[#This Row],[price]]&gt;10000, Tabla_Cars_Data[[#This Row],[price]]&lt;25000), "good", "vgood"))</f>
        <v>vgood</v>
      </c>
      <c r="L380" t="str">
        <f>IF(Tabla_Cars_Data[[#This Row],[modelo del año]]&lt;1980,"70","80")</f>
        <v>80</v>
      </c>
      <c r="M38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8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0" t="str">
        <f>IF(Tabla_Cars_Data[[#This Row],[acelerar]]&lt;11,"low",IF(AND(Tabla_Cars_Data[[#This Row],[acelerar]]&gt;10,Tabla_Cars_Data[[#This Row],[acelerar]]&lt;21),"med","high"))</f>
        <v>med</v>
      </c>
      <c r="R380" s="2" t="str">
        <f>IF(Tabla_Cars_Data[[#This Row],[price]]&lt;10000, "acc", IF(AND(Tabla_Cars_Data[[#This Row],[price]]&gt;10000, Tabla_Cars_Data[[#This Row],[price]]&lt;25000), "good", "vgood"))</f>
        <v>vgood</v>
      </c>
    </row>
    <row r="381" spans="1:18" hidden="1" x14ac:dyDescent="0.25">
      <c r="A381" t="s">
        <v>302</v>
      </c>
      <c r="B381">
        <v>1982</v>
      </c>
      <c r="C381" t="s">
        <v>11</v>
      </c>
      <c r="D381">
        <v>36</v>
      </c>
      <c r="E381">
        <v>4</v>
      </c>
      <c r="F381">
        <v>98</v>
      </c>
      <c r="G381">
        <v>70</v>
      </c>
      <c r="H381">
        <v>2125</v>
      </c>
      <c r="I381">
        <v>17.3</v>
      </c>
      <c r="J381" s="1">
        <v>30000</v>
      </c>
      <c r="K381" t="str">
        <f>IF(Tabla_Cars_Data[[#This Row],[price]]&lt;10000, "acc", IF(AND(Tabla_Cars_Data[[#This Row],[price]]&gt;10000, Tabla_Cars_Data[[#This Row],[price]]&lt;25000), "good", "vgood"))</f>
        <v>vgood</v>
      </c>
      <c r="L381" t="str">
        <f>IF(Tabla_Cars_Data[[#This Row],[modelo del año]]&lt;1980,"70","80")</f>
        <v>80</v>
      </c>
      <c r="M38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8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1" t="str">
        <f>IF(Tabla_Cars_Data[[#This Row],[acelerar]]&lt;11,"low",IF(AND(Tabla_Cars_Data[[#This Row],[acelerar]]&gt;10,Tabla_Cars_Data[[#This Row],[acelerar]]&lt;21),"med","high"))</f>
        <v>med</v>
      </c>
      <c r="R381" s="2" t="str">
        <f>IF(Tabla_Cars_Data[[#This Row],[price]]&lt;10000, "acc", IF(AND(Tabla_Cars_Data[[#This Row],[price]]&gt;10000, Tabla_Cars_Data[[#This Row],[price]]&lt;25000), "good", "vgood"))</f>
        <v>vgood</v>
      </c>
    </row>
    <row r="382" spans="1:18" hidden="1" x14ac:dyDescent="0.25">
      <c r="A382" t="s">
        <v>303</v>
      </c>
      <c r="B382">
        <v>1982</v>
      </c>
      <c r="C382" t="s">
        <v>26</v>
      </c>
      <c r="D382">
        <v>36</v>
      </c>
      <c r="E382">
        <v>4</v>
      </c>
      <c r="F382">
        <v>120</v>
      </c>
      <c r="G382">
        <v>88</v>
      </c>
      <c r="H382">
        <v>2160</v>
      </c>
      <c r="I382">
        <v>14.5</v>
      </c>
      <c r="J382" s="1">
        <v>34612.008739999997</v>
      </c>
      <c r="K382" t="str">
        <f>IF(Tabla_Cars_Data[[#This Row],[price]]&lt;10000, "acc", IF(AND(Tabla_Cars_Data[[#This Row],[price]]&gt;10000, Tabla_Cars_Data[[#This Row],[price]]&lt;25000), "good", "vgood"))</f>
        <v>vgood</v>
      </c>
      <c r="L382" t="str">
        <f>IF(Tabla_Cars_Data[[#This Row],[modelo del año]]&lt;1980,"70","80")</f>
        <v>80</v>
      </c>
      <c r="M38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8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2" t="str">
        <f>IF(Tabla_Cars_Data[[#This Row],[acelerar]]&lt;11,"low",IF(AND(Tabla_Cars_Data[[#This Row],[acelerar]]&gt;10,Tabla_Cars_Data[[#This Row],[acelerar]]&lt;21),"med","high"))</f>
        <v>med</v>
      </c>
      <c r="R382" s="2" t="str">
        <f>IF(Tabla_Cars_Data[[#This Row],[price]]&lt;10000, "acc", IF(AND(Tabla_Cars_Data[[#This Row],[price]]&gt;10000, Tabla_Cars_Data[[#This Row],[price]]&lt;25000), "good", "vgood"))</f>
        <v>vgood</v>
      </c>
    </row>
    <row r="383" spans="1:18" hidden="1" x14ac:dyDescent="0.25">
      <c r="A383" t="s">
        <v>268</v>
      </c>
      <c r="B383">
        <v>1982</v>
      </c>
      <c r="C383" t="s">
        <v>26</v>
      </c>
      <c r="D383">
        <v>36</v>
      </c>
      <c r="E383">
        <v>4</v>
      </c>
      <c r="F383">
        <v>107</v>
      </c>
      <c r="G383">
        <v>75</v>
      </c>
      <c r="H383">
        <v>2205</v>
      </c>
      <c r="I383">
        <v>14.5</v>
      </c>
      <c r="J383" s="1">
        <v>30000</v>
      </c>
      <c r="K383" t="str">
        <f>IF(Tabla_Cars_Data[[#This Row],[price]]&lt;10000, "acc", IF(AND(Tabla_Cars_Data[[#This Row],[price]]&gt;10000, Tabla_Cars_Data[[#This Row],[price]]&lt;25000), "good", "vgood"))</f>
        <v>vgood</v>
      </c>
      <c r="L383" t="str">
        <f>IF(Tabla_Cars_Data[[#This Row],[modelo del año]]&lt;1980,"70","80")</f>
        <v>80</v>
      </c>
      <c r="M38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8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3" t="str">
        <f>IF(Tabla_Cars_Data[[#This Row],[acelerar]]&lt;11,"low",IF(AND(Tabla_Cars_Data[[#This Row],[acelerar]]&gt;10,Tabla_Cars_Data[[#This Row],[acelerar]]&lt;21),"med","high"))</f>
        <v>med</v>
      </c>
      <c r="R383" s="2" t="str">
        <f>IF(Tabla_Cars_Data[[#This Row],[price]]&lt;10000, "acc", IF(AND(Tabla_Cars_Data[[#This Row],[price]]&gt;10000, Tabla_Cars_Data[[#This Row],[price]]&lt;25000), "good", "vgood"))</f>
        <v>vgood</v>
      </c>
    </row>
    <row r="384" spans="1:18" hidden="1" x14ac:dyDescent="0.25">
      <c r="A384" t="s">
        <v>144</v>
      </c>
      <c r="B384">
        <v>1982</v>
      </c>
      <c r="C384" t="s">
        <v>26</v>
      </c>
      <c r="D384">
        <v>34</v>
      </c>
      <c r="E384">
        <v>4</v>
      </c>
      <c r="F384">
        <v>108</v>
      </c>
      <c r="G384">
        <v>70</v>
      </c>
      <c r="H384">
        <v>2245</v>
      </c>
      <c r="I384">
        <v>16.899999999999999</v>
      </c>
      <c r="J384" s="1">
        <v>30000</v>
      </c>
      <c r="K384" t="str">
        <f>IF(Tabla_Cars_Data[[#This Row],[price]]&lt;10000, "acc", IF(AND(Tabla_Cars_Data[[#This Row],[price]]&gt;10000, Tabla_Cars_Data[[#This Row],[price]]&lt;25000), "good", "vgood"))</f>
        <v>vgood</v>
      </c>
      <c r="L384" t="str">
        <f>IF(Tabla_Cars_Data[[#This Row],[modelo del año]]&lt;1980,"70","80")</f>
        <v>80</v>
      </c>
      <c r="M38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8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4" t="str">
        <f>IF(Tabla_Cars_Data[[#This Row],[acelerar]]&lt;11,"low",IF(AND(Tabla_Cars_Data[[#This Row],[acelerar]]&gt;10,Tabla_Cars_Data[[#This Row],[acelerar]]&lt;21),"med","high"))</f>
        <v>med</v>
      </c>
      <c r="R384" s="2" t="str">
        <f>IF(Tabla_Cars_Data[[#This Row],[price]]&lt;10000, "acc", IF(AND(Tabla_Cars_Data[[#This Row],[price]]&gt;10000, Tabla_Cars_Data[[#This Row],[price]]&lt;25000), "good", "vgood"))</f>
        <v>vgood</v>
      </c>
    </row>
    <row r="385" spans="1:18" hidden="1" x14ac:dyDescent="0.25">
      <c r="A385" t="s">
        <v>131</v>
      </c>
      <c r="B385">
        <v>1982</v>
      </c>
      <c r="C385" t="s">
        <v>26</v>
      </c>
      <c r="D385">
        <v>38</v>
      </c>
      <c r="E385">
        <v>4</v>
      </c>
      <c r="F385">
        <v>91</v>
      </c>
      <c r="G385">
        <v>67</v>
      </c>
      <c r="H385">
        <v>1965</v>
      </c>
      <c r="I385">
        <v>15</v>
      </c>
      <c r="J385" s="1">
        <v>30000</v>
      </c>
      <c r="K385" t="str">
        <f>IF(Tabla_Cars_Data[[#This Row],[price]]&lt;10000, "acc", IF(AND(Tabla_Cars_Data[[#This Row],[price]]&gt;10000, Tabla_Cars_Data[[#This Row],[price]]&lt;25000), "good", "vgood"))</f>
        <v>vgood</v>
      </c>
      <c r="L385" t="str">
        <f>IF(Tabla_Cars_Data[[#This Row],[modelo del año]]&lt;1980,"70","80")</f>
        <v>80</v>
      </c>
      <c r="M38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8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85" t="str">
        <f>IF(Tabla_Cars_Data[[#This Row],[acelerar]]&lt;11,"low",IF(AND(Tabla_Cars_Data[[#This Row],[acelerar]]&gt;10,Tabla_Cars_Data[[#This Row],[acelerar]]&lt;21),"med","high"))</f>
        <v>med</v>
      </c>
      <c r="R385" s="2" t="str">
        <f>IF(Tabla_Cars_Data[[#This Row],[price]]&lt;10000, "acc", IF(AND(Tabla_Cars_Data[[#This Row],[price]]&gt;10000, Tabla_Cars_Data[[#This Row],[price]]&lt;25000), "good", "vgood"))</f>
        <v>vgood</v>
      </c>
    </row>
    <row r="386" spans="1:18" hidden="1" x14ac:dyDescent="0.25">
      <c r="A386" t="s">
        <v>304</v>
      </c>
      <c r="B386">
        <v>1982</v>
      </c>
      <c r="C386" t="s">
        <v>26</v>
      </c>
      <c r="D386">
        <v>32</v>
      </c>
      <c r="E386">
        <v>4</v>
      </c>
      <c r="F386">
        <v>91</v>
      </c>
      <c r="G386">
        <v>67</v>
      </c>
      <c r="H386">
        <v>1965</v>
      </c>
      <c r="I386">
        <v>15.7</v>
      </c>
      <c r="J386" s="1">
        <v>30000</v>
      </c>
      <c r="K386" t="str">
        <f>IF(Tabla_Cars_Data[[#This Row],[price]]&lt;10000, "acc", IF(AND(Tabla_Cars_Data[[#This Row],[price]]&gt;10000, Tabla_Cars_Data[[#This Row],[price]]&lt;25000), "good", "vgood"))</f>
        <v>vgood</v>
      </c>
      <c r="L386" t="str">
        <f>IF(Tabla_Cars_Data[[#This Row],[modelo del año]]&lt;1980,"70","80")</f>
        <v>80</v>
      </c>
      <c r="M38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8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86" t="str">
        <f>IF(Tabla_Cars_Data[[#This Row],[acelerar]]&lt;11,"low",IF(AND(Tabla_Cars_Data[[#This Row],[acelerar]]&gt;10,Tabla_Cars_Data[[#This Row],[acelerar]]&lt;21),"med","high"))</f>
        <v>med</v>
      </c>
      <c r="R386" s="2" t="str">
        <f>IF(Tabla_Cars_Data[[#This Row],[price]]&lt;10000, "acc", IF(AND(Tabla_Cars_Data[[#This Row],[price]]&gt;10000, Tabla_Cars_Data[[#This Row],[price]]&lt;25000), "good", "vgood"))</f>
        <v>vgood</v>
      </c>
    </row>
    <row r="387" spans="1:18" hidden="1" x14ac:dyDescent="0.25">
      <c r="A387" t="s">
        <v>305</v>
      </c>
      <c r="B387">
        <v>1982</v>
      </c>
      <c r="C387" t="s">
        <v>26</v>
      </c>
      <c r="D387">
        <v>38</v>
      </c>
      <c r="E387">
        <v>4</v>
      </c>
      <c r="F387">
        <v>91</v>
      </c>
      <c r="G387">
        <v>67</v>
      </c>
      <c r="H387">
        <v>1995</v>
      </c>
      <c r="I387">
        <v>16.2</v>
      </c>
      <c r="J387" s="1">
        <v>30000</v>
      </c>
      <c r="K387" t="str">
        <f>IF(Tabla_Cars_Data[[#This Row],[price]]&lt;10000, "acc", IF(AND(Tabla_Cars_Data[[#This Row],[price]]&gt;10000, Tabla_Cars_Data[[#This Row],[price]]&lt;25000), "good", "vgood"))</f>
        <v>vgood</v>
      </c>
      <c r="L387" t="str">
        <f>IF(Tabla_Cars_Data[[#This Row],[modelo del año]]&lt;1980,"70","80")</f>
        <v>80</v>
      </c>
      <c r="M38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8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small</v>
      </c>
      <c r="Q387" t="str">
        <f>IF(Tabla_Cars_Data[[#This Row],[acelerar]]&lt;11,"low",IF(AND(Tabla_Cars_Data[[#This Row],[acelerar]]&gt;10,Tabla_Cars_Data[[#This Row],[acelerar]]&lt;21),"med","high"))</f>
        <v>med</v>
      </c>
      <c r="R387" s="2" t="str">
        <f>IF(Tabla_Cars_Data[[#This Row],[price]]&lt;10000, "acc", IF(AND(Tabla_Cars_Data[[#This Row],[price]]&gt;10000, Tabla_Cars_Data[[#This Row],[price]]&lt;25000), "good", "vgood"))</f>
        <v>vgood</v>
      </c>
    </row>
    <row r="388" spans="1:18" hidden="1" x14ac:dyDescent="0.25">
      <c r="A388" t="s">
        <v>306</v>
      </c>
      <c r="B388">
        <v>1982</v>
      </c>
      <c r="C388" t="s">
        <v>11</v>
      </c>
      <c r="D388">
        <v>25</v>
      </c>
      <c r="E388">
        <v>6</v>
      </c>
      <c r="F388">
        <v>181</v>
      </c>
      <c r="G388">
        <v>110</v>
      </c>
      <c r="H388">
        <v>2945</v>
      </c>
      <c r="I388">
        <v>16.399999999999999</v>
      </c>
      <c r="J388" s="1">
        <v>25289.83381</v>
      </c>
      <c r="K388" t="str">
        <f>IF(Tabla_Cars_Data[[#This Row],[price]]&lt;10000, "acc", IF(AND(Tabla_Cars_Data[[#This Row],[price]]&gt;10000, Tabla_Cars_Data[[#This Row],[price]]&lt;25000), "good", "vgood"))</f>
        <v>vgood</v>
      </c>
      <c r="L388" t="str">
        <f>IF(Tabla_Cars_Data[[#This Row],[modelo del año]]&lt;1980,"70","80")</f>
        <v>80</v>
      </c>
      <c r="M38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8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8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8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88" t="str">
        <f>IF(Tabla_Cars_Data[[#This Row],[acelerar]]&lt;11,"low",IF(AND(Tabla_Cars_Data[[#This Row],[acelerar]]&gt;10,Tabla_Cars_Data[[#This Row],[acelerar]]&lt;21),"med","high"))</f>
        <v>med</v>
      </c>
      <c r="R388" s="2" t="str">
        <f>IF(Tabla_Cars_Data[[#This Row],[price]]&lt;10000, "acc", IF(AND(Tabla_Cars_Data[[#This Row],[price]]&gt;10000, Tabla_Cars_Data[[#This Row],[price]]&lt;25000), "good", "vgood"))</f>
        <v>vgood</v>
      </c>
    </row>
    <row r="389" spans="1:18" hidden="1" x14ac:dyDescent="0.25">
      <c r="A389" t="s">
        <v>307</v>
      </c>
      <c r="B389">
        <v>1982</v>
      </c>
      <c r="C389" t="s">
        <v>11</v>
      </c>
      <c r="D389">
        <v>38</v>
      </c>
      <c r="E389">
        <v>6</v>
      </c>
      <c r="F389">
        <v>262</v>
      </c>
      <c r="G389">
        <v>85</v>
      </c>
      <c r="H389">
        <v>3015</v>
      </c>
      <c r="I389">
        <v>17</v>
      </c>
      <c r="J389" s="1">
        <v>9944.3063490000004</v>
      </c>
      <c r="K389" t="str">
        <f>IF(Tabla_Cars_Data[[#This Row],[price]]&lt;10000, "acc", IF(AND(Tabla_Cars_Data[[#This Row],[price]]&gt;10000, Tabla_Cars_Data[[#This Row],[price]]&lt;25000), "good", "vgood"))</f>
        <v>acc</v>
      </c>
      <c r="L389" t="str">
        <f>IF(Tabla_Cars_Data[[#This Row],[modelo del año]]&lt;1980,"70","80")</f>
        <v>80</v>
      </c>
      <c r="M38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8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8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8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heavy</v>
      </c>
      <c r="Q389" t="str">
        <f>IF(Tabla_Cars_Data[[#This Row],[acelerar]]&lt;11,"low",IF(AND(Tabla_Cars_Data[[#This Row],[acelerar]]&gt;10,Tabla_Cars_Data[[#This Row],[acelerar]]&lt;21),"med","high"))</f>
        <v>med</v>
      </c>
      <c r="R389" s="2" t="str">
        <f>IF(Tabla_Cars_Data[[#This Row],[price]]&lt;10000, "acc", IF(AND(Tabla_Cars_Data[[#This Row],[price]]&gt;10000, Tabla_Cars_Data[[#This Row],[price]]&lt;25000), "good", "vgood"))</f>
        <v>acc</v>
      </c>
    </row>
    <row r="390" spans="1:18" hidden="1" x14ac:dyDescent="0.25">
      <c r="A390" t="s">
        <v>308</v>
      </c>
      <c r="B390">
        <v>1982</v>
      </c>
      <c r="C390" t="s">
        <v>11</v>
      </c>
      <c r="D390">
        <v>26</v>
      </c>
      <c r="E390">
        <v>4</v>
      </c>
      <c r="F390">
        <v>156</v>
      </c>
      <c r="G390">
        <v>92</v>
      </c>
      <c r="H390">
        <v>2585</v>
      </c>
      <c r="I390">
        <v>14.5</v>
      </c>
      <c r="J390" s="1">
        <v>34986.218359999999</v>
      </c>
      <c r="K390" t="str">
        <f>IF(Tabla_Cars_Data[[#This Row],[price]]&lt;10000, "acc", IF(AND(Tabla_Cars_Data[[#This Row],[price]]&gt;10000, Tabla_Cars_Data[[#This Row],[price]]&lt;25000), "good", "vgood"))</f>
        <v>vgood</v>
      </c>
      <c r="L390" t="str">
        <f>IF(Tabla_Cars_Data[[#This Row],[modelo del año]]&lt;1980,"70","80")</f>
        <v>80</v>
      </c>
      <c r="M390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90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0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0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0" t="str">
        <f>IF(Tabla_Cars_Data[[#This Row],[acelerar]]&lt;11,"low",IF(AND(Tabla_Cars_Data[[#This Row],[acelerar]]&gt;10,Tabla_Cars_Data[[#This Row],[acelerar]]&lt;21),"med","high"))</f>
        <v>med</v>
      </c>
      <c r="R390" s="2" t="str">
        <f>IF(Tabla_Cars_Data[[#This Row],[price]]&lt;10000, "acc", IF(AND(Tabla_Cars_Data[[#This Row],[price]]&gt;10000, Tabla_Cars_Data[[#This Row],[price]]&lt;25000), "good", "vgood"))</f>
        <v>vgood</v>
      </c>
    </row>
    <row r="391" spans="1:18" hidden="1" x14ac:dyDescent="0.25">
      <c r="A391" t="s">
        <v>309</v>
      </c>
      <c r="B391">
        <v>1982</v>
      </c>
      <c r="C391" t="s">
        <v>11</v>
      </c>
      <c r="D391">
        <v>22</v>
      </c>
      <c r="E391">
        <v>6</v>
      </c>
      <c r="F391">
        <v>232</v>
      </c>
      <c r="G391">
        <v>112</v>
      </c>
      <c r="H391">
        <v>2835</v>
      </c>
      <c r="I391">
        <v>14.7</v>
      </c>
      <c r="J391" s="1">
        <v>22973.01943</v>
      </c>
      <c r="K391" t="str">
        <f>IF(Tabla_Cars_Data[[#This Row],[price]]&lt;10000, "acc", IF(AND(Tabla_Cars_Data[[#This Row],[price]]&gt;10000, Tabla_Cars_Data[[#This Row],[price]]&lt;25000), "good", "vgood"))</f>
        <v>good</v>
      </c>
      <c r="L391" t="str">
        <f>IF(Tabla_Cars_Data[[#This Row],[modelo del año]]&lt;1980,"70","80")</f>
        <v>80</v>
      </c>
      <c r="M391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91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medium</v>
      </c>
      <c r="O391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weak</v>
      </c>
      <c r="P391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1" t="str">
        <f>IF(Tabla_Cars_Data[[#This Row],[acelerar]]&lt;11,"low",IF(AND(Tabla_Cars_Data[[#This Row],[acelerar]]&gt;10,Tabla_Cars_Data[[#This Row],[acelerar]]&lt;21),"med","high"))</f>
        <v>med</v>
      </c>
      <c r="R391" s="2" t="str">
        <f>IF(Tabla_Cars_Data[[#This Row],[price]]&lt;10000, "acc", IF(AND(Tabla_Cars_Data[[#This Row],[price]]&gt;10000, Tabla_Cars_Data[[#This Row],[price]]&lt;25000), "good", "vgood"))</f>
        <v>good</v>
      </c>
    </row>
    <row r="392" spans="1:18" x14ac:dyDescent="0.25">
      <c r="A392" t="s">
        <v>310</v>
      </c>
      <c r="B392">
        <v>1982</v>
      </c>
      <c r="C392" t="s">
        <v>26</v>
      </c>
      <c r="D392">
        <v>32</v>
      </c>
      <c r="E392">
        <v>4</v>
      </c>
      <c r="F392">
        <v>144</v>
      </c>
      <c r="G392">
        <v>96</v>
      </c>
      <c r="H392">
        <v>2665</v>
      </c>
      <c r="I392">
        <v>13.9</v>
      </c>
      <c r="J392" s="1">
        <v>20000</v>
      </c>
      <c r="K392" t="str">
        <f>IF(Tabla_Cars_Data[[#This Row],[price]]&lt;10000, "acc", IF(AND(Tabla_Cars_Data[[#This Row],[price]]&gt;10000, Tabla_Cars_Data[[#This Row],[price]]&lt;25000), "good", "vgood"))</f>
        <v>good</v>
      </c>
      <c r="L392" t="str">
        <f>IF(Tabla_Cars_Data[[#This Row],[modelo del año]]&lt;1980,"70","80")</f>
        <v>80</v>
      </c>
      <c r="M392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92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2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2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2" t="str">
        <f>IF(Tabla_Cars_Data[[#This Row],[acelerar]]&lt;11,"low",IF(AND(Tabla_Cars_Data[[#This Row],[acelerar]]&gt;10,Tabla_Cars_Data[[#This Row],[acelerar]]&lt;21),"med","high"))</f>
        <v>med</v>
      </c>
      <c r="R392" s="2" t="str">
        <f>IF(Tabla_Cars_Data[[#This Row],[price]]&lt;10000, "acc", IF(AND(Tabla_Cars_Data[[#This Row],[price]]&gt;10000, Tabla_Cars_Data[[#This Row],[price]]&lt;25000), "good", "vgood"))</f>
        <v>good</v>
      </c>
    </row>
    <row r="393" spans="1:18" x14ac:dyDescent="0.25">
      <c r="A393" t="s">
        <v>311</v>
      </c>
      <c r="B393">
        <v>1982</v>
      </c>
      <c r="C393" t="s">
        <v>11</v>
      </c>
      <c r="D393">
        <v>36</v>
      </c>
      <c r="E393">
        <v>4</v>
      </c>
      <c r="F393">
        <v>135</v>
      </c>
      <c r="G393">
        <v>84</v>
      </c>
      <c r="H393">
        <v>2370</v>
      </c>
      <c r="I393">
        <v>13</v>
      </c>
      <c r="J393" s="1">
        <v>17421.626899999999</v>
      </c>
      <c r="K393" t="str">
        <f>IF(Tabla_Cars_Data[[#This Row],[price]]&lt;10000, "acc", IF(AND(Tabla_Cars_Data[[#This Row],[price]]&gt;10000, Tabla_Cars_Data[[#This Row],[price]]&lt;25000), "good", "vgood"))</f>
        <v>good</v>
      </c>
      <c r="L393" t="str">
        <f>IF(Tabla_Cars_Data[[#This Row],[modelo del año]]&lt;1980,"70","80")</f>
        <v>80</v>
      </c>
      <c r="M393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93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3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3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3" t="str">
        <f>IF(Tabla_Cars_Data[[#This Row],[acelerar]]&lt;11,"low",IF(AND(Tabla_Cars_Data[[#This Row],[acelerar]]&gt;10,Tabla_Cars_Data[[#This Row],[acelerar]]&lt;21),"med","high"))</f>
        <v>med</v>
      </c>
      <c r="R393" s="2" t="str">
        <f>IF(Tabla_Cars_Data[[#This Row],[price]]&lt;10000, "acc", IF(AND(Tabla_Cars_Data[[#This Row],[price]]&gt;10000, Tabla_Cars_Data[[#This Row],[price]]&lt;25000), "good", "vgood"))</f>
        <v>good</v>
      </c>
    </row>
    <row r="394" spans="1:18" hidden="1" x14ac:dyDescent="0.25">
      <c r="A394" t="s">
        <v>312</v>
      </c>
      <c r="B394">
        <v>1982</v>
      </c>
      <c r="C394" t="s">
        <v>11</v>
      </c>
      <c r="D394">
        <v>27</v>
      </c>
      <c r="E394">
        <v>4</v>
      </c>
      <c r="F394">
        <v>151</v>
      </c>
      <c r="G394">
        <v>90</v>
      </c>
      <c r="H394">
        <v>2950</v>
      </c>
      <c r="I394">
        <v>17.3</v>
      </c>
      <c r="J394" s="1">
        <v>12550</v>
      </c>
      <c r="K394" t="str">
        <f>IF(Tabla_Cars_Data[[#This Row],[price]]&lt;10000, "acc", IF(AND(Tabla_Cars_Data[[#This Row],[price]]&gt;10000, Tabla_Cars_Data[[#This Row],[price]]&lt;25000), "good", "vgood"))</f>
        <v>good</v>
      </c>
      <c r="L394" t="str">
        <f>IF(Tabla_Cars_Data[[#This Row],[modelo del año]]&lt;1980,"70","80")</f>
        <v>80</v>
      </c>
      <c r="M394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94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4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4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4" t="str">
        <f>IF(Tabla_Cars_Data[[#This Row],[acelerar]]&lt;11,"low",IF(AND(Tabla_Cars_Data[[#This Row],[acelerar]]&gt;10,Tabla_Cars_Data[[#This Row],[acelerar]]&lt;21),"med","high"))</f>
        <v>med</v>
      </c>
      <c r="R394" s="2" t="str">
        <f>IF(Tabla_Cars_Data[[#This Row],[price]]&lt;10000, "acc", IF(AND(Tabla_Cars_Data[[#This Row],[price]]&gt;10000, Tabla_Cars_Data[[#This Row],[price]]&lt;25000), "good", "vgood"))</f>
        <v>good</v>
      </c>
    </row>
    <row r="395" spans="1:18" hidden="1" x14ac:dyDescent="0.25">
      <c r="A395" t="s">
        <v>313</v>
      </c>
      <c r="B395">
        <v>1982</v>
      </c>
      <c r="C395" t="s">
        <v>11</v>
      </c>
      <c r="D395">
        <v>27</v>
      </c>
      <c r="E395">
        <v>4</v>
      </c>
      <c r="F395">
        <v>140</v>
      </c>
      <c r="G395">
        <v>86</v>
      </c>
      <c r="H395">
        <v>2790</v>
      </c>
      <c r="I395">
        <v>15.6</v>
      </c>
      <c r="J395" s="1">
        <v>13432.5</v>
      </c>
      <c r="K395" t="str">
        <f>IF(Tabla_Cars_Data[[#This Row],[price]]&lt;10000, "acc", IF(AND(Tabla_Cars_Data[[#This Row],[price]]&gt;10000, Tabla_Cars_Data[[#This Row],[price]]&lt;25000), "good", "vgood"))</f>
        <v>good</v>
      </c>
      <c r="L395" t="str">
        <f>IF(Tabla_Cars_Data[[#This Row],[modelo del año]]&lt;1980,"70","80")</f>
        <v>80</v>
      </c>
      <c r="M395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95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5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5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5" t="str">
        <f>IF(Tabla_Cars_Data[[#This Row],[acelerar]]&lt;11,"low",IF(AND(Tabla_Cars_Data[[#This Row],[acelerar]]&gt;10,Tabla_Cars_Data[[#This Row],[acelerar]]&lt;21),"med","high"))</f>
        <v>med</v>
      </c>
      <c r="R395" s="2" t="str">
        <f>IF(Tabla_Cars_Data[[#This Row],[price]]&lt;10000, "acc", IF(AND(Tabla_Cars_Data[[#This Row],[price]]&gt;10000, Tabla_Cars_Data[[#This Row],[price]]&lt;25000), "good", "vgood"))</f>
        <v>good</v>
      </c>
    </row>
    <row r="396" spans="1:18" hidden="1" x14ac:dyDescent="0.25">
      <c r="A396" t="s">
        <v>314</v>
      </c>
      <c r="B396">
        <v>1982</v>
      </c>
      <c r="C396" t="s">
        <v>32</v>
      </c>
      <c r="D396">
        <v>44</v>
      </c>
      <c r="E396">
        <v>4</v>
      </c>
      <c r="F396">
        <v>97</v>
      </c>
      <c r="G396">
        <v>52</v>
      </c>
      <c r="H396">
        <v>2130</v>
      </c>
      <c r="I396">
        <v>24.6</v>
      </c>
      <c r="J396" s="1">
        <v>37000</v>
      </c>
      <c r="K396" t="str">
        <f>IF(Tabla_Cars_Data[[#This Row],[price]]&lt;10000, "acc", IF(AND(Tabla_Cars_Data[[#This Row],[price]]&gt;10000, Tabla_Cars_Data[[#This Row],[price]]&lt;25000), "good", "vgood"))</f>
        <v>vgood</v>
      </c>
      <c r="L396" t="str">
        <f>IF(Tabla_Cars_Data[[#This Row],[modelo del año]]&lt;1980,"70","80")</f>
        <v>80</v>
      </c>
      <c r="M396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vhigh</v>
      </c>
      <c r="N396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vshort</v>
      </c>
      <c r="O396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6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6" t="str">
        <f>IF(Tabla_Cars_Data[[#This Row],[acelerar]]&lt;11,"low",IF(AND(Tabla_Cars_Data[[#This Row],[acelerar]]&gt;10,Tabla_Cars_Data[[#This Row],[acelerar]]&lt;21),"med","high"))</f>
        <v>high</v>
      </c>
      <c r="R396" s="2" t="str">
        <f>IF(Tabla_Cars_Data[[#This Row],[price]]&lt;10000, "acc", IF(AND(Tabla_Cars_Data[[#This Row],[price]]&gt;10000, Tabla_Cars_Data[[#This Row],[price]]&lt;25000), "good", "vgood"))</f>
        <v>vgood</v>
      </c>
    </row>
    <row r="397" spans="1:18" x14ac:dyDescent="0.25">
      <c r="A397" t="s">
        <v>315</v>
      </c>
      <c r="B397">
        <v>1982</v>
      </c>
      <c r="C397" t="s">
        <v>11</v>
      </c>
      <c r="D397">
        <v>32</v>
      </c>
      <c r="E397">
        <v>4</v>
      </c>
      <c r="F397">
        <v>135</v>
      </c>
      <c r="G397">
        <v>84</v>
      </c>
      <c r="H397">
        <v>2295</v>
      </c>
      <c r="I397">
        <v>11.6</v>
      </c>
      <c r="J397" s="1">
        <v>47800</v>
      </c>
      <c r="K397" t="str">
        <f>IF(Tabla_Cars_Data[[#This Row],[price]]&lt;10000, "acc", IF(AND(Tabla_Cars_Data[[#This Row],[price]]&gt;10000, Tabla_Cars_Data[[#This Row],[price]]&lt;25000), "good", "vgood"))</f>
        <v>vgood</v>
      </c>
      <c r="L397" t="str">
        <f>IF(Tabla_Cars_Data[[#This Row],[modelo del año]]&lt;1980,"70","80")</f>
        <v>80</v>
      </c>
      <c r="M397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97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7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7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7" t="str">
        <f>IF(Tabla_Cars_Data[[#This Row],[acelerar]]&lt;11,"low",IF(AND(Tabla_Cars_Data[[#This Row],[acelerar]]&gt;10,Tabla_Cars_Data[[#This Row],[acelerar]]&lt;21),"med","high"))</f>
        <v>med</v>
      </c>
      <c r="R397" s="2" t="str">
        <f>IF(Tabla_Cars_Data[[#This Row],[price]]&lt;10000, "acc", IF(AND(Tabla_Cars_Data[[#This Row],[price]]&gt;10000, Tabla_Cars_Data[[#This Row],[price]]&lt;25000), "good", "vgood"))</f>
        <v>vgood</v>
      </c>
    </row>
    <row r="398" spans="1:18" hidden="1" x14ac:dyDescent="0.25">
      <c r="A398" t="s">
        <v>316</v>
      </c>
      <c r="B398">
        <v>1982</v>
      </c>
      <c r="C398" t="s">
        <v>11</v>
      </c>
      <c r="D398">
        <v>28</v>
      </c>
      <c r="E398">
        <v>4</v>
      </c>
      <c r="F398">
        <v>120</v>
      </c>
      <c r="G398">
        <v>79</v>
      </c>
      <c r="H398">
        <v>2625</v>
      </c>
      <c r="I398">
        <v>18.600000000000001</v>
      </c>
      <c r="J398" s="1">
        <v>46000</v>
      </c>
      <c r="K398" t="str">
        <f>IF(Tabla_Cars_Data[[#This Row],[price]]&lt;10000, "acc", IF(AND(Tabla_Cars_Data[[#This Row],[price]]&gt;10000, Tabla_Cars_Data[[#This Row],[price]]&lt;25000), "good", "vgood"))</f>
        <v>vgood</v>
      </c>
      <c r="L398" t="str">
        <f>IF(Tabla_Cars_Data[[#This Row],[modelo del año]]&lt;1980,"70","80")</f>
        <v>80</v>
      </c>
      <c r="M398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medium</v>
      </c>
      <c r="N398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8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8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8" t="str">
        <f>IF(Tabla_Cars_Data[[#This Row],[acelerar]]&lt;11,"low",IF(AND(Tabla_Cars_Data[[#This Row],[acelerar]]&gt;10,Tabla_Cars_Data[[#This Row],[acelerar]]&lt;21),"med","high"))</f>
        <v>med</v>
      </c>
      <c r="R398" s="2" t="str">
        <f>IF(Tabla_Cars_Data[[#This Row],[price]]&lt;10000, "acc", IF(AND(Tabla_Cars_Data[[#This Row],[price]]&gt;10000, Tabla_Cars_Data[[#This Row],[price]]&lt;25000), "good", "vgood"))</f>
        <v>vgood</v>
      </c>
    </row>
    <row r="399" spans="1:18" hidden="1" x14ac:dyDescent="0.25">
      <c r="A399" t="s">
        <v>317</v>
      </c>
      <c r="B399">
        <v>1982</v>
      </c>
      <c r="C399" t="s">
        <v>11</v>
      </c>
      <c r="D399">
        <v>31</v>
      </c>
      <c r="E399">
        <v>4</v>
      </c>
      <c r="F399">
        <v>119</v>
      </c>
      <c r="G399">
        <v>82</v>
      </c>
      <c r="H399">
        <v>2720</v>
      </c>
      <c r="I399">
        <v>19.399999999999999</v>
      </c>
      <c r="J399" s="1">
        <v>9000</v>
      </c>
      <c r="K399" t="str">
        <f>IF(Tabla_Cars_Data[[#This Row],[price]]&lt;10000, "acc", IF(AND(Tabla_Cars_Data[[#This Row],[price]]&gt;10000, Tabla_Cars_Data[[#This Row],[price]]&lt;25000), "good", "vgood"))</f>
        <v>acc</v>
      </c>
      <c r="L399" t="str">
        <f>IF(Tabla_Cars_Data[[#This Row],[modelo del año]]&lt;1980,"70","80")</f>
        <v>80</v>
      </c>
      <c r="M399" t="str">
        <f>IF(Tabla_Cars_Data[[#This Row],[kilometraje]]&lt;=10,"vlow",IF(AND(Tabla_Cars_Data[[#This Row],[kilometraje]]&gt;10,Tabla_Cars_Data[[#This Row],[kilometraje]]&lt;21),"low",IF(AND(Tabla_Cars_Data[[#This Row],[kilometraje]]&gt;20,Tabla_Cars_Data[[#This Row],[kilometraje]]&lt;31),"medium",IF(AND(Tabla_Cars_Data[[#This Row],[kilometraje]]&gt;30,Tabla_Cars_Data[[#This Row],[kilometraje]]&lt;41),"high","vhigh"))))</f>
        <v>high</v>
      </c>
      <c r="N399" t="str">
        <f>IF(Tabla_Cars_Data[[#This Row],[Desplazamiento]]&lt;101,"vshort",IF(AND(Tabla_Cars_Data[[#This Row],[Desplazamiento]]&gt;100,Tabla_Cars_Data[[#This Row],[Desplazamiento]]&lt;201),"short",IF(AND(Tabla_Cars_Data[[#This Row],[Desplazamiento]]&gt;200,Tabla_Cars_Data[[#This Row],[Desplazamiento]]&lt;401),"medium","long")))</f>
        <v>short</v>
      </c>
      <c r="O399" t="str">
        <f>IF(Tabla_Cars_Data[[#This Row],[hp]]&lt;101,"vweak",IF(AND(Tabla_Cars_Data[[#This Row],[hp]]&gt;100,Tabla_Cars_Data[[#This Row],[hp]]&lt;201),"weak",IF(AND(Tabla_Cars_Data[[#This Row],[hp]]&gt;200,Tabla_Cars_Data[[#This Row],[hp]]&lt;301),"medium",IF(AND(Tabla_Cars_Data[[#This Row],[hp]]&gt;300,Tabla_Cars_Data[[#This Row],[hp]]&lt;401),"hard","vhard"))))</f>
        <v>vweak</v>
      </c>
      <c r="P399" t="str">
        <f>IF(Tabla_Cars_Data[[#This Row],[weight]]&lt;1001,"vsmall",IF(AND(Tabla_Cars_Data[[#This Row],[weight]]&gt;1000,Tabla_Cars_Data[[#This Row],[weight]]&lt;2001),"small",IF(AND(Tabla_Cars_Data[[#This Row],[weight]]&gt;2000,Tabla_Cars_Data[[#This Row],[weight]]&lt;3001),"regular",IF(AND(Tabla_Cars_Data[[#This Row],[weight]]&gt;3000,Tabla_Cars_Data[[#This Row],[weight]]&lt;4001),"heavy","vheavy"))))</f>
        <v>regular</v>
      </c>
      <c r="Q399" t="str">
        <f>IF(Tabla_Cars_Data[[#This Row],[acelerar]]&lt;11,"low",IF(AND(Tabla_Cars_Data[[#This Row],[acelerar]]&gt;10,Tabla_Cars_Data[[#This Row],[acelerar]]&lt;21),"med","high"))</f>
        <v>med</v>
      </c>
      <c r="R399" s="2" t="str">
        <f>IF(Tabla_Cars_Data[[#This Row],[price]]&lt;10000, "acc", IF(AND(Tabla_Cars_Data[[#This Row],[price]]&gt;10000, Tabla_Cars_Data[[#This Row],[price]]&lt;25000), "good", "vgood"))</f>
        <v>acc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C9C1-3726-4CDE-A65A-144CBA0014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k X 7 / V l I / / E a j A A A A 9 g A A A B I A H A B D b 2 5 m a W c v U G F j a 2 F n Z S 5 4 b W w g o h g A K K A U A A A A A A A A A A A A A A A A A A A A A A A A A A A A h Y + 9 D o I w G E V f h X S n f y 6 E f J T B u E l C Y m J c m 1 K h E Y q h x f J u D j 6 S r y B G U T f H e + 4 Z 7 r 1 f b 5 B P X R t d 9 O B M b z P E M E W R t q q v j K 0 z N P p j n K B c Q C n V S d Y 6 m m X r 0 s l V G W q 8 P 6 e E h B B w W O F + q A m n l J F D s d 2 p R n c S f W T z X 4 6 N d V 5 a p Z G A / W u M 4 J i x B H P K M Q W y Q C i M / Q p 8 3 v t s f y C s x 9 a P g x b a x e U G y B K B v D + I B 1 B L A w Q U A A I A C A C R f v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7 / V v e m c n u i A Q A A 6 g I A A B M A H A B G b 3 J t d W x h c y 9 T Z W N 0 a W 9 u M S 5 t I K I Y A C i g F A A A A A A A A A A A A A A A A A A A A A A A A A A A A H V S T W / b M A y 9 B 8 h / E L x L A j h G U 2 w 9 r P D B V T z U Q B p n s X N Z P Q S M z C Y C 9 G F I c j c v 6 H + v n G z r s K S 6 i H o k H x 8 p W m S O a 0 W K 0 z 2 9 H Q 6 G A 7 s H g z W h Y O x m B g 5 I T A S 6 4 Y D 4 k x u + Q + U R a p + j m W a t R O V G X 7 j A i G r l / M O O A v q 5 W l s 0 t p L A H V Z p Q d f p P C H F e p m u s n x F l v k 8 K 1 O 6 y G h C Z i m h 9 9 n D X b 5 K v u V V U S b z b F E 9 c I W G Q 1 X 7 6 h L U p K 2 5 m z C v Z 9 I j 7 8 F / B U f B O H y c o e D S l z d x E A Y h o V q 0 U t l 4 e h W S V D F d c 7 W L p 9 e f r k P y t d U O C 9 c J j N / M a K E V f h + H p 7 Y / B D 4 H t v g L a m 1 J Y 7 T U z 9 y b g Z 9 E C V s f v u w x h / c I t e 9 8 d J p T S B 5 / 4 4 k Q B Q P h F c b O t P 8 S l 7 z R h I H c c s / 9 x l c a U P Z J G 3 k S X n Y N 2 t G 7 M s L D I f C D 8 H 0 6 H 0 g c / n Q v I T k E U t c o N h 0 e X Z l y N x + j n u n o Y 7 p V z n T n O f 4 z Y Y d / c N X K L Z q j R + m N f t q w T n D V N 3 l O W X P b C G D Y L 8 W F / H 1 z n v I D + W 7 v z n F g D A U a 6 N f y A l V j O P t f 4 s t 4 O O D q 8 l x v X w F Q S w E C L Q A U A A I A C A C R f v 9 W U j / 8 R q M A A A D 2 A A A A E g A A A A A A A A A A A A A A A A A A A A A A Q 2 9 u Z m l n L 1 B h Y 2 t h Z 2 U u e G 1 s U E s B A i 0 A F A A C A A g A k X 7 / V g / K 6 a u k A A A A 6 Q A A A B M A A A A A A A A A A A A A A A A A 7 w A A A F t D b 2 5 0 Z W 5 0 X 1 R 5 c G V z X S 5 4 b W x Q S w E C L Q A U A A I A C A C R f v 9 W 9 6 Z y e 6 I B A A D q A g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D Q A A A A A A A I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Q 2 F y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y M D o 1 M j o z N C 4 0 O D M 2 N z k x W i I g L z 4 8 R W 5 0 c n k g V H l w Z T 0 i R m l s b E N v b H V t b l R 5 c G V z I i B W Y W x 1 Z T 0 i c 0 J n T U d C U U 1 G Q X d N R k J R P T 0 i I C 8 + P E V u d H J 5 I F R 5 c G U 9 I k Z p b G x D b 2 x 1 b W 5 O Y W 1 l c y I g V m F s d W U 9 I n N b J n F 1 b 3 Q 7 Y 2 F y J n F 1 b 3 Q 7 L C Z x d W 9 0 O 2 1 v Z G V s X 3 l l Y X I m c X V v d D s s J n F 1 b 3 Q 7 Y 2 9 1 b n R y e S Z x d W 9 0 O y w m c X V v d D t t a W x l Y W d l J n F 1 b 3 Q 7 L C Z x d W 9 0 O 2 5 v X 2 9 m X 2 N 5 b G l u Z G V y c y Z x d W 9 0 O y w m c X V v d D t k a X N w b G F j Z W 1 l b n Q m c X V v d D s s J n F 1 b 3 Q 7 a H A m c X V v d D s s J n F 1 b 3 Q 7 d 2 V p Z 2 h 0 J n F 1 b 3 Q 7 L C Z x d W 9 0 O 2 F j Y 2 V s Z X J h d G l v b i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z X 0 R h d G E v Q X V 0 b 1 J l b W 9 2 Z W R D b 2 x 1 b W 5 z M S 5 7 Y 2 F y L D B 9 J n F 1 b 3 Q 7 L C Z x d W 9 0 O 1 N l Y 3 R p b 2 4 x L 0 N h c n N f R G F 0 Y S 9 B d X R v U m V t b 3 Z l Z E N v b H V t b n M x L n t t b 2 R l b F 9 5 Z W F y L D F 9 J n F 1 b 3 Q 7 L C Z x d W 9 0 O 1 N l Y 3 R p b 2 4 x L 0 N h c n N f R G F 0 Y S 9 B d X R v U m V t b 3 Z l Z E N v b H V t b n M x L n t j b 3 V u d H J 5 L D J 9 J n F 1 b 3 Q 7 L C Z x d W 9 0 O 1 N l Y 3 R p b 2 4 x L 0 N h c n N f R G F 0 Y S 9 B d X R v U m V t b 3 Z l Z E N v b H V t b n M x L n t t a W x l Y W d l L D N 9 J n F 1 b 3 Q 7 L C Z x d W 9 0 O 1 N l Y 3 R p b 2 4 x L 0 N h c n N f R G F 0 Y S 9 B d X R v U m V t b 3 Z l Z E N v b H V t b n M x L n t u b 1 9 v Z l 9 j e W x p b m R l c n M s N H 0 m c X V v d D s s J n F 1 b 3 Q 7 U 2 V j d G l v b j E v Q 2 F y c 1 9 E Y X R h L 0 F 1 d G 9 S Z W 1 v d m V k Q 2 9 s d W 1 u c z E u e 2 R p c 3 B s Y W N l b W V u d C w 1 f S Z x d W 9 0 O y w m c X V v d D t T Z W N 0 a W 9 u M S 9 D Y X J z X 0 R h d G E v Q X V 0 b 1 J l b W 9 2 Z W R D b 2 x 1 b W 5 z M S 5 7 a H A s N n 0 m c X V v d D s s J n F 1 b 3 Q 7 U 2 V j d G l v b j E v Q 2 F y c 1 9 E Y X R h L 0 F 1 d G 9 S Z W 1 v d m V k Q 2 9 s d W 1 u c z E u e 3 d l a W d o d C w 3 f S Z x d W 9 0 O y w m c X V v d D t T Z W N 0 a W 9 u M S 9 D Y X J z X 0 R h d G E v Q X V 0 b 1 J l b W 9 2 Z W R D b 2 x 1 b W 5 z M S 5 7 Y W N j Z W x l c m F 0 a W 9 u L D h 9 J n F 1 b 3 Q 7 L C Z x d W 9 0 O 1 N l Y 3 R p b 2 4 x L 0 N h c n N f R G F 0 Y S 9 B d X R v U m V t b 3 Z l Z E N v b H V t b n M x L n t w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F y c 1 9 E Y X R h L 0 F 1 d G 9 S Z W 1 v d m V k Q 2 9 s d W 1 u c z E u e 2 N h c i w w f S Z x d W 9 0 O y w m c X V v d D t T Z W N 0 a W 9 u M S 9 D Y X J z X 0 R h d G E v Q X V 0 b 1 J l b W 9 2 Z W R D b 2 x 1 b W 5 z M S 5 7 b W 9 k Z W x f e W V h c i w x f S Z x d W 9 0 O y w m c X V v d D t T Z W N 0 a W 9 u M S 9 D Y X J z X 0 R h d G E v Q X V 0 b 1 J l b W 9 2 Z W R D b 2 x 1 b W 5 z M S 5 7 Y 2 9 1 b n R y e S w y f S Z x d W 9 0 O y w m c X V v d D t T Z W N 0 a W 9 u M S 9 D Y X J z X 0 R h d G E v Q X V 0 b 1 J l b W 9 2 Z W R D b 2 x 1 b W 5 z M S 5 7 b W l s Z W F n Z S w z f S Z x d W 9 0 O y w m c X V v d D t T Z W N 0 a W 9 u M S 9 D Y X J z X 0 R h d G E v Q X V 0 b 1 J l b W 9 2 Z W R D b 2 x 1 b W 5 z M S 5 7 b m 9 f b 2 Z f Y 3 l s a W 5 k Z X J z L D R 9 J n F 1 b 3 Q 7 L C Z x d W 9 0 O 1 N l Y 3 R p b 2 4 x L 0 N h c n N f R G F 0 Y S 9 B d X R v U m V t b 3 Z l Z E N v b H V t b n M x L n t k a X N w b G F j Z W 1 l b n Q s N X 0 m c X V v d D s s J n F 1 b 3 Q 7 U 2 V j d G l v b j E v Q 2 F y c 1 9 E Y X R h L 0 F 1 d G 9 S Z W 1 v d m V k Q 2 9 s d W 1 u c z E u e 2 h w L D Z 9 J n F 1 b 3 Q 7 L C Z x d W 9 0 O 1 N l Y 3 R p b 2 4 x L 0 N h c n N f R G F 0 Y S 9 B d X R v U m V t b 3 Z l Z E N v b H V t b n M x L n t 3 Z W l n a H Q s N 3 0 m c X V v d D s s J n F 1 b 3 Q 7 U 2 V j d G l v b j E v Q 2 F y c 1 9 E Y X R h L 0 F 1 d G 9 S Z W 1 v d m V k Q 2 9 s d W 1 u c z E u e 2 F j Y 2 V s Z X J h d G l v b i w 4 f S Z x d W 9 0 O y w m c X V v d D t T Z W N 0 a W 9 u M S 9 D Y X J z X 0 R h d G E v Q X V 0 b 1 J l b W 9 2 Z W R D b 2 x 1 b W 5 z M S 5 7 c H J p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N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z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h J m V V E j H T 5 2 4 z D D U j I j 5 A A A A A A I A A A A A A B B m A A A A A Q A A I A A A A P m Q B Q F S N b M q h Y e U 0 n z t D 6 3 o p + D U O q R E W N 1 F O Y 3 z C b 3 Z A A A A A A 6 A A A A A A g A A I A A A A A 5 2 I / s E l g N S a v E Z + L p 2 J C X V F D l h g h z F i R r F D m T l J R z A U A A A A P M F K K v t S 2 m X 1 I G j Q 9 N q L b t b I i G k K u Y T 8 7 m T m T D i V G P M p l T C F l h M M 0 J j y T V E O Q j B i i 5 k U j S d W Z L B D d q 2 + R A D 0 v B 9 R c 4 p T S V w K C O V S 2 b S w p D s Q A A A A M B f v p K / V z o r 8 g i l 0 A 1 E z o l 3 O b 3 T F u 2 P y V P M S N v d K n T C v 2 p g 4 c q 0 G Z 6 E w p D y J 9 F f P U L F J 5 f H o d h q W Q C N J U + 4 p t A = < / D a t a M a s h u p > 
</file>

<file path=customXml/itemProps1.xml><?xml version="1.0" encoding="utf-8"?>
<ds:datastoreItem xmlns:ds="http://schemas.openxmlformats.org/officeDocument/2006/customXml" ds:itemID="{2331E232-BE63-432F-B08E-D5E69CDAA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Cars_Data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Toscano</dc:creator>
  <cp:lastModifiedBy>Maite Toscano</cp:lastModifiedBy>
  <dcterms:created xsi:type="dcterms:W3CDTF">2023-07-31T20:51:48Z</dcterms:created>
  <dcterms:modified xsi:type="dcterms:W3CDTF">2023-08-10T13:15:57Z</dcterms:modified>
</cp:coreProperties>
</file>