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agar\source\repos\DMJGitSourceControl\Public\Oracle Inventory Script Artifacts\Oracle Inventory Script Artifacts\"/>
    </mc:Choice>
  </mc:AlternateContent>
  <xr:revisionPtr revIDLastSave="0" documentId="13_ncr:1_{111E2D5B-2B2C-4B76-8062-60358548E2A9}" xr6:coauthVersionLast="45" xr6:coauthVersionMax="45" xr10:uidLastSave="{00000000-0000-0000-0000-000000000000}"/>
  <bookViews>
    <workbookView xWindow="-103" yWindow="-103" windowWidth="21600" windowHeight="13869" xr2:uid="{00000000-000D-0000-FFFF-FFFF00000000}"/>
  </bookViews>
  <sheets>
    <sheet name="Basic Stats" sheetId="1" r:id="rId1"/>
    <sheet name="OracleMetadataOutput" sheetId="2" r:id="rId2"/>
    <sheet name="RefSet" sheetId="3" r:id="rId3"/>
    <sheet name="Sheet1" sheetId="4" r:id="rId4"/>
  </sheets>
  <externalReferences>
    <externalReference r:id="rId5"/>
  </externalReferences>
  <definedNames>
    <definedName name="_xlnm._FilterDatabase" localSheetId="1" hidden="1">OracleMetadataOutput!$A$1:$U$1091</definedName>
    <definedName name="_xlnm._FilterDatabase" localSheetId="3" hidden="1">Sheet1!$A$1:$O$1</definedName>
    <definedName name="ContosoPreSSMPOutput" localSheetId="3">Sheet1!$C$2:$I$1091</definedName>
    <definedName name="Servers">OracleMetadataOutput!$C$2:$C$5009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3" l="1"/>
  <c r="J2" i="2" l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J1004" i="2" s="1"/>
  <c r="J1005" i="2" s="1"/>
  <c r="J1006" i="2" s="1"/>
  <c r="J1007" i="2" s="1"/>
  <c r="J1008" i="2" s="1"/>
  <c r="J1009" i="2" s="1"/>
  <c r="J1010" i="2" s="1"/>
  <c r="J1011" i="2" s="1"/>
  <c r="J1012" i="2" s="1"/>
  <c r="J1013" i="2" s="1"/>
  <c r="J1014" i="2" s="1"/>
  <c r="J1015" i="2" s="1"/>
  <c r="J1016" i="2" s="1"/>
  <c r="J1017" i="2" s="1"/>
  <c r="J1018" i="2" s="1"/>
  <c r="J1019" i="2" s="1"/>
  <c r="J1020" i="2" s="1"/>
  <c r="J1021" i="2" s="1"/>
  <c r="J1022" i="2" s="1"/>
  <c r="J1023" i="2" s="1"/>
  <c r="J1024" i="2" s="1"/>
  <c r="J1025" i="2" s="1"/>
  <c r="J1026" i="2" s="1"/>
  <c r="J1027" i="2" s="1"/>
  <c r="J1028" i="2" s="1"/>
  <c r="J1029" i="2" s="1"/>
  <c r="J1030" i="2" s="1"/>
  <c r="J1031" i="2" s="1"/>
  <c r="J1032" i="2" s="1"/>
  <c r="J1033" i="2" s="1"/>
  <c r="J1034" i="2" s="1"/>
  <c r="J1035" i="2" s="1"/>
  <c r="J1036" i="2" s="1"/>
  <c r="J1037" i="2" s="1"/>
  <c r="J1038" i="2" s="1"/>
  <c r="J1039" i="2" s="1"/>
  <c r="J1040" i="2" s="1"/>
  <c r="J1041" i="2" s="1"/>
  <c r="J1042" i="2" s="1"/>
  <c r="J1043" i="2" s="1"/>
  <c r="J1044" i="2" s="1"/>
  <c r="J1045" i="2" s="1"/>
  <c r="J1046" i="2" s="1"/>
  <c r="J1047" i="2" s="1"/>
  <c r="J1048" i="2" s="1"/>
  <c r="J1049" i="2" s="1"/>
  <c r="J1050" i="2" s="1"/>
  <c r="J1051" i="2" s="1"/>
  <c r="J1052" i="2" s="1"/>
  <c r="J1053" i="2" s="1"/>
  <c r="J1054" i="2" s="1"/>
  <c r="J1055" i="2" s="1"/>
  <c r="J1056" i="2" s="1"/>
  <c r="J1057" i="2" s="1"/>
  <c r="J1058" i="2" s="1"/>
  <c r="J1059" i="2" s="1"/>
  <c r="J1060" i="2" s="1"/>
  <c r="J1061" i="2" s="1"/>
  <c r="J1062" i="2" s="1"/>
  <c r="J1063" i="2" s="1"/>
  <c r="J1064" i="2" s="1"/>
  <c r="J1065" i="2" s="1"/>
  <c r="J1066" i="2" s="1"/>
  <c r="J1067" i="2" s="1"/>
  <c r="J1068" i="2" s="1"/>
  <c r="J1069" i="2" s="1"/>
  <c r="J1070" i="2" s="1"/>
  <c r="J1071" i="2" s="1"/>
  <c r="J1072" i="2" s="1"/>
  <c r="J1073" i="2" s="1"/>
  <c r="J1074" i="2" s="1"/>
  <c r="J1075" i="2" s="1"/>
  <c r="J1076" i="2" s="1"/>
  <c r="J1077" i="2" s="1"/>
  <c r="J1078" i="2" s="1"/>
  <c r="J1079" i="2" s="1"/>
  <c r="J1080" i="2" s="1"/>
  <c r="J1081" i="2" s="1"/>
  <c r="J1082" i="2" s="1"/>
  <c r="J1083" i="2" s="1"/>
  <c r="J1084" i="2" s="1"/>
  <c r="J1085" i="2" s="1"/>
  <c r="J1086" i="2" s="1"/>
  <c r="J1087" i="2" s="1"/>
  <c r="J1088" i="2" s="1"/>
  <c r="J1089" i="2" s="1"/>
  <c r="J1090" i="2" s="1"/>
  <c r="J1091" i="2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S1090" i="4"/>
  <c r="R1090" i="4"/>
  <c r="Q1090" i="4"/>
  <c r="P1090" i="4"/>
  <c r="S1089" i="4"/>
  <c r="R1089" i="4"/>
  <c r="Q1089" i="4"/>
  <c r="P1089" i="4"/>
  <c r="S1088" i="4"/>
  <c r="R1088" i="4"/>
  <c r="Q1088" i="4"/>
  <c r="P1088" i="4"/>
  <c r="S1087" i="4"/>
  <c r="R1087" i="4"/>
  <c r="Q1087" i="4"/>
  <c r="P1087" i="4"/>
  <c r="S1086" i="4"/>
  <c r="R1086" i="4"/>
  <c r="Q1086" i="4"/>
  <c r="P1086" i="4"/>
  <c r="S1085" i="4"/>
  <c r="R1085" i="4"/>
  <c r="Q1085" i="4"/>
  <c r="P1085" i="4"/>
  <c r="S1084" i="4"/>
  <c r="R1084" i="4"/>
  <c r="Q1084" i="4"/>
  <c r="P1084" i="4"/>
  <c r="O1084" i="4"/>
  <c r="O1085" i="4" s="1"/>
  <c r="O1086" i="4" s="1"/>
  <c r="O1087" i="4" s="1"/>
  <c r="O1088" i="4" s="1"/>
  <c r="O1089" i="4" s="1"/>
  <c r="O1090" i="4" s="1"/>
  <c r="O1091" i="4" s="1"/>
  <c r="N1084" i="4"/>
  <c r="N1085" i="4" s="1"/>
  <c r="N1086" i="4" s="1"/>
  <c r="N1087" i="4" s="1"/>
  <c r="N1088" i="4" s="1"/>
  <c r="N1089" i="4" s="1"/>
  <c r="N1090" i="4" s="1"/>
  <c r="N1091" i="4" s="1"/>
  <c r="M1084" i="4"/>
  <c r="M1085" i="4" s="1"/>
  <c r="M1086" i="4" s="1"/>
  <c r="M1087" i="4" s="1"/>
  <c r="M1088" i="4" s="1"/>
  <c r="M1089" i="4" s="1"/>
  <c r="M1090" i="4" s="1"/>
  <c r="M1091" i="4" s="1"/>
  <c r="S1091" i="4" s="1"/>
  <c r="L1084" i="4"/>
  <c r="L1085" i="4" s="1"/>
  <c r="L1086" i="4" s="1"/>
  <c r="L1087" i="4" s="1"/>
  <c r="L1088" i="4" s="1"/>
  <c r="L1089" i="4" s="1"/>
  <c r="L1090" i="4" s="1"/>
  <c r="L1091" i="4" s="1"/>
  <c r="R1091" i="4" s="1"/>
  <c r="K1084" i="4"/>
  <c r="K1085" i="4" s="1"/>
  <c r="K1086" i="4" s="1"/>
  <c r="K1087" i="4" s="1"/>
  <c r="K1088" i="4" s="1"/>
  <c r="K1089" i="4" s="1"/>
  <c r="K1090" i="4" s="1"/>
  <c r="K1091" i="4" s="1"/>
  <c r="Q1091" i="4" s="1"/>
  <c r="J1084" i="4"/>
  <c r="J1085" i="4" s="1"/>
  <c r="J1086" i="4" s="1"/>
  <c r="J1087" i="4" s="1"/>
  <c r="J1088" i="4" s="1"/>
  <c r="J1089" i="4" s="1"/>
  <c r="J1090" i="4" s="1"/>
  <c r="J1091" i="4" s="1"/>
  <c r="P1091" i="4" s="1"/>
  <c r="O1083" i="4"/>
  <c r="N1083" i="4"/>
  <c r="M1083" i="4"/>
  <c r="S1083" i="4" s="1"/>
  <c r="L1083" i="4"/>
  <c r="R1083" i="4" s="1"/>
  <c r="K1083" i="4"/>
  <c r="Q1083" i="4" s="1"/>
  <c r="J1083" i="4"/>
  <c r="P1083" i="4" s="1"/>
  <c r="S1081" i="4"/>
  <c r="R1081" i="4"/>
  <c r="Q1081" i="4"/>
  <c r="P1081" i="4"/>
  <c r="S1080" i="4"/>
  <c r="R1080" i="4"/>
  <c r="Q1080" i="4"/>
  <c r="P1080" i="4"/>
  <c r="S1079" i="4"/>
  <c r="R1079" i="4"/>
  <c r="Q1079" i="4"/>
  <c r="P1079" i="4"/>
  <c r="S1078" i="4"/>
  <c r="R1078" i="4"/>
  <c r="Q1078" i="4"/>
  <c r="P1078" i="4"/>
  <c r="O1078" i="4"/>
  <c r="O1079" i="4" s="1"/>
  <c r="O1080" i="4" s="1"/>
  <c r="O1081" i="4" s="1"/>
  <c r="O1082" i="4" s="1"/>
  <c r="N1078" i="4"/>
  <c r="N1079" i="4" s="1"/>
  <c r="N1080" i="4" s="1"/>
  <c r="N1081" i="4" s="1"/>
  <c r="N1082" i="4" s="1"/>
  <c r="M1078" i="4"/>
  <c r="M1079" i="4" s="1"/>
  <c r="M1080" i="4" s="1"/>
  <c r="M1081" i="4" s="1"/>
  <c r="M1082" i="4" s="1"/>
  <c r="S1082" i="4" s="1"/>
  <c r="L1078" i="4"/>
  <c r="L1079" i="4" s="1"/>
  <c r="L1080" i="4" s="1"/>
  <c r="L1081" i="4" s="1"/>
  <c r="L1082" i="4" s="1"/>
  <c r="R1082" i="4" s="1"/>
  <c r="K1078" i="4"/>
  <c r="K1079" i="4" s="1"/>
  <c r="K1080" i="4" s="1"/>
  <c r="K1081" i="4" s="1"/>
  <c r="K1082" i="4" s="1"/>
  <c r="Q1082" i="4" s="1"/>
  <c r="J1078" i="4"/>
  <c r="J1079" i="4" s="1"/>
  <c r="J1080" i="4" s="1"/>
  <c r="J1081" i="4" s="1"/>
  <c r="J1082" i="4" s="1"/>
  <c r="P1082" i="4" s="1"/>
  <c r="S1076" i="4"/>
  <c r="R1076" i="4"/>
  <c r="Q1076" i="4"/>
  <c r="P1076" i="4"/>
  <c r="S1075" i="4"/>
  <c r="R1075" i="4"/>
  <c r="Q1075" i="4"/>
  <c r="P1075" i="4"/>
  <c r="S1074" i="4"/>
  <c r="R1074" i="4"/>
  <c r="Q1074" i="4"/>
  <c r="P1074" i="4"/>
  <c r="S1073" i="4"/>
  <c r="R1073" i="4"/>
  <c r="Q1073" i="4"/>
  <c r="P1073" i="4"/>
  <c r="S1072" i="4"/>
  <c r="R1072" i="4"/>
  <c r="Q1072" i="4"/>
  <c r="P1072" i="4"/>
  <c r="S1071" i="4"/>
  <c r="R1071" i="4"/>
  <c r="Q1071" i="4"/>
  <c r="P1071" i="4"/>
  <c r="S1070" i="4"/>
  <c r="R1070" i="4"/>
  <c r="Q1070" i="4"/>
  <c r="P1070" i="4"/>
  <c r="S1069" i="4"/>
  <c r="R1069" i="4"/>
  <c r="Q1069" i="4"/>
  <c r="P1069" i="4"/>
  <c r="S1068" i="4"/>
  <c r="R1068" i="4"/>
  <c r="Q1068" i="4"/>
  <c r="P1068" i="4"/>
  <c r="S1067" i="4"/>
  <c r="R1067" i="4"/>
  <c r="Q1067" i="4"/>
  <c r="P1067" i="4"/>
  <c r="S1066" i="4"/>
  <c r="R1066" i="4"/>
  <c r="Q1066" i="4"/>
  <c r="P1066" i="4"/>
  <c r="S1065" i="4"/>
  <c r="R1065" i="4"/>
  <c r="Q1065" i="4"/>
  <c r="P1065" i="4"/>
  <c r="S1064" i="4"/>
  <c r="R1064" i="4"/>
  <c r="Q1064" i="4"/>
  <c r="P1064" i="4"/>
  <c r="S1063" i="4"/>
  <c r="R1063" i="4"/>
  <c r="Q1063" i="4"/>
  <c r="P1063" i="4"/>
  <c r="S1062" i="4"/>
  <c r="R1062" i="4"/>
  <c r="Q1062" i="4"/>
  <c r="P1062" i="4"/>
  <c r="O1062" i="4"/>
  <c r="O1063" i="4" s="1"/>
  <c r="O1064" i="4" s="1"/>
  <c r="O1065" i="4" s="1"/>
  <c r="O1066" i="4" s="1"/>
  <c r="O1067" i="4" s="1"/>
  <c r="O1068" i="4" s="1"/>
  <c r="O1069" i="4" s="1"/>
  <c r="O1070" i="4" s="1"/>
  <c r="O1071" i="4" s="1"/>
  <c r="O1072" i="4" s="1"/>
  <c r="O1073" i="4" s="1"/>
  <c r="O1074" i="4" s="1"/>
  <c r="O1075" i="4" s="1"/>
  <c r="O1076" i="4" s="1"/>
  <c r="O1077" i="4" s="1"/>
  <c r="N1062" i="4"/>
  <c r="N1063" i="4" s="1"/>
  <c r="N1064" i="4" s="1"/>
  <c r="N1065" i="4" s="1"/>
  <c r="N1066" i="4" s="1"/>
  <c r="N1067" i="4" s="1"/>
  <c r="N1068" i="4" s="1"/>
  <c r="N1069" i="4" s="1"/>
  <c r="N1070" i="4" s="1"/>
  <c r="N1071" i="4" s="1"/>
  <c r="N1072" i="4" s="1"/>
  <c r="N1073" i="4" s="1"/>
  <c r="N1074" i="4" s="1"/>
  <c r="N1075" i="4" s="1"/>
  <c r="N1076" i="4" s="1"/>
  <c r="N1077" i="4" s="1"/>
  <c r="M1062" i="4"/>
  <c r="M1063" i="4" s="1"/>
  <c r="M1064" i="4" s="1"/>
  <c r="M1065" i="4" s="1"/>
  <c r="M1066" i="4" s="1"/>
  <c r="M1067" i="4" s="1"/>
  <c r="M1068" i="4" s="1"/>
  <c r="M1069" i="4" s="1"/>
  <c r="M1070" i="4" s="1"/>
  <c r="M1071" i="4" s="1"/>
  <c r="M1072" i="4" s="1"/>
  <c r="M1073" i="4" s="1"/>
  <c r="M1074" i="4" s="1"/>
  <c r="M1075" i="4" s="1"/>
  <c r="M1076" i="4" s="1"/>
  <c r="M1077" i="4" s="1"/>
  <c r="S1077" i="4" s="1"/>
  <c r="L1062" i="4"/>
  <c r="L1063" i="4" s="1"/>
  <c r="L1064" i="4" s="1"/>
  <c r="L1065" i="4" s="1"/>
  <c r="L1066" i="4" s="1"/>
  <c r="L1067" i="4" s="1"/>
  <c r="L1068" i="4" s="1"/>
  <c r="L1069" i="4" s="1"/>
  <c r="L1070" i="4" s="1"/>
  <c r="L1071" i="4" s="1"/>
  <c r="L1072" i="4" s="1"/>
  <c r="L1073" i="4" s="1"/>
  <c r="L1074" i="4" s="1"/>
  <c r="L1075" i="4" s="1"/>
  <c r="L1076" i="4" s="1"/>
  <c r="L1077" i="4" s="1"/>
  <c r="R1077" i="4" s="1"/>
  <c r="K1062" i="4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Q1077" i="4" s="1"/>
  <c r="J1062" i="4"/>
  <c r="J1063" i="4" s="1"/>
  <c r="J1064" i="4" s="1"/>
  <c r="J1065" i="4" s="1"/>
  <c r="J1066" i="4" s="1"/>
  <c r="J1067" i="4" s="1"/>
  <c r="J1068" i="4" s="1"/>
  <c r="J1069" i="4" s="1"/>
  <c r="J1070" i="4" s="1"/>
  <c r="J1071" i="4" s="1"/>
  <c r="J1072" i="4" s="1"/>
  <c r="J1073" i="4" s="1"/>
  <c r="J1074" i="4" s="1"/>
  <c r="J1075" i="4" s="1"/>
  <c r="J1076" i="4" s="1"/>
  <c r="J1077" i="4" s="1"/>
  <c r="P1077" i="4" s="1"/>
  <c r="O1061" i="4"/>
  <c r="N1061" i="4"/>
  <c r="M1061" i="4"/>
  <c r="S1061" i="4" s="1"/>
  <c r="L1061" i="4"/>
  <c r="R1061" i="4" s="1"/>
  <c r="K1061" i="4"/>
  <c r="Q1061" i="4" s="1"/>
  <c r="J1061" i="4"/>
  <c r="P1061" i="4" s="1"/>
  <c r="S1059" i="4"/>
  <c r="R1059" i="4"/>
  <c r="Q1059" i="4"/>
  <c r="P1059" i="4"/>
  <c r="S1058" i="4"/>
  <c r="R1058" i="4"/>
  <c r="Q1058" i="4"/>
  <c r="P1058" i="4"/>
  <c r="S1057" i="4"/>
  <c r="R1057" i="4"/>
  <c r="Q1057" i="4"/>
  <c r="P1057" i="4"/>
  <c r="S1056" i="4"/>
  <c r="R1056" i="4"/>
  <c r="Q1056" i="4"/>
  <c r="P1056" i="4"/>
  <c r="O1056" i="4"/>
  <c r="O1057" i="4" s="1"/>
  <c r="O1058" i="4" s="1"/>
  <c r="O1059" i="4" s="1"/>
  <c r="O1060" i="4" s="1"/>
  <c r="N1056" i="4"/>
  <c r="N1057" i="4" s="1"/>
  <c r="N1058" i="4" s="1"/>
  <c r="N1059" i="4" s="1"/>
  <c r="N1060" i="4" s="1"/>
  <c r="M1056" i="4"/>
  <c r="M1057" i="4" s="1"/>
  <c r="M1058" i="4" s="1"/>
  <c r="M1059" i="4" s="1"/>
  <c r="M1060" i="4" s="1"/>
  <c r="S1060" i="4" s="1"/>
  <c r="L1056" i="4"/>
  <c r="L1057" i="4" s="1"/>
  <c r="L1058" i="4" s="1"/>
  <c r="L1059" i="4" s="1"/>
  <c r="L1060" i="4" s="1"/>
  <c r="R1060" i="4" s="1"/>
  <c r="K1056" i="4"/>
  <c r="K1057" i="4" s="1"/>
  <c r="K1058" i="4" s="1"/>
  <c r="K1059" i="4" s="1"/>
  <c r="K1060" i="4" s="1"/>
  <c r="Q1060" i="4" s="1"/>
  <c r="J1056" i="4"/>
  <c r="J1057" i="4" s="1"/>
  <c r="J1058" i="4" s="1"/>
  <c r="J1059" i="4" s="1"/>
  <c r="J1060" i="4" s="1"/>
  <c r="P1060" i="4" s="1"/>
  <c r="S1054" i="4"/>
  <c r="R1054" i="4"/>
  <c r="Q1054" i="4"/>
  <c r="P1054" i="4"/>
  <c r="S1053" i="4"/>
  <c r="R1053" i="4"/>
  <c r="Q1053" i="4"/>
  <c r="P1053" i="4"/>
  <c r="S1052" i="4"/>
  <c r="R1052" i="4"/>
  <c r="Q1052" i="4"/>
  <c r="P1052" i="4"/>
  <c r="S1051" i="4"/>
  <c r="R1051" i="4"/>
  <c r="Q1051" i="4"/>
  <c r="P1051" i="4"/>
  <c r="O1051" i="4"/>
  <c r="O1052" i="4" s="1"/>
  <c r="O1053" i="4" s="1"/>
  <c r="O1054" i="4" s="1"/>
  <c r="O1055" i="4" s="1"/>
  <c r="N1051" i="4"/>
  <c r="N1052" i="4" s="1"/>
  <c r="N1053" i="4" s="1"/>
  <c r="N1054" i="4" s="1"/>
  <c r="N1055" i="4" s="1"/>
  <c r="M1051" i="4"/>
  <c r="M1052" i="4" s="1"/>
  <c r="M1053" i="4" s="1"/>
  <c r="M1054" i="4" s="1"/>
  <c r="M1055" i="4" s="1"/>
  <c r="S1055" i="4" s="1"/>
  <c r="L1051" i="4"/>
  <c r="L1052" i="4" s="1"/>
  <c r="L1053" i="4" s="1"/>
  <c r="L1054" i="4" s="1"/>
  <c r="L1055" i="4" s="1"/>
  <c r="R1055" i="4" s="1"/>
  <c r="K1051" i="4"/>
  <c r="K1052" i="4" s="1"/>
  <c r="K1053" i="4" s="1"/>
  <c r="K1054" i="4" s="1"/>
  <c r="K1055" i="4" s="1"/>
  <c r="Q1055" i="4" s="1"/>
  <c r="J1051" i="4"/>
  <c r="J1052" i="4" s="1"/>
  <c r="J1053" i="4" s="1"/>
  <c r="J1054" i="4" s="1"/>
  <c r="J1055" i="4" s="1"/>
  <c r="P1055" i="4" s="1"/>
  <c r="S1049" i="4"/>
  <c r="R1049" i="4"/>
  <c r="Q1049" i="4"/>
  <c r="P1049" i="4"/>
  <c r="S1048" i="4"/>
  <c r="R1048" i="4"/>
  <c r="Q1048" i="4"/>
  <c r="P1048" i="4"/>
  <c r="S1047" i="4"/>
  <c r="R1047" i="4"/>
  <c r="Q1047" i="4"/>
  <c r="P1047" i="4"/>
  <c r="S1046" i="4"/>
  <c r="R1046" i="4"/>
  <c r="Q1046" i="4"/>
  <c r="P1046" i="4"/>
  <c r="S1045" i="4"/>
  <c r="R1045" i="4"/>
  <c r="Q1045" i="4"/>
  <c r="P1045" i="4"/>
  <c r="S1044" i="4"/>
  <c r="R1044" i="4"/>
  <c r="Q1044" i="4"/>
  <c r="P1044" i="4"/>
  <c r="S1043" i="4"/>
  <c r="R1043" i="4"/>
  <c r="Q1043" i="4"/>
  <c r="P1043" i="4"/>
  <c r="O1043" i="4"/>
  <c r="O1044" i="4" s="1"/>
  <c r="O1045" i="4" s="1"/>
  <c r="O1046" i="4" s="1"/>
  <c r="O1047" i="4" s="1"/>
  <c r="O1048" i="4" s="1"/>
  <c r="O1049" i="4" s="1"/>
  <c r="O1050" i="4" s="1"/>
  <c r="N1043" i="4"/>
  <c r="N1044" i="4" s="1"/>
  <c r="N1045" i="4" s="1"/>
  <c r="N1046" i="4" s="1"/>
  <c r="N1047" i="4" s="1"/>
  <c r="N1048" i="4" s="1"/>
  <c r="N1049" i="4" s="1"/>
  <c r="N1050" i="4" s="1"/>
  <c r="M1043" i="4"/>
  <c r="M1044" i="4" s="1"/>
  <c r="M1045" i="4" s="1"/>
  <c r="M1046" i="4" s="1"/>
  <c r="M1047" i="4" s="1"/>
  <c r="M1048" i="4" s="1"/>
  <c r="M1049" i="4" s="1"/>
  <c r="M1050" i="4" s="1"/>
  <c r="S1050" i="4" s="1"/>
  <c r="L1043" i="4"/>
  <c r="L1044" i="4" s="1"/>
  <c r="L1045" i="4" s="1"/>
  <c r="L1046" i="4" s="1"/>
  <c r="L1047" i="4" s="1"/>
  <c r="L1048" i="4" s="1"/>
  <c r="L1049" i="4" s="1"/>
  <c r="L1050" i="4" s="1"/>
  <c r="R1050" i="4" s="1"/>
  <c r="K1043" i="4"/>
  <c r="K1044" i="4" s="1"/>
  <c r="K1045" i="4" s="1"/>
  <c r="K1046" i="4" s="1"/>
  <c r="K1047" i="4" s="1"/>
  <c r="K1048" i="4" s="1"/>
  <c r="K1049" i="4" s="1"/>
  <c r="K1050" i="4" s="1"/>
  <c r="Q1050" i="4" s="1"/>
  <c r="J1043" i="4"/>
  <c r="J1044" i="4" s="1"/>
  <c r="J1045" i="4" s="1"/>
  <c r="J1046" i="4" s="1"/>
  <c r="J1047" i="4" s="1"/>
  <c r="J1048" i="4" s="1"/>
  <c r="J1049" i="4" s="1"/>
  <c r="J1050" i="4" s="1"/>
  <c r="P1050" i="4" s="1"/>
  <c r="S1041" i="4"/>
  <c r="R1041" i="4"/>
  <c r="Q1041" i="4"/>
  <c r="P1041" i="4"/>
  <c r="S1040" i="4"/>
  <c r="R1040" i="4"/>
  <c r="Q1040" i="4"/>
  <c r="P1040" i="4"/>
  <c r="S1039" i="4"/>
  <c r="R1039" i="4"/>
  <c r="Q1039" i="4"/>
  <c r="P1039" i="4"/>
  <c r="S1038" i="4"/>
  <c r="R1038" i="4"/>
  <c r="Q1038" i="4"/>
  <c r="P1038" i="4"/>
  <c r="O1038" i="4"/>
  <c r="O1039" i="4" s="1"/>
  <c r="O1040" i="4" s="1"/>
  <c r="O1041" i="4" s="1"/>
  <c r="O1042" i="4" s="1"/>
  <c r="N1038" i="4"/>
  <c r="N1039" i="4" s="1"/>
  <c r="N1040" i="4" s="1"/>
  <c r="N1041" i="4" s="1"/>
  <c r="N1042" i="4" s="1"/>
  <c r="M1038" i="4"/>
  <c r="M1039" i="4" s="1"/>
  <c r="M1040" i="4" s="1"/>
  <c r="M1041" i="4" s="1"/>
  <c r="M1042" i="4" s="1"/>
  <c r="S1042" i="4" s="1"/>
  <c r="L1038" i="4"/>
  <c r="L1039" i="4" s="1"/>
  <c r="L1040" i="4" s="1"/>
  <c r="L1041" i="4" s="1"/>
  <c r="L1042" i="4" s="1"/>
  <c r="R1042" i="4" s="1"/>
  <c r="K1038" i="4"/>
  <c r="K1039" i="4" s="1"/>
  <c r="K1040" i="4" s="1"/>
  <c r="K1041" i="4" s="1"/>
  <c r="K1042" i="4" s="1"/>
  <c r="Q1042" i="4" s="1"/>
  <c r="J1038" i="4"/>
  <c r="J1039" i="4" s="1"/>
  <c r="J1040" i="4" s="1"/>
  <c r="J1041" i="4" s="1"/>
  <c r="J1042" i="4" s="1"/>
  <c r="P1042" i="4" s="1"/>
  <c r="O1037" i="4"/>
  <c r="N1037" i="4"/>
  <c r="M1037" i="4"/>
  <c r="S1037" i="4" s="1"/>
  <c r="L1037" i="4"/>
  <c r="R1037" i="4" s="1"/>
  <c r="K1037" i="4"/>
  <c r="Q1037" i="4" s="1"/>
  <c r="J1037" i="4"/>
  <c r="P1037" i="4" s="1"/>
  <c r="S1035" i="4"/>
  <c r="R1035" i="4"/>
  <c r="Q1035" i="4"/>
  <c r="P1035" i="4"/>
  <c r="S1034" i="4"/>
  <c r="R1034" i="4"/>
  <c r="Q1034" i="4"/>
  <c r="P1034" i="4"/>
  <c r="O1034" i="4"/>
  <c r="O1035" i="4" s="1"/>
  <c r="O1036" i="4" s="1"/>
  <c r="N1034" i="4"/>
  <c r="N1035" i="4" s="1"/>
  <c r="N1036" i="4" s="1"/>
  <c r="M1034" i="4"/>
  <c r="M1035" i="4" s="1"/>
  <c r="M1036" i="4" s="1"/>
  <c r="S1036" i="4" s="1"/>
  <c r="L1034" i="4"/>
  <c r="L1035" i="4" s="1"/>
  <c r="L1036" i="4" s="1"/>
  <c r="R1036" i="4" s="1"/>
  <c r="K1034" i="4"/>
  <c r="K1035" i="4" s="1"/>
  <c r="K1036" i="4" s="1"/>
  <c r="Q1036" i="4" s="1"/>
  <c r="J1034" i="4"/>
  <c r="J1035" i="4" s="1"/>
  <c r="J1036" i="4" s="1"/>
  <c r="P1036" i="4" s="1"/>
  <c r="S1032" i="4"/>
  <c r="R1032" i="4"/>
  <c r="Q1032" i="4"/>
  <c r="P1032" i="4"/>
  <c r="S1031" i="4"/>
  <c r="R1031" i="4"/>
  <c r="Q1031" i="4"/>
  <c r="P1031" i="4"/>
  <c r="O1031" i="4"/>
  <c r="O1032" i="4" s="1"/>
  <c r="O1033" i="4" s="1"/>
  <c r="N1031" i="4"/>
  <c r="N1032" i="4" s="1"/>
  <c r="N1033" i="4" s="1"/>
  <c r="M1031" i="4"/>
  <c r="M1032" i="4" s="1"/>
  <c r="M1033" i="4" s="1"/>
  <c r="S1033" i="4" s="1"/>
  <c r="L1031" i="4"/>
  <c r="L1032" i="4" s="1"/>
  <c r="L1033" i="4" s="1"/>
  <c r="R1033" i="4" s="1"/>
  <c r="K1031" i="4"/>
  <c r="K1032" i="4" s="1"/>
  <c r="K1033" i="4" s="1"/>
  <c r="Q1033" i="4" s="1"/>
  <c r="J1031" i="4"/>
  <c r="J1032" i="4" s="1"/>
  <c r="J1033" i="4" s="1"/>
  <c r="P1033" i="4" s="1"/>
  <c r="S1029" i="4"/>
  <c r="R1029" i="4"/>
  <c r="Q1029" i="4"/>
  <c r="P1029" i="4"/>
  <c r="S1028" i="4"/>
  <c r="R1028" i="4"/>
  <c r="Q1028" i="4"/>
  <c r="P1028" i="4"/>
  <c r="S1027" i="4"/>
  <c r="R1027" i="4"/>
  <c r="Q1027" i="4"/>
  <c r="P1027" i="4"/>
  <c r="S1026" i="4"/>
  <c r="R1026" i="4"/>
  <c r="Q1026" i="4"/>
  <c r="P1026" i="4"/>
  <c r="S1025" i="4"/>
  <c r="R1025" i="4"/>
  <c r="Q1025" i="4"/>
  <c r="P1025" i="4"/>
  <c r="S1024" i="4"/>
  <c r="R1024" i="4"/>
  <c r="Q1024" i="4"/>
  <c r="P1024" i="4"/>
  <c r="O1024" i="4"/>
  <c r="O1025" i="4" s="1"/>
  <c r="O1026" i="4" s="1"/>
  <c r="O1027" i="4" s="1"/>
  <c r="O1028" i="4" s="1"/>
  <c r="O1029" i="4" s="1"/>
  <c r="O1030" i="4" s="1"/>
  <c r="N1024" i="4"/>
  <c r="N1025" i="4" s="1"/>
  <c r="N1026" i="4" s="1"/>
  <c r="N1027" i="4" s="1"/>
  <c r="N1028" i="4" s="1"/>
  <c r="N1029" i="4" s="1"/>
  <c r="N1030" i="4" s="1"/>
  <c r="M1024" i="4"/>
  <c r="M1025" i="4" s="1"/>
  <c r="M1026" i="4" s="1"/>
  <c r="M1027" i="4" s="1"/>
  <c r="M1028" i="4" s="1"/>
  <c r="M1029" i="4" s="1"/>
  <c r="M1030" i="4" s="1"/>
  <c r="S1030" i="4" s="1"/>
  <c r="L1024" i="4"/>
  <c r="L1025" i="4" s="1"/>
  <c r="L1026" i="4" s="1"/>
  <c r="L1027" i="4" s="1"/>
  <c r="L1028" i="4" s="1"/>
  <c r="L1029" i="4" s="1"/>
  <c r="L1030" i="4" s="1"/>
  <c r="R1030" i="4" s="1"/>
  <c r="K1024" i="4"/>
  <c r="K1025" i="4" s="1"/>
  <c r="K1026" i="4" s="1"/>
  <c r="K1027" i="4" s="1"/>
  <c r="K1028" i="4" s="1"/>
  <c r="K1029" i="4" s="1"/>
  <c r="K1030" i="4" s="1"/>
  <c r="Q1030" i="4" s="1"/>
  <c r="J1024" i="4"/>
  <c r="J1025" i="4" s="1"/>
  <c r="J1026" i="4" s="1"/>
  <c r="J1027" i="4" s="1"/>
  <c r="J1028" i="4" s="1"/>
  <c r="J1029" i="4" s="1"/>
  <c r="J1030" i="4" s="1"/>
  <c r="P1030" i="4" s="1"/>
  <c r="S1022" i="4"/>
  <c r="R1022" i="4"/>
  <c r="Q1022" i="4"/>
  <c r="P1022" i="4"/>
  <c r="S1021" i="4"/>
  <c r="R1021" i="4"/>
  <c r="Q1021" i="4"/>
  <c r="P1021" i="4"/>
  <c r="O1021" i="4"/>
  <c r="O1022" i="4" s="1"/>
  <c r="O1023" i="4" s="1"/>
  <c r="N1021" i="4"/>
  <c r="N1022" i="4" s="1"/>
  <c r="N1023" i="4" s="1"/>
  <c r="M1021" i="4"/>
  <c r="M1022" i="4" s="1"/>
  <c r="M1023" i="4" s="1"/>
  <c r="S1023" i="4" s="1"/>
  <c r="L1021" i="4"/>
  <c r="L1022" i="4" s="1"/>
  <c r="L1023" i="4" s="1"/>
  <c r="R1023" i="4" s="1"/>
  <c r="K1021" i="4"/>
  <c r="K1022" i="4" s="1"/>
  <c r="K1023" i="4" s="1"/>
  <c r="Q1023" i="4" s="1"/>
  <c r="J1021" i="4"/>
  <c r="J1022" i="4" s="1"/>
  <c r="J1023" i="4" s="1"/>
  <c r="P1023" i="4" s="1"/>
  <c r="S1019" i="4"/>
  <c r="R1019" i="4"/>
  <c r="Q1019" i="4"/>
  <c r="P1019" i="4"/>
  <c r="S1018" i="4"/>
  <c r="R1018" i="4"/>
  <c r="Q1018" i="4"/>
  <c r="P1018" i="4"/>
  <c r="S1017" i="4"/>
  <c r="R1017" i="4"/>
  <c r="Q1017" i="4"/>
  <c r="P1017" i="4"/>
  <c r="S1016" i="4"/>
  <c r="R1016" i="4"/>
  <c r="Q1016" i="4"/>
  <c r="P1016" i="4"/>
  <c r="S1015" i="4"/>
  <c r="R1015" i="4"/>
  <c r="Q1015" i="4"/>
  <c r="P1015" i="4"/>
  <c r="S1014" i="4"/>
  <c r="R1014" i="4"/>
  <c r="Q1014" i="4"/>
  <c r="P1014" i="4"/>
  <c r="O1014" i="4"/>
  <c r="O1015" i="4" s="1"/>
  <c r="O1016" i="4" s="1"/>
  <c r="O1017" i="4" s="1"/>
  <c r="O1018" i="4" s="1"/>
  <c r="O1019" i="4" s="1"/>
  <c r="O1020" i="4" s="1"/>
  <c r="N1014" i="4"/>
  <c r="N1015" i="4" s="1"/>
  <c r="N1016" i="4" s="1"/>
  <c r="N1017" i="4" s="1"/>
  <c r="N1018" i="4" s="1"/>
  <c r="N1019" i="4" s="1"/>
  <c r="N1020" i="4" s="1"/>
  <c r="M1014" i="4"/>
  <c r="M1015" i="4" s="1"/>
  <c r="M1016" i="4" s="1"/>
  <c r="M1017" i="4" s="1"/>
  <c r="M1018" i="4" s="1"/>
  <c r="M1019" i="4" s="1"/>
  <c r="M1020" i="4" s="1"/>
  <c r="S1020" i="4" s="1"/>
  <c r="L1014" i="4"/>
  <c r="L1015" i="4" s="1"/>
  <c r="L1016" i="4" s="1"/>
  <c r="L1017" i="4" s="1"/>
  <c r="L1018" i="4" s="1"/>
  <c r="L1019" i="4" s="1"/>
  <c r="L1020" i="4" s="1"/>
  <c r="R1020" i="4" s="1"/>
  <c r="K1014" i="4"/>
  <c r="K1015" i="4" s="1"/>
  <c r="K1016" i="4" s="1"/>
  <c r="K1017" i="4" s="1"/>
  <c r="K1018" i="4" s="1"/>
  <c r="K1019" i="4" s="1"/>
  <c r="K1020" i="4" s="1"/>
  <c r="Q1020" i="4" s="1"/>
  <c r="J1014" i="4"/>
  <c r="J1015" i="4" s="1"/>
  <c r="J1016" i="4" s="1"/>
  <c r="J1017" i="4" s="1"/>
  <c r="J1018" i="4" s="1"/>
  <c r="J1019" i="4" s="1"/>
  <c r="J1020" i="4" s="1"/>
  <c r="P1020" i="4" s="1"/>
  <c r="O1013" i="4"/>
  <c r="N1013" i="4"/>
  <c r="M1013" i="4"/>
  <c r="S1013" i="4" s="1"/>
  <c r="L1013" i="4"/>
  <c r="R1013" i="4" s="1"/>
  <c r="K1013" i="4"/>
  <c r="Q1013" i="4" s="1"/>
  <c r="J1013" i="4"/>
  <c r="P1013" i="4" s="1"/>
  <c r="O1012" i="4"/>
  <c r="N1012" i="4"/>
  <c r="M1012" i="4"/>
  <c r="S1012" i="4" s="1"/>
  <c r="L1012" i="4"/>
  <c r="R1012" i="4" s="1"/>
  <c r="K1012" i="4"/>
  <c r="Q1012" i="4" s="1"/>
  <c r="J1012" i="4"/>
  <c r="P1012" i="4" s="1"/>
  <c r="S1010" i="4"/>
  <c r="R1010" i="4"/>
  <c r="Q1010" i="4"/>
  <c r="P1010" i="4"/>
  <c r="S1009" i="4"/>
  <c r="R1009" i="4"/>
  <c r="Q1009" i="4"/>
  <c r="P1009" i="4"/>
  <c r="S1008" i="4"/>
  <c r="R1008" i="4"/>
  <c r="Q1008" i="4"/>
  <c r="P1008" i="4"/>
  <c r="S1007" i="4"/>
  <c r="R1007" i="4"/>
  <c r="Q1007" i="4"/>
  <c r="P1007" i="4"/>
  <c r="O1007" i="4"/>
  <c r="O1008" i="4" s="1"/>
  <c r="O1009" i="4" s="1"/>
  <c r="O1010" i="4" s="1"/>
  <c r="O1011" i="4" s="1"/>
  <c r="N1007" i="4"/>
  <c r="N1008" i="4" s="1"/>
  <c r="N1009" i="4" s="1"/>
  <c r="N1010" i="4" s="1"/>
  <c r="N1011" i="4" s="1"/>
  <c r="M1007" i="4"/>
  <c r="M1008" i="4" s="1"/>
  <c r="M1009" i="4" s="1"/>
  <c r="M1010" i="4" s="1"/>
  <c r="M1011" i="4" s="1"/>
  <c r="S1011" i="4" s="1"/>
  <c r="L1007" i="4"/>
  <c r="L1008" i="4" s="1"/>
  <c r="L1009" i="4" s="1"/>
  <c r="L1010" i="4" s="1"/>
  <c r="L1011" i="4" s="1"/>
  <c r="R1011" i="4" s="1"/>
  <c r="K1007" i="4"/>
  <c r="K1008" i="4" s="1"/>
  <c r="K1009" i="4" s="1"/>
  <c r="K1010" i="4" s="1"/>
  <c r="K1011" i="4" s="1"/>
  <c r="Q1011" i="4" s="1"/>
  <c r="J1007" i="4"/>
  <c r="J1008" i="4" s="1"/>
  <c r="J1009" i="4" s="1"/>
  <c r="J1010" i="4" s="1"/>
  <c r="J1011" i="4" s="1"/>
  <c r="P1011" i="4" s="1"/>
  <c r="S1005" i="4"/>
  <c r="R1005" i="4"/>
  <c r="Q1005" i="4"/>
  <c r="P1005" i="4"/>
  <c r="S1004" i="4"/>
  <c r="R1004" i="4"/>
  <c r="Q1004" i="4"/>
  <c r="P1004" i="4"/>
  <c r="O1004" i="4"/>
  <c r="O1005" i="4" s="1"/>
  <c r="O1006" i="4" s="1"/>
  <c r="N1004" i="4"/>
  <c r="N1005" i="4" s="1"/>
  <c r="N1006" i="4" s="1"/>
  <c r="M1004" i="4"/>
  <c r="M1005" i="4" s="1"/>
  <c r="M1006" i="4" s="1"/>
  <c r="S1006" i="4" s="1"/>
  <c r="L1004" i="4"/>
  <c r="L1005" i="4" s="1"/>
  <c r="L1006" i="4" s="1"/>
  <c r="R1006" i="4" s="1"/>
  <c r="K1004" i="4"/>
  <c r="K1005" i="4" s="1"/>
  <c r="K1006" i="4" s="1"/>
  <c r="Q1006" i="4" s="1"/>
  <c r="J1004" i="4"/>
  <c r="J1005" i="4" s="1"/>
  <c r="J1006" i="4" s="1"/>
  <c r="P1006" i="4" s="1"/>
  <c r="S1002" i="4"/>
  <c r="R1002" i="4"/>
  <c r="Q1002" i="4"/>
  <c r="P1002" i="4"/>
  <c r="S1001" i="4"/>
  <c r="R1001" i="4"/>
  <c r="Q1001" i="4"/>
  <c r="P1001" i="4"/>
  <c r="S1000" i="4"/>
  <c r="R1000" i="4"/>
  <c r="Q1000" i="4"/>
  <c r="P1000" i="4"/>
  <c r="S999" i="4"/>
  <c r="R999" i="4"/>
  <c r="Q999" i="4"/>
  <c r="P999" i="4"/>
  <c r="S998" i="4"/>
  <c r="R998" i="4"/>
  <c r="Q998" i="4"/>
  <c r="P998" i="4"/>
  <c r="S997" i="4"/>
  <c r="R997" i="4"/>
  <c r="Q997" i="4"/>
  <c r="P997" i="4"/>
  <c r="O997" i="4"/>
  <c r="O998" i="4" s="1"/>
  <c r="O999" i="4" s="1"/>
  <c r="O1000" i="4" s="1"/>
  <c r="O1001" i="4" s="1"/>
  <c r="O1002" i="4" s="1"/>
  <c r="O1003" i="4" s="1"/>
  <c r="N997" i="4"/>
  <c r="N998" i="4" s="1"/>
  <c r="N999" i="4" s="1"/>
  <c r="N1000" i="4" s="1"/>
  <c r="N1001" i="4" s="1"/>
  <c r="N1002" i="4" s="1"/>
  <c r="N1003" i="4" s="1"/>
  <c r="M997" i="4"/>
  <c r="M998" i="4" s="1"/>
  <c r="M999" i="4" s="1"/>
  <c r="M1000" i="4" s="1"/>
  <c r="M1001" i="4" s="1"/>
  <c r="M1002" i="4" s="1"/>
  <c r="M1003" i="4" s="1"/>
  <c r="S1003" i="4" s="1"/>
  <c r="L997" i="4"/>
  <c r="L998" i="4" s="1"/>
  <c r="L999" i="4" s="1"/>
  <c r="L1000" i="4" s="1"/>
  <c r="L1001" i="4" s="1"/>
  <c r="L1002" i="4" s="1"/>
  <c r="L1003" i="4" s="1"/>
  <c r="R1003" i="4" s="1"/>
  <c r="K997" i="4"/>
  <c r="K998" i="4" s="1"/>
  <c r="K999" i="4" s="1"/>
  <c r="K1000" i="4" s="1"/>
  <c r="K1001" i="4" s="1"/>
  <c r="K1002" i="4" s="1"/>
  <c r="K1003" i="4" s="1"/>
  <c r="Q1003" i="4" s="1"/>
  <c r="J997" i="4"/>
  <c r="J998" i="4" s="1"/>
  <c r="J999" i="4" s="1"/>
  <c r="J1000" i="4" s="1"/>
  <c r="J1001" i="4" s="1"/>
  <c r="J1002" i="4" s="1"/>
  <c r="J1003" i="4" s="1"/>
  <c r="P1003" i="4" s="1"/>
  <c r="S995" i="4"/>
  <c r="R995" i="4"/>
  <c r="Q995" i="4"/>
  <c r="P995" i="4"/>
  <c r="S994" i="4"/>
  <c r="R994" i="4"/>
  <c r="Q994" i="4"/>
  <c r="P994" i="4"/>
  <c r="S993" i="4"/>
  <c r="R993" i="4"/>
  <c r="Q993" i="4"/>
  <c r="P993" i="4"/>
  <c r="S992" i="4"/>
  <c r="R992" i="4"/>
  <c r="Q992" i="4"/>
  <c r="P992" i="4"/>
  <c r="S991" i="4"/>
  <c r="R991" i="4"/>
  <c r="Q991" i="4"/>
  <c r="P991" i="4"/>
  <c r="S990" i="4"/>
  <c r="R990" i="4"/>
  <c r="Q990" i="4"/>
  <c r="P990" i="4"/>
  <c r="O990" i="4"/>
  <c r="O991" i="4" s="1"/>
  <c r="O992" i="4" s="1"/>
  <c r="O993" i="4" s="1"/>
  <c r="O994" i="4" s="1"/>
  <c r="O995" i="4" s="1"/>
  <c r="O996" i="4" s="1"/>
  <c r="N990" i="4"/>
  <c r="N991" i="4" s="1"/>
  <c r="N992" i="4" s="1"/>
  <c r="N993" i="4" s="1"/>
  <c r="N994" i="4" s="1"/>
  <c r="N995" i="4" s="1"/>
  <c r="N996" i="4" s="1"/>
  <c r="M990" i="4"/>
  <c r="M991" i="4" s="1"/>
  <c r="M992" i="4" s="1"/>
  <c r="M993" i="4" s="1"/>
  <c r="M994" i="4" s="1"/>
  <c r="M995" i="4" s="1"/>
  <c r="M996" i="4" s="1"/>
  <c r="S996" i="4" s="1"/>
  <c r="L990" i="4"/>
  <c r="L991" i="4" s="1"/>
  <c r="L992" i="4" s="1"/>
  <c r="L993" i="4" s="1"/>
  <c r="L994" i="4" s="1"/>
  <c r="L995" i="4" s="1"/>
  <c r="L996" i="4" s="1"/>
  <c r="R996" i="4" s="1"/>
  <c r="K990" i="4"/>
  <c r="K991" i="4" s="1"/>
  <c r="K992" i="4" s="1"/>
  <c r="K993" i="4" s="1"/>
  <c r="K994" i="4" s="1"/>
  <c r="K995" i="4" s="1"/>
  <c r="K996" i="4" s="1"/>
  <c r="Q996" i="4" s="1"/>
  <c r="J990" i="4"/>
  <c r="J991" i="4" s="1"/>
  <c r="J992" i="4" s="1"/>
  <c r="J993" i="4" s="1"/>
  <c r="J994" i="4" s="1"/>
  <c r="J995" i="4" s="1"/>
  <c r="J996" i="4" s="1"/>
  <c r="P996" i="4" s="1"/>
  <c r="O989" i="4"/>
  <c r="N989" i="4"/>
  <c r="M989" i="4"/>
  <c r="S989" i="4" s="1"/>
  <c r="L989" i="4"/>
  <c r="R989" i="4" s="1"/>
  <c r="K989" i="4"/>
  <c r="Q989" i="4" s="1"/>
  <c r="J989" i="4"/>
  <c r="P989" i="4" s="1"/>
  <c r="S987" i="4"/>
  <c r="R987" i="4"/>
  <c r="Q987" i="4"/>
  <c r="P987" i="4"/>
  <c r="S986" i="4"/>
  <c r="R986" i="4"/>
  <c r="Q986" i="4"/>
  <c r="P986" i="4"/>
  <c r="S985" i="4"/>
  <c r="R985" i="4"/>
  <c r="Q985" i="4"/>
  <c r="P985" i="4"/>
  <c r="S984" i="4"/>
  <c r="R984" i="4"/>
  <c r="Q984" i="4"/>
  <c r="P984" i="4"/>
  <c r="S983" i="4"/>
  <c r="R983" i="4"/>
  <c r="Q983" i="4"/>
  <c r="P983" i="4"/>
  <c r="S982" i="4"/>
  <c r="R982" i="4"/>
  <c r="Q982" i="4"/>
  <c r="P982" i="4"/>
  <c r="S981" i="4"/>
  <c r="R981" i="4"/>
  <c r="Q981" i="4"/>
  <c r="P981" i="4"/>
  <c r="S980" i="4"/>
  <c r="R980" i="4"/>
  <c r="Q980" i="4"/>
  <c r="P980" i="4"/>
  <c r="S979" i="4"/>
  <c r="R979" i="4"/>
  <c r="Q979" i="4"/>
  <c r="P979" i="4"/>
  <c r="S978" i="4"/>
  <c r="R978" i="4"/>
  <c r="Q978" i="4"/>
  <c r="P978" i="4"/>
  <c r="O978" i="4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N978" i="4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M978" i="4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S988" i="4" s="1"/>
  <c r="L978" i="4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R988" i="4" s="1"/>
  <c r="K978" i="4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Q988" i="4" s="1"/>
  <c r="J978" i="4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P988" i="4" s="1"/>
  <c r="S976" i="4"/>
  <c r="R976" i="4"/>
  <c r="Q976" i="4"/>
  <c r="P976" i="4"/>
  <c r="S975" i="4"/>
  <c r="R975" i="4"/>
  <c r="Q975" i="4"/>
  <c r="P975" i="4"/>
  <c r="S974" i="4"/>
  <c r="R974" i="4"/>
  <c r="Q974" i="4"/>
  <c r="P974" i="4"/>
  <c r="S973" i="4"/>
  <c r="R973" i="4"/>
  <c r="Q973" i="4"/>
  <c r="P973" i="4"/>
  <c r="S972" i="4"/>
  <c r="R972" i="4"/>
  <c r="Q972" i="4"/>
  <c r="P972" i="4"/>
  <c r="S971" i="4"/>
  <c r="R971" i="4"/>
  <c r="Q971" i="4"/>
  <c r="P971" i="4"/>
  <c r="S970" i="4"/>
  <c r="R970" i="4"/>
  <c r="Q970" i="4"/>
  <c r="P970" i="4"/>
  <c r="S969" i="4"/>
  <c r="R969" i="4"/>
  <c r="Q969" i="4"/>
  <c r="P969" i="4"/>
  <c r="S968" i="4"/>
  <c r="R968" i="4"/>
  <c r="Q968" i="4"/>
  <c r="P968" i="4"/>
  <c r="S967" i="4"/>
  <c r="R967" i="4"/>
  <c r="Q967" i="4"/>
  <c r="P967" i="4"/>
  <c r="O967" i="4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N967" i="4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M967" i="4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S977" i="4" s="1"/>
  <c r="L967" i="4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R977" i="4" s="1"/>
  <c r="K967" i="4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Q977" i="4" s="1"/>
  <c r="J967" i="4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P977" i="4" s="1"/>
  <c r="S965" i="4"/>
  <c r="R965" i="4"/>
  <c r="Q965" i="4"/>
  <c r="P965" i="4"/>
  <c r="S964" i="4"/>
  <c r="R964" i="4"/>
  <c r="Q964" i="4"/>
  <c r="P964" i="4"/>
  <c r="S963" i="4"/>
  <c r="R963" i="4"/>
  <c r="Q963" i="4"/>
  <c r="P963" i="4"/>
  <c r="O963" i="4"/>
  <c r="O964" i="4" s="1"/>
  <c r="O965" i="4" s="1"/>
  <c r="O966" i="4" s="1"/>
  <c r="N963" i="4"/>
  <c r="N964" i="4" s="1"/>
  <c r="N965" i="4" s="1"/>
  <c r="N966" i="4" s="1"/>
  <c r="M963" i="4"/>
  <c r="M964" i="4" s="1"/>
  <c r="M965" i="4" s="1"/>
  <c r="M966" i="4" s="1"/>
  <c r="S966" i="4" s="1"/>
  <c r="L963" i="4"/>
  <c r="L964" i="4" s="1"/>
  <c r="L965" i="4" s="1"/>
  <c r="L966" i="4" s="1"/>
  <c r="R966" i="4" s="1"/>
  <c r="K963" i="4"/>
  <c r="K964" i="4" s="1"/>
  <c r="K965" i="4" s="1"/>
  <c r="K966" i="4" s="1"/>
  <c r="Q966" i="4" s="1"/>
  <c r="J963" i="4"/>
  <c r="J964" i="4" s="1"/>
  <c r="J965" i="4" s="1"/>
  <c r="J966" i="4" s="1"/>
  <c r="P966" i="4" s="1"/>
  <c r="S961" i="4"/>
  <c r="R961" i="4"/>
  <c r="Q961" i="4"/>
  <c r="P961" i="4"/>
  <c r="S960" i="4"/>
  <c r="R960" i="4"/>
  <c r="Q960" i="4"/>
  <c r="P960" i="4"/>
  <c r="S959" i="4"/>
  <c r="R959" i="4"/>
  <c r="Q959" i="4"/>
  <c r="P959" i="4"/>
  <c r="S958" i="4"/>
  <c r="R958" i="4"/>
  <c r="Q958" i="4"/>
  <c r="P958" i="4"/>
  <c r="S957" i="4"/>
  <c r="R957" i="4"/>
  <c r="Q957" i="4"/>
  <c r="P957" i="4"/>
  <c r="O957" i="4"/>
  <c r="O958" i="4" s="1"/>
  <c r="O959" i="4" s="1"/>
  <c r="O960" i="4" s="1"/>
  <c r="O961" i="4" s="1"/>
  <c r="O962" i="4" s="1"/>
  <c r="N957" i="4"/>
  <c r="N958" i="4" s="1"/>
  <c r="N959" i="4" s="1"/>
  <c r="N960" i="4" s="1"/>
  <c r="N961" i="4" s="1"/>
  <c r="N962" i="4" s="1"/>
  <c r="M957" i="4"/>
  <c r="M958" i="4" s="1"/>
  <c r="M959" i="4" s="1"/>
  <c r="M960" i="4" s="1"/>
  <c r="M961" i="4" s="1"/>
  <c r="M962" i="4" s="1"/>
  <c r="S962" i="4" s="1"/>
  <c r="L957" i="4"/>
  <c r="L958" i="4" s="1"/>
  <c r="L959" i="4" s="1"/>
  <c r="L960" i="4" s="1"/>
  <c r="L961" i="4" s="1"/>
  <c r="L962" i="4" s="1"/>
  <c r="R962" i="4" s="1"/>
  <c r="K957" i="4"/>
  <c r="K958" i="4" s="1"/>
  <c r="K959" i="4" s="1"/>
  <c r="K960" i="4" s="1"/>
  <c r="K961" i="4" s="1"/>
  <c r="K962" i="4" s="1"/>
  <c r="Q962" i="4" s="1"/>
  <c r="J957" i="4"/>
  <c r="J958" i="4" s="1"/>
  <c r="J959" i="4" s="1"/>
  <c r="J960" i="4" s="1"/>
  <c r="J961" i="4" s="1"/>
  <c r="J962" i="4" s="1"/>
  <c r="P962" i="4" s="1"/>
  <c r="S955" i="4"/>
  <c r="R955" i="4"/>
  <c r="Q955" i="4"/>
  <c r="P955" i="4"/>
  <c r="S954" i="4"/>
  <c r="R954" i="4"/>
  <c r="Q954" i="4"/>
  <c r="P954" i="4"/>
  <c r="S953" i="4"/>
  <c r="R953" i="4"/>
  <c r="Q953" i="4"/>
  <c r="P953" i="4"/>
  <c r="S952" i="4"/>
  <c r="R952" i="4"/>
  <c r="Q952" i="4"/>
  <c r="P952" i="4"/>
  <c r="O952" i="4"/>
  <c r="O953" i="4" s="1"/>
  <c r="O954" i="4" s="1"/>
  <c r="O955" i="4" s="1"/>
  <c r="O956" i="4" s="1"/>
  <c r="N952" i="4"/>
  <c r="N953" i="4" s="1"/>
  <c r="N954" i="4" s="1"/>
  <c r="N955" i="4" s="1"/>
  <c r="N956" i="4" s="1"/>
  <c r="M952" i="4"/>
  <c r="M953" i="4" s="1"/>
  <c r="M954" i="4" s="1"/>
  <c r="M955" i="4" s="1"/>
  <c r="M956" i="4" s="1"/>
  <c r="S956" i="4" s="1"/>
  <c r="L952" i="4"/>
  <c r="L953" i="4" s="1"/>
  <c r="L954" i="4" s="1"/>
  <c r="L955" i="4" s="1"/>
  <c r="L956" i="4" s="1"/>
  <c r="R956" i="4" s="1"/>
  <c r="K952" i="4"/>
  <c r="K953" i="4" s="1"/>
  <c r="K954" i="4" s="1"/>
  <c r="K955" i="4" s="1"/>
  <c r="K956" i="4" s="1"/>
  <c r="Q956" i="4" s="1"/>
  <c r="J952" i="4"/>
  <c r="J953" i="4" s="1"/>
  <c r="J954" i="4" s="1"/>
  <c r="J955" i="4" s="1"/>
  <c r="J956" i="4" s="1"/>
  <c r="P956" i="4" s="1"/>
  <c r="S950" i="4"/>
  <c r="R950" i="4"/>
  <c r="Q950" i="4"/>
  <c r="P950" i="4"/>
  <c r="S949" i="4"/>
  <c r="R949" i="4"/>
  <c r="Q949" i="4"/>
  <c r="P949" i="4"/>
  <c r="O949" i="4"/>
  <c r="O950" i="4" s="1"/>
  <c r="O951" i="4" s="1"/>
  <c r="N949" i="4"/>
  <c r="N950" i="4" s="1"/>
  <c r="N951" i="4" s="1"/>
  <c r="M949" i="4"/>
  <c r="M950" i="4" s="1"/>
  <c r="M951" i="4" s="1"/>
  <c r="S951" i="4" s="1"/>
  <c r="L949" i="4"/>
  <c r="L950" i="4" s="1"/>
  <c r="L951" i="4" s="1"/>
  <c r="R951" i="4" s="1"/>
  <c r="K949" i="4"/>
  <c r="K950" i="4" s="1"/>
  <c r="K951" i="4" s="1"/>
  <c r="Q951" i="4" s="1"/>
  <c r="J949" i="4"/>
  <c r="J950" i="4" s="1"/>
  <c r="J951" i="4" s="1"/>
  <c r="P951" i="4" s="1"/>
  <c r="O948" i="4"/>
  <c r="N948" i="4"/>
  <c r="M948" i="4"/>
  <c r="S948" i="4" s="1"/>
  <c r="L948" i="4"/>
  <c r="R948" i="4" s="1"/>
  <c r="K948" i="4"/>
  <c r="Q948" i="4" s="1"/>
  <c r="J948" i="4"/>
  <c r="P948" i="4" s="1"/>
  <c r="S946" i="4"/>
  <c r="R946" i="4"/>
  <c r="Q946" i="4"/>
  <c r="P946" i="4"/>
  <c r="S945" i="4"/>
  <c r="R945" i="4"/>
  <c r="Q945" i="4"/>
  <c r="P945" i="4"/>
  <c r="S944" i="4"/>
  <c r="R944" i="4"/>
  <c r="Q944" i="4"/>
  <c r="P944" i="4"/>
  <c r="S943" i="4"/>
  <c r="R943" i="4"/>
  <c r="Q943" i="4"/>
  <c r="P943" i="4"/>
  <c r="O943" i="4"/>
  <c r="O944" i="4" s="1"/>
  <c r="O945" i="4" s="1"/>
  <c r="O946" i="4" s="1"/>
  <c r="O947" i="4" s="1"/>
  <c r="N943" i="4"/>
  <c r="N944" i="4" s="1"/>
  <c r="N945" i="4" s="1"/>
  <c r="N946" i="4" s="1"/>
  <c r="N947" i="4" s="1"/>
  <c r="M943" i="4"/>
  <c r="M944" i="4" s="1"/>
  <c r="M945" i="4" s="1"/>
  <c r="M946" i="4" s="1"/>
  <c r="M947" i="4" s="1"/>
  <c r="S947" i="4" s="1"/>
  <c r="L943" i="4"/>
  <c r="L944" i="4" s="1"/>
  <c r="L945" i="4" s="1"/>
  <c r="L946" i="4" s="1"/>
  <c r="L947" i="4" s="1"/>
  <c r="R947" i="4" s="1"/>
  <c r="K943" i="4"/>
  <c r="K944" i="4" s="1"/>
  <c r="K945" i="4" s="1"/>
  <c r="K946" i="4" s="1"/>
  <c r="K947" i="4" s="1"/>
  <c r="Q947" i="4" s="1"/>
  <c r="J943" i="4"/>
  <c r="J944" i="4" s="1"/>
  <c r="J945" i="4" s="1"/>
  <c r="J946" i="4" s="1"/>
  <c r="J947" i="4" s="1"/>
  <c r="P947" i="4" s="1"/>
  <c r="S941" i="4"/>
  <c r="R941" i="4"/>
  <c r="Q941" i="4"/>
  <c r="P941" i="4"/>
  <c r="S940" i="4"/>
  <c r="R940" i="4"/>
  <c r="Q940" i="4"/>
  <c r="P940" i="4"/>
  <c r="S939" i="4"/>
  <c r="R939" i="4"/>
  <c r="Q939" i="4"/>
  <c r="P939" i="4"/>
  <c r="S938" i="4"/>
  <c r="R938" i="4"/>
  <c r="Q938" i="4"/>
  <c r="P938" i="4"/>
  <c r="S937" i="4"/>
  <c r="R937" i="4"/>
  <c r="Q937" i="4"/>
  <c r="P937" i="4"/>
  <c r="S936" i="4"/>
  <c r="R936" i="4"/>
  <c r="Q936" i="4"/>
  <c r="P936" i="4"/>
  <c r="S935" i="4"/>
  <c r="R935" i="4"/>
  <c r="Q935" i="4"/>
  <c r="P935" i="4"/>
  <c r="S934" i="4"/>
  <c r="R934" i="4"/>
  <c r="Q934" i="4"/>
  <c r="P934" i="4"/>
  <c r="S933" i="4"/>
  <c r="R933" i="4"/>
  <c r="Q933" i="4"/>
  <c r="P933" i="4"/>
  <c r="S932" i="4"/>
  <c r="R932" i="4"/>
  <c r="Q932" i="4"/>
  <c r="P932" i="4"/>
  <c r="O932" i="4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N932" i="4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M932" i="4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S942" i="4" s="1"/>
  <c r="L932" i="4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R942" i="4" s="1"/>
  <c r="K932" i="4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Q942" i="4" s="1"/>
  <c r="J932" i="4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P942" i="4" s="1"/>
  <c r="S930" i="4"/>
  <c r="R930" i="4"/>
  <c r="Q930" i="4"/>
  <c r="P930" i="4"/>
  <c r="S929" i="4"/>
  <c r="R929" i="4"/>
  <c r="Q929" i="4"/>
  <c r="P929" i="4"/>
  <c r="S928" i="4"/>
  <c r="R928" i="4"/>
  <c r="Q928" i="4"/>
  <c r="P928" i="4"/>
  <c r="S927" i="4"/>
  <c r="R927" i="4"/>
  <c r="Q927" i="4"/>
  <c r="P927" i="4"/>
  <c r="S926" i="4"/>
  <c r="R926" i="4"/>
  <c r="Q926" i="4"/>
  <c r="P926" i="4"/>
  <c r="S925" i="4"/>
  <c r="R925" i="4"/>
  <c r="Q925" i="4"/>
  <c r="P925" i="4"/>
  <c r="O925" i="4"/>
  <c r="O926" i="4" s="1"/>
  <c r="O927" i="4" s="1"/>
  <c r="O928" i="4" s="1"/>
  <c r="O929" i="4" s="1"/>
  <c r="O930" i="4" s="1"/>
  <c r="O931" i="4" s="1"/>
  <c r="N925" i="4"/>
  <c r="N926" i="4" s="1"/>
  <c r="N927" i="4" s="1"/>
  <c r="N928" i="4" s="1"/>
  <c r="N929" i="4" s="1"/>
  <c r="N930" i="4" s="1"/>
  <c r="N931" i="4" s="1"/>
  <c r="M925" i="4"/>
  <c r="M926" i="4" s="1"/>
  <c r="M927" i="4" s="1"/>
  <c r="M928" i="4" s="1"/>
  <c r="M929" i="4" s="1"/>
  <c r="M930" i="4" s="1"/>
  <c r="M931" i="4" s="1"/>
  <c r="S931" i="4" s="1"/>
  <c r="L925" i="4"/>
  <c r="L926" i="4" s="1"/>
  <c r="L927" i="4" s="1"/>
  <c r="L928" i="4" s="1"/>
  <c r="L929" i="4" s="1"/>
  <c r="L930" i="4" s="1"/>
  <c r="L931" i="4" s="1"/>
  <c r="R931" i="4" s="1"/>
  <c r="K925" i="4"/>
  <c r="K926" i="4" s="1"/>
  <c r="K927" i="4" s="1"/>
  <c r="K928" i="4" s="1"/>
  <c r="K929" i="4" s="1"/>
  <c r="K930" i="4" s="1"/>
  <c r="K931" i="4" s="1"/>
  <c r="Q931" i="4" s="1"/>
  <c r="J925" i="4"/>
  <c r="J926" i="4" s="1"/>
  <c r="J927" i="4" s="1"/>
  <c r="J928" i="4" s="1"/>
  <c r="J929" i="4" s="1"/>
  <c r="J930" i="4" s="1"/>
  <c r="J931" i="4" s="1"/>
  <c r="P931" i="4" s="1"/>
  <c r="S923" i="4"/>
  <c r="R923" i="4"/>
  <c r="Q923" i="4"/>
  <c r="P923" i="4"/>
  <c r="S922" i="4"/>
  <c r="R922" i="4"/>
  <c r="Q922" i="4"/>
  <c r="P922" i="4"/>
  <c r="S921" i="4"/>
  <c r="R921" i="4"/>
  <c r="Q921" i="4"/>
  <c r="P921" i="4"/>
  <c r="S920" i="4"/>
  <c r="R920" i="4"/>
  <c r="Q920" i="4"/>
  <c r="P920" i="4"/>
  <c r="S919" i="4"/>
  <c r="R919" i="4"/>
  <c r="Q919" i="4"/>
  <c r="P919" i="4"/>
  <c r="O919" i="4"/>
  <c r="O920" i="4" s="1"/>
  <c r="O921" i="4" s="1"/>
  <c r="O922" i="4" s="1"/>
  <c r="O923" i="4" s="1"/>
  <c r="O924" i="4" s="1"/>
  <c r="N919" i="4"/>
  <c r="N920" i="4" s="1"/>
  <c r="N921" i="4" s="1"/>
  <c r="N922" i="4" s="1"/>
  <c r="N923" i="4" s="1"/>
  <c r="N924" i="4" s="1"/>
  <c r="M919" i="4"/>
  <c r="M920" i="4" s="1"/>
  <c r="M921" i="4" s="1"/>
  <c r="M922" i="4" s="1"/>
  <c r="M923" i="4" s="1"/>
  <c r="M924" i="4" s="1"/>
  <c r="S924" i="4" s="1"/>
  <c r="L919" i="4"/>
  <c r="L920" i="4" s="1"/>
  <c r="L921" i="4" s="1"/>
  <c r="L922" i="4" s="1"/>
  <c r="L923" i="4" s="1"/>
  <c r="L924" i="4" s="1"/>
  <c r="R924" i="4" s="1"/>
  <c r="K919" i="4"/>
  <c r="K920" i="4" s="1"/>
  <c r="K921" i="4" s="1"/>
  <c r="K922" i="4" s="1"/>
  <c r="K923" i="4" s="1"/>
  <c r="K924" i="4" s="1"/>
  <c r="Q924" i="4" s="1"/>
  <c r="J919" i="4"/>
  <c r="J920" i="4" s="1"/>
  <c r="J921" i="4" s="1"/>
  <c r="J922" i="4" s="1"/>
  <c r="J923" i="4" s="1"/>
  <c r="J924" i="4" s="1"/>
  <c r="P924" i="4" s="1"/>
  <c r="S917" i="4"/>
  <c r="R917" i="4"/>
  <c r="Q917" i="4"/>
  <c r="P917" i="4"/>
  <c r="S916" i="4"/>
  <c r="R916" i="4"/>
  <c r="Q916" i="4"/>
  <c r="P916" i="4"/>
  <c r="S915" i="4"/>
  <c r="R915" i="4"/>
  <c r="Q915" i="4"/>
  <c r="P915" i="4"/>
  <c r="S914" i="4"/>
  <c r="R914" i="4"/>
  <c r="Q914" i="4"/>
  <c r="P914" i="4"/>
  <c r="O914" i="4"/>
  <c r="O915" i="4" s="1"/>
  <c r="O916" i="4" s="1"/>
  <c r="O917" i="4" s="1"/>
  <c r="O918" i="4" s="1"/>
  <c r="N914" i="4"/>
  <c r="N915" i="4" s="1"/>
  <c r="N916" i="4" s="1"/>
  <c r="N917" i="4" s="1"/>
  <c r="N918" i="4" s="1"/>
  <c r="M914" i="4"/>
  <c r="M915" i="4" s="1"/>
  <c r="M916" i="4" s="1"/>
  <c r="M917" i="4" s="1"/>
  <c r="M918" i="4" s="1"/>
  <c r="S918" i="4" s="1"/>
  <c r="L914" i="4"/>
  <c r="L915" i="4" s="1"/>
  <c r="L916" i="4" s="1"/>
  <c r="L917" i="4" s="1"/>
  <c r="L918" i="4" s="1"/>
  <c r="R918" i="4" s="1"/>
  <c r="K914" i="4"/>
  <c r="K915" i="4" s="1"/>
  <c r="K916" i="4" s="1"/>
  <c r="K917" i="4" s="1"/>
  <c r="K918" i="4" s="1"/>
  <c r="Q918" i="4" s="1"/>
  <c r="J914" i="4"/>
  <c r="J915" i="4" s="1"/>
  <c r="J916" i="4" s="1"/>
  <c r="J917" i="4" s="1"/>
  <c r="J918" i="4" s="1"/>
  <c r="P918" i="4" s="1"/>
  <c r="O913" i="4"/>
  <c r="N913" i="4"/>
  <c r="M913" i="4"/>
  <c r="S913" i="4" s="1"/>
  <c r="L913" i="4"/>
  <c r="R913" i="4" s="1"/>
  <c r="K913" i="4"/>
  <c r="Q913" i="4" s="1"/>
  <c r="J913" i="4"/>
  <c r="P913" i="4" s="1"/>
  <c r="S911" i="4"/>
  <c r="R911" i="4"/>
  <c r="Q911" i="4"/>
  <c r="P911" i="4"/>
  <c r="S910" i="4"/>
  <c r="R910" i="4"/>
  <c r="Q910" i="4"/>
  <c r="P910" i="4"/>
  <c r="S909" i="4"/>
  <c r="R909" i="4"/>
  <c r="Q909" i="4"/>
  <c r="P909" i="4"/>
  <c r="S908" i="4"/>
  <c r="R908" i="4"/>
  <c r="Q908" i="4"/>
  <c r="P908" i="4"/>
  <c r="S907" i="4"/>
  <c r="R907" i="4"/>
  <c r="Q907" i="4"/>
  <c r="P907" i="4"/>
  <c r="S906" i="4"/>
  <c r="R906" i="4"/>
  <c r="Q906" i="4"/>
  <c r="P906" i="4"/>
  <c r="S905" i="4"/>
  <c r="R905" i="4"/>
  <c r="Q905" i="4"/>
  <c r="P905" i="4"/>
  <c r="S904" i="4"/>
  <c r="R904" i="4"/>
  <c r="Q904" i="4"/>
  <c r="P904" i="4"/>
  <c r="S903" i="4"/>
  <c r="R903" i="4"/>
  <c r="Q903" i="4"/>
  <c r="P903" i="4"/>
  <c r="S902" i="4"/>
  <c r="R902" i="4"/>
  <c r="Q902" i="4"/>
  <c r="P902" i="4"/>
  <c r="S901" i="4"/>
  <c r="R901" i="4"/>
  <c r="Q901" i="4"/>
  <c r="P901" i="4"/>
  <c r="S900" i="4"/>
  <c r="R900" i="4"/>
  <c r="Q900" i="4"/>
  <c r="P900" i="4"/>
  <c r="O900" i="4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N900" i="4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M900" i="4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S912" i="4" s="1"/>
  <c r="L900" i="4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R912" i="4" s="1"/>
  <c r="K900" i="4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Q912" i="4" s="1"/>
  <c r="J900" i="4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P912" i="4" s="1"/>
  <c r="S898" i="4"/>
  <c r="R898" i="4"/>
  <c r="Q898" i="4"/>
  <c r="P898" i="4"/>
  <c r="S897" i="4"/>
  <c r="R897" i="4"/>
  <c r="Q897" i="4"/>
  <c r="P897" i="4"/>
  <c r="O897" i="4"/>
  <c r="O898" i="4" s="1"/>
  <c r="O899" i="4" s="1"/>
  <c r="N897" i="4"/>
  <c r="N898" i="4" s="1"/>
  <c r="N899" i="4" s="1"/>
  <c r="M897" i="4"/>
  <c r="M898" i="4" s="1"/>
  <c r="M899" i="4" s="1"/>
  <c r="S899" i="4" s="1"/>
  <c r="L897" i="4"/>
  <c r="L898" i="4" s="1"/>
  <c r="L899" i="4" s="1"/>
  <c r="R899" i="4" s="1"/>
  <c r="K897" i="4"/>
  <c r="K898" i="4" s="1"/>
  <c r="K899" i="4" s="1"/>
  <c r="Q899" i="4" s="1"/>
  <c r="J897" i="4"/>
  <c r="J898" i="4" s="1"/>
  <c r="J899" i="4" s="1"/>
  <c r="P899" i="4" s="1"/>
  <c r="S895" i="4"/>
  <c r="R895" i="4"/>
  <c r="Q895" i="4"/>
  <c r="P895" i="4"/>
  <c r="S894" i="4"/>
  <c r="R894" i="4"/>
  <c r="Q894" i="4"/>
  <c r="P894" i="4"/>
  <c r="S893" i="4"/>
  <c r="R893" i="4"/>
  <c r="Q893" i="4"/>
  <c r="P893" i="4"/>
  <c r="S892" i="4"/>
  <c r="R892" i="4"/>
  <c r="Q892" i="4"/>
  <c r="P892" i="4"/>
  <c r="S891" i="4"/>
  <c r="R891" i="4"/>
  <c r="Q891" i="4"/>
  <c r="P891" i="4"/>
  <c r="O891" i="4"/>
  <c r="O892" i="4" s="1"/>
  <c r="O893" i="4" s="1"/>
  <c r="O894" i="4" s="1"/>
  <c r="O895" i="4" s="1"/>
  <c r="O896" i="4" s="1"/>
  <c r="N891" i="4"/>
  <c r="N892" i="4" s="1"/>
  <c r="N893" i="4" s="1"/>
  <c r="N894" i="4" s="1"/>
  <c r="N895" i="4" s="1"/>
  <c r="N896" i="4" s="1"/>
  <c r="M891" i="4"/>
  <c r="M892" i="4" s="1"/>
  <c r="M893" i="4" s="1"/>
  <c r="M894" i="4" s="1"/>
  <c r="M895" i="4" s="1"/>
  <c r="M896" i="4" s="1"/>
  <c r="S896" i="4" s="1"/>
  <c r="L891" i="4"/>
  <c r="L892" i="4" s="1"/>
  <c r="L893" i="4" s="1"/>
  <c r="L894" i="4" s="1"/>
  <c r="L895" i="4" s="1"/>
  <c r="L896" i="4" s="1"/>
  <c r="R896" i="4" s="1"/>
  <c r="K891" i="4"/>
  <c r="K892" i="4" s="1"/>
  <c r="K893" i="4" s="1"/>
  <c r="K894" i="4" s="1"/>
  <c r="K895" i="4" s="1"/>
  <c r="K896" i="4" s="1"/>
  <c r="Q896" i="4" s="1"/>
  <c r="J891" i="4"/>
  <c r="J892" i="4" s="1"/>
  <c r="J893" i="4" s="1"/>
  <c r="J894" i="4" s="1"/>
  <c r="J895" i="4" s="1"/>
  <c r="J896" i="4" s="1"/>
  <c r="P896" i="4" s="1"/>
  <c r="S889" i="4"/>
  <c r="R889" i="4"/>
  <c r="Q889" i="4"/>
  <c r="P889" i="4"/>
  <c r="S888" i="4"/>
  <c r="R888" i="4"/>
  <c r="Q888" i="4"/>
  <c r="P888" i="4"/>
  <c r="S887" i="4"/>
  <c r="R887" i="4"/>
  <c r="Q887" i="4"/>
  <c r="P887" i="4"/>
  <c r="O887" i="4"/>
  <c r="O888" i="4" s="1"/>
  <c r="O889" i="4" s="1"/>
  <c r="O890" i="4" s="1"/>
  <c r="N887" i="4"/>
  <c r="N888" i="4" s="1"/>
  <c r="N889" i="4" s="1"/>
  <c r="N890" i="4" s="1"/>
  <c r="M887" i="4"/>
  <c r="M888" i="4" s="1"/>
  <c r="M889" i="4" s="1"/>
  <c r="M890" i="4" s="1"/>
  <c r="S890" i="4" s="1"/>
  <c r="L887" i="4"/>
  <c r="L888" i="4" s="1"/>
  <c r="L889" i="4" s="1"/>
  <c r="L890" i="4" s="1"/>
  <c r="R890" i="4" s="1"/>
  <c r="K887" i="4"/>
  <c r="K888" i="4" s="1"/>
  <c r="K889" i="4" s="1"/>
  <c r="K890" i="4" s="1"/>
  <c r="Q890" i="4" s="1"/>
  <c r="J887" i="4"/>
  <c r="J888" i="4" s="1"/>
  <c r="J889" i="4" s="1"/>
  <c r="J890" i="4" s="1"/>
  <c r="P890" i="4" s="1"/>
  <c r="S885" i="4"/>
  <c r="R885" i="4"/>
  <c r="Q885" i="4"/>
  <c r="P885" i="4"/>
  <c r="O885" i="4"/>
  <c r="O886" i="4" s="1"/>
  <c r="N885" i="4"/>
  <c r="N886" i="4" s="1"/>
  <c r="M885" i="4"/>
  <c r="M886" i="4" s="1"/>
  <c r="S886" i="4" s="1"/>
  <c r="L885" i="4"/>
  <c r="L886" i="4" s="1"/>
  <c r="R886" i="4" s="1"/>
  <c r="K885" i="4"/>
  <c r="K886" i="4" s="1"/>
  <c r="Q886" i="4" s="1"/>
  <c r="J885" i="4"/>
  <c r="J886" i="4" s="1"/>
  <c r="P886" i="4" s="1"/>
  <c r="S883" i="4"/>
  <c r="R883" i="4"/>
  <c r="Q883" i="4"/>
  <c r="P883" i="4"/>
  <c r="S882" i="4"/>
  <c r="R882" i="4"/>
  <c r="Q882" i="4"/>
  <c r="P882" i="4"/>
  <c r="S881" i="4"/>
  <c r="R881" i="4"/>
  <c r="Q881" i="4"/>
  <c r="P881" i="4"/>
  <c r="O881" i="4"/>
  <c r="O882" i="4" s="1"/>
  <c r="O883" i="4" s="1"/>
  <c r="O884" i="4" s="1"/>
  <c r="N881" i="4"/>
  <c r="N882" i="4" s="1"/>
  <c r="N883" i="4" s="1"/>
  <c r="N884" i="4" s="1"/>
  <c r="M881" i="4"/>
  <c r="M882" i="4" s="1"/>
  <c r="M883" i="4" s="1"/>
  <c r="M884" i="4" s="1"/>
  <c r="S884" i="4" s="1"/>
  <c r="L881" i="4"/>
  <c r="L882" i="4" s="1"/>
  <c r="L883" i="4" s="1"/>
  <c r="L884" i="4" s="1"/>
  <c r="R884" i="4" s="1"/>
  <c r="K881" i="4"/>
  <c r="K882" i="4" s="1"/>
  <c r="K883" i="4" s="1"/>
  <c r="K884" i="4" s="1"/>
  <c r="Q884" i="4" s="1"/>
  <c r="J881" i="4"/>
  <c r="J882" i="4" s="1"/>
  <c r="J883" i="4" s="1"/>
  <c r="J884" i="4" s="1"/>
  <c r="P884" i="4" s="1"/>
  <c r="S879" i="4"/>
  <c r="R879" i="4"/>
  <c r="Q879" i="4"/>
  <c r="P879" i="4"/>
  <c r="O879" i="4"/>
  <c r="O880" i="4" s="1"/>
  <c r="N879" i="4"/>
  <c r="N880" i="4" s="1"/>
  <c r="M879" i="4"/>
  <c r="M880" i="4" s="1"/>
  <c r="S880" i="4" s="1"/>
  <c r="L879" i="4"/>
  <c r="L880" i="4" s="1"/>
  <c r="R880" i="4" s="1"/>
  <c r="K879" i="4"/>
  <c r="K880" i="4" s="1"/>
  <c r="Q880" i="4" s="1"/>
  <c r="J879" i="4"/>
  <c r="J880" i="4" s="1"/>
  <c r="P880" i="4" s="1"/>
  <c r="S877" i="4"/>
  <c r="R877" i="4"/>
  <c r="Q877" i="4"/>
  <c r="P877" i="4"/>
  <c r="S876" i="4"/>
  <c r="R876" i="4"/>
  <c r="Q876" i="4"/>
  <c r="P876" i="4"/>
  <c r="S875" i="4"/>
  <c r="R875" i="4"/>
  <c r="Q875" i="4"/>
  <c r="P875" i="4"/>
  <c r="S874" i="4"/>
  <c r="R874" i="4"/>
  <c r="Q874" i="4"/>
  <c r="P874" i="4"/>
  <c r="S873" i="4"/>
  <c r="R873" i="4"/>
  <c r="Q873" i="4"/>
  <c r="P873" i="4"/>
  <c r="S872" i="4"/>
  <c r="R872" i="4"/>
  <c r="Q872" i="4"/>
  <c r="P872" i="4"/>
  <c r="O872" i="4"/>
  <c r="O873" i="4" s="1"/>
  <c r="O874" i="4" s="1"/>
  <c r="O875" i="4" s="1"/>
  <c r="O876" i="4" s="1"/>
  <c r="O877" i="4" s="1"/>
  <c r="O878" i="4" s="1"/>
  <c r="S871" i="4"/>
  <c r="R871" i="4"/>
  <c r="Q871" i="4"/>
  <c r="P871" i="4"/>
  <c r="O871" i="4"/>
  <c r="N871" i="4"/>
  <c r="N872" i="4" s="1"/>
  <c r="N873" i="4" s="1"/>
  <c r="N874" i="4" s="1"/>
  <c r="N875" i="4" s="1"/>
  <c r="N876" i="4" s="1"/>
  <c r="N877" i="4" s="1"/>
  <c r="N878" i="4" s="1"/>
  <c r="M871" i="4"/>
  <c r="M872" i="4" s="1"/>
  <c r="M873" i="4" s="1"/>
  <c r="M874" i="4" s="1"/>
  <c r="M875" i="4" s="1"/>
  <c r="M876" i="4" s="1"/>
  <c r="M877" i="4" s="1"/>
  <c r="M878" i="4" s="1"/>
  <c r="S878" i="4" s="1"/>
  <c r="L871" i="4"/>
  <c r="L872" i="4" s="1"/>
  <c r="L873" i="4" s="1"/>
  <c r="L874" i="4" s="1"/>
  <c r="L875" i="4" s="1"/>
  <c r="L876" i="4" s="1"/>
  <c r="L877" i="4" s="1"/>
  <c r="L878" i="4" s="1"/>
  <c r="R878" i="4" s="1"/>
  <c r="K871" i="4"/>
  <c r="K872" i="4" s="1"/>
  <c r="K873" i="4" s="1"/>
  <c r="K874" i="4" s="1"/>
  <c r="K875" i="4" s="1"/>
  <c r="K876" i="4" s="1"/>
  <c r="K877" i="4" s="1"/>
  <c r="K878" i="4" s="1"/>
  <c r="Q878" i="4" s="1"/>
  <c r="J871" i="4"/>
  <c r="J872" i="4" s="1"/>
  <c r="J873" i="4" s="1"/>
  <c r="J874" i="4" s="1"/>
  <c r="J875" i="4" s="1"/>
  <c r="J876" i="4" s="1"/>
  <c r="J877" i="4" s="1"/>
  <c r="J878" i="4" s="1"/>
  <c r="P878" i="4" s="1"/>
  <c r="S869" i="4"/>
  <c r="R869" i="4"/>
  <c r="Q869" i="4"/>
  <c r="P869" i="4"/>
  <c r="S868" i="4"/>
  <c r="R868" i="4"/>
  <c r="Q868" i="4"/>
  <c r="P868" i="4"/>
  <c r="O868" i="4"/>
  <c r="O869" i="4" s="1"/>
  <c r="O870" i="4" s="1"/>
  <c r="N868" i="4"/>
  <c r="N869" i="4" s="1"/>
  <c r="N870" i="4" s="1"/>
  <c r="M868" i="4"/>
  <c r="M869" i="4" s="1"/>
  <c r="M870" i="4" s="1"/>
  <c r="S870" i="4" s="1"/>
  <c r="L868" i="4"/>
  <c r="L869" i="4" s="1"/>
  <c r="L870" i="4" s="1"/>
  <c r="R870" i="4" s="1"/>
  <c r="K868" i="4"/>
  <c r="K869" i="4" s="1"/>
  <c r="K870" i="4" s="1"/>
  <c r="Q870" i="4" s="1"/>
  <c r="J868" i="4"/>
  <c r="J869" i="4" s="1"/>
  <c r="J870" i="4" s="1"/>
  <c r="P870" i="4" s="1"/>
  <c r="S866" i="4"/>
  <c r="R866" i="4"/>
  <c r="Q866" i="4"/>
  <c r="P866" i="4"/>
  <c r="S865" i="4"/>
  <c r="R865" i="4"/>
  <c r="Q865" i="4"/>
  <c r="P865" i="4"/>
  <c r="S864" i="4"/>
  <c r="R864" i="4"/>
  <c r="Q864" i="4"/>
  <c r="P864" i="4"/>
  <c r="S863" i="4"/>
  <c r="R863" i="4"/>
  <c r="Q863" i="4"/>
  <c r="P863" i="4"/>
  <c r="S862" i="4"/>
  <c r="R862" i="4"/>
  <c r="Q862" i="4"/>
  <c r="P862" i="4"/>
  <c r="O862" i="4"/>
  <c r="O863" i="4" s="1"/>
  <c r="O864" i="4" s="1"/>
  <c r="O865" i="4" s="1"/>
  <c r="O866" i="4" s="1"/>
  <c r="O867" i="4" s="1"/>
  <c r="N862" i="4"/>
  <c r="N863" i="4" s="1"/>
  <c r="N864" i="4" s="1"/>
  <c r="N865" i="4" s="1"/>
  <c r="N866" i="4" s="1"/>
  <c r="N867" i="4" s="1"/>
  <c r="M862" i="4"/>
  <c r="M863" i="4" s="1"/>
  <c r="M864" i="4" s="1"/>
  <c r="M865" i="4" s="1"/>
  <c r="M866" i="4" s="1"/>
  <c r="M867" i="4" s="1"/>
  <c r="S867" i="4" s="1"/>
  <c r="L862" i="4"/>
  <c r="L863" i="4" s="1"/>
  <c r="L864" i="4" s="1"/>
  <c r="L865" i="4" s="1"/>
  <c r="L866" i="4" s="1"/>
  <c r="L867" i="4" s="1"/>
  <c r="R867" i="4" s="1"/>
  <c r="K862" i="4"/>
  <c r="K863" i="4" s="1"/>
  <c r="K864" i="4" s="1"/>
  <c r="K865" i="4" s="1"/>
  <c r="K866" i="4" s="1"/>
  <c r="K867" i="4" s="1"/>
  <c r="Q867" i="4" s="1"/>
  <c r="J862" i="4"/>
  <c r="J863" i="4" s="1"/>
  <c r="J864" i="4" s="1"/>
  <c r="J865" i="4" s="1"/>
  <c r="J866" i="4" s="1"/>
  <c r="J867" i="4" s="1"/>
  <c r="P867" i="4" s="1"/>
  <c r="O861" i="4"/>
  <c r="N861" i="4"/>
  <c r="M861" i="4"/>
  <c r="S861" i="4" s="1"/>
  <c r="L861" i="4"/>
  <c r="R861" i="4" s="1"/>
  <c r="K861" i="4"/>
  <c r="Q861" i="4" s="1"/>
  <c r="J861" i="4"/>
  <c r="P861" i="4" s="1"/>
  <c r="O860" i="4"/>
  <c r="N860" i="4"/>
  <c r="M860" i="4"/>
  <c r="S860" i="4" s="1"/>
  <c r="L860" i="4"/>
  <c r="R860" i="4" s="1"/>
  <c r="K860" i="4"/>
  <c r="Q860" i="4" s="1"/>
  <c r="J860" i="4"/>
  <c r="P860" i="4" s="1"/>
  <c r="S858" i="4"/>
  <c r="R858" i="4"/>
  <c r="Q858" i="4"/>
  <c r="P858" i="4"/>
  <c r="S857" i="4"/>
  <c r="R857" i="4"/>
  <c r="Q857" i="4"/>
  <c r="P857" i="4"/>
  <c r="S856" i="4"/>
  <c r="R856" i="4"/>
  <c r="Q856" i="4"/>
  <c r="P856" i="4"/>
  <c r="S855" i="4"/>
  <c r="R855" i="4"/>
  <c r="Q855" i="4"/>
  <c r="P855" i="4"/>
  <c r="S854" i="4"/>
  <c r="R854" i="4"/>
  <c r="Q854" i="4"/>
  <c r="P854" i="4"/>
  <c r="S853" i="4"/>
  <c r="R853" i="4"/>
  <c r="Q853" i="4"/>
  <c r="P853" i="4"/>
  <c r="O853" i="4"/>
  <c r="O854" i="4" s="1"/>
  <c r="O855" i="4" s="1"/>
  <c r="O856" i="4" s="1"/>
  <c r="O857" i="4" s="1"/>
  <c r="O858" i="4" s="1"/>
  <c r="O859" i="4" s="1"/>
  <c r="N853" i="4"/>
  <c r="N854" i="4" s="1"/>
  <c r="N855" i="4" s="1"/>
  <c r="N856" i="4" s="1"/>
  <c r="N857" i="4" s="1"/>
  <c r="N858" i="4" s="1"/>
  <c r="N859" i="4" s="1"/>
  <c r="M853" i="4"/>
  <c r="M854" i="4" s="1"/>
  <c r="M855" i="4" s="1"/>
  <c r="M856" i="4" s="1"/>
  <c r="M857" i="4" s="1"/>
  <c r="M858" i="4" s="1"/>
  <c r="M859" i="4" s="1"/>
  <c r="S859" i="4" s="1"/>
  <c r="L853" i="4"/>
  <c r="L854" i="4" s="1"/>
  <c r="L855" i="4" s="1"/>
  <c r="L856" i="4" s="1"/>
  <c r="L857" i="4" s="1"/>
  <c r="L858" i="4" s="1"/>
  <c r="L859" i="4" s="1"/>
  <c r="R859" i="4" s="1"/>
  <c r="K853" i="4"/>
  <c r="K854" i="4" s="1"/>
  <c r="K855" i="4" s="1"/>
  <c r="K856" i="4" s="1"/>
  <c r="K857" i="4" s="1"/>
  <c r="K858" i="4" s="1"/>
  <c r="K859" i="4" s="1"/>
  <c r="Q859" i="4" s="1"/>
  <c r="J853" i="4"/>
  <c r="J854" i="4" s="1"/>
  <c r="J855" i="4" s="1"/>
  <c r="J856" i="4" s="1"/>
  <c r="J857" i="4" s="1"/>
  <c r="J858" i="4" s="1"/>
  <c r="J859" i="4" s="1"/>
  <c r="P859" i="4" s="1"/>
  <c r="S851" i="4"/>
  <c r="R851" i="4"/>
  <c r="Q851" i="4"/>
  <c r="P851" i="4"/>
  <c r="O851" i="4"/>
  <c r="O852" i="4" s="1"/>
  <c r="N851" i="4"/>
  <c r="N852" i="4" s="1"/>
  <c r="M851" i="4"/>
  <c r="M852" i="4" s="1"/>
  <c r="S852" i="4" s="1"/>
  <c r="L851" i="4"/>
  <c r="L852" i="4" s="1"/>
  <c r="R852" i="4" s="1"/>
  <c r="K851" i="4"/>
  <c r="K852" i="4" s="1"/>
  <c r="Q852" i="4" s="1"/>
  <c r="J851" i="4"/>
  <c r="J852" i="4" s="1"/>
  <c r="P852" i="4" s="1"/>
  <c r="S849" i="4"/>
  <c r="R849" i="4"/>
  <c r="Q849" i="4"/>
  <c r="P849" i="4"/>
  <c r="S848" i="4"/>
  <c r="R848" i="4"/>
  <c r="Q848" i="4"/>
  <c r="P848" i="4"/>
  <c r="S847" i="4"/>
  <c r="R847" i="4"/>
  <c r="Q847" i="4"/>
  <c r="P847" i="4"/>
  <c r="S846" i="4"/>
  <c r="R846" i="4"/>
  <c r="Q846" i="4"/>
  <c r="P846" i="4"/>
  <c r="S845" i="4"/>
  <c r="R845" i="4"/>
  <c r="Q845" i="4"/>
  <c r="P845" i="4"/>
  <c r="S844" i="4"/>
  <c r="R844" i="4"/>
  <c r="Q844" i="4"/>
  <c r="P844" i="4"/>
  <c r="S843" i="4"/>
  <c r="R843" i="4"/>
  <c r="Q843" i="4"/>
  <c r="P843" i="4"/>
  <c r="O843" i="4"/>
  <c r="O844" i="4" s="1"/>
  <c r="O845" i="4" s="1"/>
  <c r="O846" i="4" s="1"/>
  <c r="O847" i="4" s="1"/>
  <c r="O848" i="4" s="1"/>
  <c r="O849" i="4" s="1"/>
  <c r="O850" i="4" s="1"/>
  <c r="N843" i="4"/>
  <c r="N844" i="4" s="1"/>
  <c r="N845" i="4" s="1"/>
  <c r="N846" i="4" s="1"/>
  <c r="N847" i="4" s="1"/>
  <c r="N848" i="4" s="1"/>
  <c r="N849" i="4" s="1"/>
  <c r="N850" i="4" s="1"/>
  <c r="M843" i="4"/>
  <c r="M844" i="4" s="1"/>
  <c r="M845" i="4" s="1"/>
  <c r="M846" i="4" s="1"/>
  <c r="M847" i="4" s="1"/>
  <c r="M848" i="4" s="1"/>
  <c r="M849" i="4" s="1"/>
  <c r="M850" i="4" s="1"/>
  <c r="S850" i="4" s="1"/>
  <c r="L843" i="4"/>
  <c r="L844" i="4" s="1"/>
  <c r="L845" i="4" s="1"/>
  <c r="L846" i="4" s="1"/>
  <c r="L847" i="4" s="1"/>
  <c r="L848" i="4" s="1"/>
  <c r="L849" i="4" s="1"/>
  <c r="L850" i="4" s="1"/>
  <c r="R850" i="4" s="1"/>
  <c r="K843" i="4"/>
  <c r="K844" i="4" s="1"/>
  <c r="K845" i="4" s="1"/>
  <c r="K846" i="4" s="1"/>
  <c r="K847" i="4" s="1"/>
  <c r="K848" i="4" s="1"/>
  <c r="K849" i="4" s="1"/>
  <c r="K850" i="4" s="1"/>
  <c r="Q850" i="4" s="1"/>
  <c r="J843" i="4"/>
  <c r="J844" i="4" s="1"/>
  <c r="J845" i="4" s="1"/>
  <c r="J846" i="4" s="1"/>
  <c r="J847" i="4" s="1"/>
  <c r="J848" i="4" s="1"/>
  <c r="J849" i="4" s="1"/>
  <c r="J850" i="4" s="1"/>
  <c r="P850" i="4" s="1"/>
  <c r="S841" i="4"/>
  <c r="R841" i="4"/>
  <c r="Q841" i="4"/>
  <c r="P841" i="4"/>
  <c r="S840" i="4"/>
  <c r="R840" i="4"/>
  <c r="Q840" i="4"/>
  <c r="P840" i="4"/>
  <c r="S839" i="4"/>
  <c r="R839" i="4"/>
  <c r="Q839" i="4"/>
  <c r="P839" i="4"/>
  <c r="O839" i="4"/>
  <c r="O840" i="4" s="1"/>
  <c r="O841" i="4" s="1"/>
  <c r="O842" i="4" s="1"/>
  <c r="N839" i="4"/>
  <c r="N840" i="4" s="1"/>
  <c r="N841" i="4" s="1"/>
  <c r="N842" i="4" s="1"/>
  <c r="M839" i="4"/>
  <c r="M840" i="4" s="1"/>
  <c r="M841" i="4" s="1"/>
  <c r="M842" i="4" s="1"/>
  <c r="S842" i="4" s="1"/>
  <c r="L839" i="4"/>
  <c r="L840" i="4" s="1"/>
  <c r="L841" i="4" s="1"/>
  <c r="L842" i="4" s="1"/>
  <c r="R842" i="4" s="1"/>
  <c r="K839" i="4"/>
  <c r="K840" i="4" s="1"/>
  <c r="K841" i="4" s="1"/>
  <c r="K842" i="4" s="1"/>
  <c r="Q842" i="4" s="1"/>
  <c r="J839" i="4"/>
  <c r="J840" i="4" s="1"/>
  <c r="J841" i="4" s="1"/>
  <c r="J842" i="4" s="1"/>
  <c r="P842" i="4" s="1"/>
  <c r="S837" i="4"/>
  <c r="R837" i="4"/>
  <c r="Q837" i="4"/>
  <c r="P837" i="4"/>
  <c r="S836" i="4"/>
  <c r="R836" i="4"/>
  <c r="Q836" i="4"/>
  <c r="P836" i="4"/>
  <c r="S835" i="4"/>
  <c r="R835" i="4"/>
  <c r="Q835" i="4"/>
  <c r="P835" i="4"/>
  <c r="O835" i="4"/>
  <c r="O836" i="4" s="1"/>
  <c r="O837" i="4" s="1"/>
  <c r="O838" i="4" s="1"/>
  <c r="S834" i="4"/>
  <c r="R834" i="4"/>
  <c r="Q834" i="4"/>
  <c r="P834" i="4"/>
  <c r="S833" i="4"/>
  <c r="R833" i="4"/>
  <c r="Q833" i="4"/>
  <c r="P833" i="4"/>
  <c r="O833" i="4"/>
  <c r="O834" i="4" s="1"/>
  <c r="N833" i="4"/>
  <c r="N834" i="4" s="1"/>
  <c r="N835" i="4" s="1"/>
  <c r="N836" i="4" s="1"/>
  <c r="N837" i="4" s="1"/>
  <c r="N838" i="4" s="1"/>
  <c r="M833" i="4"/>
  <c r="M834" i="4" s="1"/>
  <c r="M835" i="4" s="1"/>
  <c r="M836" i="4" s="1"/>
  <c r="M837" i="4" s="1"/>
  <c r="M838" i="4" s="1"/>
  <c r="S838" i="4" s="1"/>
  <c r="L833" i="4"/>
  <c r="L834" i="4" s="1"/>
  <c r="L835" i="4" s="1"/>
  <c r="L836" i="4" s="1"/>
  <c r="L837" i="4" s="1"/>
  <c r="L838" i="4" s="1"/>
  <c r="R838" i="4" s="1"/>
  <c r="K833" i="4"/>
  <c r="K834" i="4" s="1"/>
  <c r="K835" i="4" s="1"/>
  <c r="K836" i="4" s="1"/>
  <c r="K837" i="4" s="1"/>
  <c r="K838" i="4" s="1"/>
  <c r="Q838" i="4" s="1"/>
  <c r="J833" i="4"/>
  <c r="J834" i="4" s="1"/>
  <c r="J835" i="4" s="1"/>
  <c r="J836" i="4" s="1"/>
  <c r="J837" i="4" s="1"/>
  <c r="J838" i="4" s="1"/>
  <c r="P838" i="4" s="1"/>
  <c r="S831" i="4"/>
  <c r="R831" i="4"/>
  <c r="Q831" i="4"/>
  <c r="P831" i="4"/>
  <c r="S830" i="4"/>
  <c r="R830" i="4"/>
  <c r="Q830" i="4"/>
  <c r="P830" i="4"/>
  <c r="S829" i="4"/>
  <c r="R829" i="4"/>
  <c r="Q829" i="4"/>
  <c r="P829" i="4"/>
  <c r="S828" i="4"/>
  <c r="R828" i="4"/>
  <c r="Q828" i="4"/>
  <c r="P828" i="4"/>
  <c r="O828" i="4"/>
  <c r="O829" i="4" s="1"/>
  <c r="O830" i="4" s="1"/>
  <c r="O831" i="4" s="1"/>
  <c r="O832" i="4" s="1"/>
  <c r="N828" i="4"/>
  <c r="N829" i="4" s="1"/>
  <c r="N830" i="4" s="1"/>
  <c r="N831" i="4" s="1"/>
  <c r="N832" i="4" s="1"/>
  <c r="M828" i="4"/>
  <c r="M829" i="4" s="1"/>
  <c r="M830" i="4" s="1"/>
  <c r="M831" i="4" s="1"/>
  <c r="M832" i="4" s="1"/>
  <c r="S832" i="4" s="1"/>
  <c r="L828" i="4"/>
  <c r="L829" i="4" s="1"/>
  <c r="L830" i="4" s="1"/>
  <c r="L831" i="4" s="1"/>
  <c r="L832" i="4" s="1"/>
  <c r="R832" i="4" s="1"/>
  <c r="K828" i="4"/>
  <c r="K829" i="4" s="1"/>
  <c r="K830" i="4" s="1"/>
  <c r="K831" i="4" s="1"/>
  <c r="K832" i="4" s="1"/>
  <c r="Q832" i="4" s="1"/>
  <c r="J828" i="4"/>
  <c r="J829" i="4" s="1"/>
  <c r="J830" i="4" s="1"/>
  <c r="J831" i="4" s="1"/>
  <c r="J832" i="4" s="1"/>
  <c r="P832" i="4" s="1"/>
  <c r="S826" i="4"/>
  <c r="R826" i="4"/>
  <c r="Q826" i="4"/>
  <c r="P826" i="4"/>
  <c r="S825" i="4"/>
  <c r="R825" i="4"/>
  <c r="Q825" i="4"/>
  <c r="P825" i="4"/>
  <c r="S824" i="4"/>
  <c r="R824" i="4"/>
  <c r="Q824" i="4"/>
  <c r="P824" i="4"/>
  <c r="O824" i="4"/>
  <c r="O825" i="4" s="1"/>
  <c r="O826" i="4" s="1"/>
  <c r="O827" i="4" s="1"/>
  <c r="N824" i="4"/>
  <c r="N825" i="4" s="1"/>
  <c r="N826" i="4" s="1"/>
  <c r="N827" i="4" s="1"/>
  <c r="M824" i="4"/>
  <c r="M825" i="4" s="1"/>
  <c r="M826" i="4" s="1"/>
  <c r="M827" i="4" s="1"/>
  <c r="S827" i="4" s="1"/>
  <c r="L824" i="4"/>
  <c r="L825" i="4" s="1"/>
  <c r="L826" i="4" s="1"/>
  <c r="L827" i="4" s="1"/>
  <c r="R827" i="4" s="1"/>
  <c r="K824" i="4"/>
  <c r="K825" i="4" s="1"/>
  <c r="K826" i="4" s="1"/>
  <c r="K827" i="4" s="1"/>
  <c r="Q827" i="4" s="1"/>
  <c r="J824" i="4"/>
  <c r="J825" i="4" s="1"/>
  <c r="J826" i="4" s="1"/>
  <c r="J827" i="4" s="1"/>
  <c r="P827" i="4" s="1"/>
  <c r="S822" i="4"/>
  <c r="R822" i="4"/>
  <c r="Q822" i="4"/>
  <c r="P822" i="4"/>
  <c r="S821" i="4"/>
  <c r="R821" i="4"/>
  <c r="Q821" i="4"/>
  <c r="P821" i="4"/>
  <c r="S820" i="4"/>
  <c r="R820" i="4"/>
  <c r="Q820" i="4"/>
  <c r="P820" i="4"/>
  <c r="S819" i="4"/>
  <c r="R819" i="4"/>
  <c r="Q819" i="4"/>
  <c r="P819" i="4"/>
  <c r="S818" i="4"/>
  <c r="R818" i="4"/>
  <c r="Q818" i="4"/>
  <c r="P818" i="4"/>
  <c r="S817" i="4"/>
  <c r="R817" i="4"/>
  <c r="Q817" i="4"/>
  <c r="P817" i="4"/>
  <c r="S816" i="4"/>
  <c r="R816" i="4"/>
  <c r="Q816" i="4"/>
  <c r="P816" i="4"/>
  <c r="S815" i="4"/>
  <c r="R815" i="4"/>
  <c r="Q815" i="4"/>
  <c r="P815" i="4"/>
  <c r="S814" i="4"/>
  <c r="R814" i="4"/>
  <c r="Q814" i="4"/>
  <c r="P814" i="4"/>
  <c r="S813" i="4"/>
  <c r="R813" i="4"/>
  <c r="Q813" i="4"/>
  <c r="P813" i="4"/>
  <c r="S812" i="4"/>
  <c r="R812" i="4"/>
  <c r="Q812" i="4"/>
  <c r="P812" i="4"/>
  <c r="S811" i="4"/>
  <c r="R811" i="4"/>
  <c r="Q811" i="4"/>
  <c r="P811" i="4"/>
  <c r="S810" i="4"/>
  <c r="R810" i="4"/>
  <c r="Q810" i="4"/>
  <c r="P810" i="4"/>
  <c r="O810" i="4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N810" i="4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M810" i="4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S823" i="4" s="1"/>
  <c r="L810" i="4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R823" i="4" s="1"/>
  <c r="K810" i="4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Q823" i="4" s="1"/>
  <c r="J810" i="4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P823" i="4" s="1"/>
  <c r="S808" i="4"/>
  <c r="R808" i="4"/>
  <c r="Q808" i="4"/>
  <c r="P808" i="4"/>
  <c r="S807" i="4"/>
  <c r="R807" i="4"/>
  <c r="Q807" i="4"/>
  <c r="P807" i="4"/>
  <c r="S806" i="4"/>
  <c r="R806" i="4"/>
  <c r="Q806" i="4"/>
  <c r="P806" i="4"/>
  <c r="S805" i="4"/>
  <c r="R805" i="4"/>
  <c r="Q805" i="4"/>
  <c r="P805" i="4"/>
  <c r="O805" i="4"/>
  <c r="O806" i="4" s="1"/>
  <c r="O807" i="4" s="1"/>
  <c r="O808" i="4" s="1"/>
  <c r="O809" i="4" s="1"/>
  <c r="N805" i="4"/>
  <c r="N806" i="4" s="1"/>
  <c r="N807" i="4" s="1"/>
  <c r="N808" i="4" s="1"/>
  <c r="N809" i="4" s="1"/>
  <c r="M805" i="4"/>
  <c r="M806" i="4" s="1"/>
  <c r="M807" i="4" s="1"/>
  <c r="M808" i="4" s="1"/>
  <c r="M809" i="4" s="1"/>
  <c r="S809" i="4" s="1"/>
  <c r="L805" i="4"/>
  <c r="L806" i="4" s="1"/>
  <c r="L807" i="4" s="1"/>
  <c r="L808" i="4" s="1"/>
  <c r="L809" i="4" s="1"/>
  <c r="R809" i="4" s="1"/>
  <c r="K805" i="4"/>
  <c r="K806" i="4" s="1"/>
  <c r="K807" i="4" s="1"/>
  <c r="K808" i="4" s="1"/>
  <c r="K809" i="4" s="1"/>
  <c r="Q809" i="4" s="1"/>
  <c r="J805" i="4"/>
  <c r="J806" i="4" s="1"/>
  <c r="J807" i="4" s="1"/>
  <c r="J808" i="4" s="1"/>
  <c r="J809" i="4" s="1"/>
  <c r="P809" i="4" s="1"/>
  <c r="S803" i="4"/>
  <c r="R803" i="4"/>
  <c r="Q803" i="4"/>
  <c r="P803" i="4"/>
  <c r="S802" i="4"/>
  <c r="R802" i="4"/>
  <c r="Q802" i="4"/>
  <c r="P802" i="4"/>
  <c r="O802" i="4"/>
  <c r="O803" i="4" s="1"/>
  <c r="O804" i="4" s="1"/>
  <c r="N802" i="4"/>
  <c r="N803" i="4" s="1"/>
  <c r="N804" i="4" s="1"/>
  <c r="M802" i="4"/>
  <c r="M803" i="4" s="1"/>
  <c r="M804" i="4" s="1"/>
  <c r="S804" i="4" s="1"/>
  <c r="L802" i="4"/>
  <c r="L803" i="4" s="1"/>
  <c r="L804" i="4" s="1"/>
  <c r="R804" i="4" s="1"/>
  <c r="K802" i="4"/>
  <c r="K803" i="4" s="1"/>
  <c r="K804" i="4" s="1"/>
  <c r="Q804" i="4" s="1"/>
  <c r="J802" i="4"/>
  <c r="J803" i="4" s="1"/>
  <c r="J804" i="4" s="1"/>
  <c r="P804" i="4" s="1"/>
  <c r="O801" i="4"/>
  <c r="N801" i="4"/>
  <c r="M801" i="4"/>
  <c r="S801" i="4" s="1"/>
  <c r="L801" i="4"/>
  <c r="R801" i="4" s="1"/>
  <c r="K801" i="4"/>
  <c r="Q801" i="4" s="1"/>
  <c r="J801" i="4"/>
  <c r="P801" i="4" s="1"/>
  <c r="S799" i="4"/>
  <c r="R799" i="4"/>
  <c r="Q799" i="4"/>
  <c r="P799" i="4"/>
  <c r="S798" i="4"/>
  <c r="R798" i="4"/>
  <c r="Q798" i="4"/>
  <c r="P798" i="4"/>
  <c r="S797" i="4"/>
  <c r="R797" i="4"/>
  <c r="Q797" i="4"/>
  <c r="P797" i="4"/>
  <c r="S796" i="4"/>
  <c r="R796" i="4"/>
  <c r="Q796" i="4"/>
  <c r="P796" i="4"/>
  <c r="S795" i="4"/>
  <c r="R795" i="4"/>
  <c r="Q795" i="4"/>
  <c r="P795" i="4"/>
  <c r="S794" i="4"/>
  <c r="R794" i="4"/>
  <c r="Q794" i="4"/>
  <c r="P794" i="4"/>
  <c r="S793" i="4"/>
  <c r="R793" i="4"/>
  <c r="Q793" i="4"/>
  <c r="P793" i="4"/>
  <c r="S792" i="4"/>
  <c r="R792" i="4"/>
  <c r="Q792" i="4"/>
  <c r="P792" i="4"/>
  <c r="S791" i="4"/>
  <c r="R791" i="4"/>
  <c r="Q791" i="4"/>
  <c r="P791" i="4"/>
  <c r="S790" i="4"/>
  <c r="R790" i="4"/>
  <c r="Q790" i="4"/>
  <c r="P790" i="4"/>
  <c r="S789" i="4"/>
  <c r="R789" i="4"/>
  <c r="Q789" i="4"/>
  <c r="P789" i="4"/>
  <c r="S788" i="4"/>
  <c r="R788" i="4"/>
  <c r="Q788" i="4"/>
  <c r="P788" i="4"/>
  <c r="S787" i="4"/>
  <c r="R787" i="4"/>
  <c r="Q787" i="4"/>
  <c r="P787" i="4"/>
  <c r="S786" i="4"/>
  <c r="R786" i="4"/>
  <c r="Q786" i="4"/>
  <c r="P786" i="4"/>
  <c r="S785" i="4"/>
  <c r="R785" i="4"/>
  <c r="Q785" i="4"/>
  <c r="P785" i="4"/>
  <c r="S784" i="4"/>
  <c r="R784" i="4"/>
  <c r="Q784" i="4"/>
  <c r="P784" i="4"/>
  <c r="O784" i="4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N784" i="4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M784" i="4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S800" i="4" s="1"/>
  <c r="L784" i="4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R800" i="4" s="1"/>
  <c r="K784" i="4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Q800" i="4" s="1"/>
  <c r="J784" i="4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P800" i="4" s="1"/>
  <c r="S782" i="4"/>
  <c r="R782" i="4"/>
  <c r="Q782" i="4"/>
  <c r="P782" i="4"/>
  <c r="O782" i="4"/>
  <c r="O783" i="4" s="1"/>
  <c r="N782" i="4"/>
  <c r="N783" i="4" s="1"/>
  <c r="M782" i="4"/>
  <c r="M783" i="4" s="1"/>
  <c r="S783" i="4" s="1"/>
  <c r="L782" i="4"/>
  <c r="L783" i="4" s="1"/>
  <c r="R783" i="4" s="1"/>
  <c r="K782" i="4"/>
  <c r="K783" i="4" s="1"/>
  <c r="Q783" i="4" s="1"/>
  <c r="J782" i="4"/>
  <c r="J783" i="4" s="1"/>
  <c r="P783" i="4" s="1"/>
  <c r="S780" i="4"/>
  <c r="R780" i="4"/>
  <c r="Q780" i="4"/>
  <c r="P780" i="4"/>
  <c r="S779" i="4"/>
  <c r="R779" i="4"/>
  <c r="Q779" i="4"/>
  <c r="P779" i="4"/>
  <c r="O779" i="4"/>
  <c r="O780" i="4" s="1"/>
  <c r="O781" i="4" s="1"/>
  <c r="N779" i="4"/>
  <c r="N780" i="4" s="1"/>
  <c r="N781" i="4" s="1"/>
  <c r="M779" i="4"/>
  <c r="M780" i="4" s="1"/>
  <c r="M781" i="4" s="1"/>
  <c r="S781" i="4" s="1"/>
  <c r="L779" i="4"/>
  <c r="L780" i="4" s="1"/>
  <c r="L781" i="4" s="1"/>
  <c r="R781" i="4" s="1"/>
  <c r="K779" i="4"/>
  <c r="K780" i="4" s="1"/>
  <c r="K781" i="4" s="1"/>
  <c r="Q781" i="4" s="1"/>
  <c r="J779" i="4"/>
  <c r="J780" i="4" s="1"/>
  <c r="J781" i="4" s="1"/>
  <c r="P781" i="4" s="1"/>
  <c r="S777" i="4"/>
  <c r="R777" i="4"/>
  <c r="Q777" i="4"/>
  <c r="P777" i="4"/>
  <c r="O777" i="4"/>
  <c r="O778" i="4" s="1"/>
  <c r="N777" i="4"/>
  <c r="N778" i="4" s="1"/>
  <c r="M777" i="4"/>
  <c r="M778" i="4" s="1"/>
  <c r="S778" i="4" s="1"/>
  <c r="L777" i="4"/>
  <c r="L778" i="4" s="1"/>
  <c r="R778" i="4" s="1"/>
  <c r="K777" i="4"/>
  <c r="K778" i="4" s="1"/>
  <c r="Q778" i="4" s="1"/>
  <c r="J777" i="4"/>
  <c r="J778" i="4" s="1"/>
  <c r="P778" i="4" s="1"/>
  <c r="S775" i="4"/>
  <c r="R775" i="4"/>
  <c r="Q775" i="4"/>
  <c r="P775" i="4"/>
  <c r="S774" i="4"/>
  <c r="R774" i="4"/>
  <c r="Q774" i="4"/>
  <c r="P774" i="4"/>
  <c r="O774" i="4"/>
  <c r="O775" i="4" s="1"/>
  <c r="O776" i="4" s="1"/>
  <c r="N774" i="4"/>
  <c r="N775" i="4" s="1"/>
  <c r="N776" i="4" s="1"/>
  <c r="M774" i="4"/>
  <c r="M775" i="4" s="1"/>
  <c r="M776" i="4" s="1"/>
  <c r="S776" i="4" s="1"/>
  <c r="L774" i="4"/>
  <c r="L775" i="4" s="1"/>
  <c r="L776" i="4" s="1"/>
  <c r="R776" i="4" s="1"/>
  <c r="K774" i="4"/>
  <c r="K775" i="4" s="1"/>
  <c r="K776" i="4" s="1"/>
  <c r="Q776" i="4" s="1"/>
  <c r="J774" i="4"/>
  <c r="J775" i="4" s="1"/>
  <c r="J776" i="4" s="1"/>
  <c r="P776" i="4" s="1"/>
  <c r="S772" i="4"/>
  <c r="R772" i="4"/>
  <c r="Q772" i="4"/>
  <c r="P772" i="4"/>
  <c r="O772" i="4"/>
  <c r="O773" i="4" s="1"/>
  <c r="N772" i="4"/>
  <c r="N773" i="4" s="1"/>
  <c r="M772" i="4"/>
  <c r="M773" i="4" s="1"/>
  <c r="S773" i="4" s="1"/>
  <c r="L772" i="4"/>
  <c r="L773" i="4" s="1"/>
  <c r="R773" i="4" s="1"/>
  <c r="K772" i="4"/>
  <c r="K773" i="4" s="1"/>
  <c r="Q773" i="4" s="1"/>
  <c r="J772" i="4"/>
  <c r="J773" i="4" s="1"/>
  <c r="P773" i="4" s="1"/>
  <c r="S770" i="4"/>
  <c r="R770" i="4"/>
  <c r="Q770" i="4"/>
  <c r="P770" i="4"/>
  <c r="S769" i="4"/>
  <c r="R769" i="4"/>
  <c r="Q769" i="4"/>
  <c r="P769" i="4"/>
  <c r="S768" i="4"/>
  <c r="R768" i="4"/>
  <c r="Q768" i="4"/>
  <c r="P768" i="4"/>
  <c r="S767" i="4"/>
  <c r="R767" i="4"/>
  <c r="Q767" i="4"/>
  <c r="P767" i="4"/>
  <c r="S766" i="4"/>
  <c r="R766" i="4"/>
  <c r="Q766" i="4"/>
  <c r="P766" i="4"/>
  <c r="S765" i="4"/>
  <c r="R765" i="4"/>
  <c r="Q765" i="4"/>
  <c r="P765" i="4"/>
  <c r="S764" i="4"/>
  <c r="R764" i="4"/>
  <c r="Q764" i="4"/>
  <c r="P764" i="4"/>
  <c r="O764" i="4"/>
  <c r="O765" i="4" s="1"/>
  <c r="O766" i="4" s="1"/>
  <c r="O767" i="4" s="1"/>
  <c r="O768" i="4" s="1"/>
  <c r="O769" i="4" s="1"/>
  <c r="O770" i="4" s="1"/>
  <c r="O771" i="4" s="1"/>
  <c r="N764" i="4"/>
  <c r="N765" i="4" s="1"/>
  <c r="N766" i="4" s="1"/>
  <c r="N767" i="4" s="1"/>
  <c r="N768" i="4" s="1"/>
  <c r="N769" i="4" s="1"/>
  <c r="N770" i="4" s="1"/>
  <c r="N771" i="4" s="1"/>
  <c r="M764" i="4"/>
  <c r="M765" i="4" s="1"/>
  <c r="M766" i="4" s="1"/>
  <c r="M767" i="4" s="1"/>
  <c r="M768" i="4" s="1"/>
  <c r="M769" i="4" s="1"/>
  <c r="M770" i="4" s="1"/>
  <c r="M771" i="4" s="1"/>
  <c r="S771" i="4" s="1"/>
  <c r="L764" i="4"/>
  <c r="L765" i="4" s="1"/>
  <c r="L766" i="4" s="1"/>
  <c r="L767" i="4" s="1"/>
  <c r="L768" i="4" s="1"/>
  <c r="L769" i="4" s="1"/>
  <c r="L770" i="4" s="1"/>
  <c r="L771" i="4" s="1"/>
  <c r="R771" i="4" s="1"/>
  <c r="K764" i="4"/>
  <c r="K765" i="4" s="1"/>
  <c r="K766" i="4" s="1"/>
  <c r="K767" i="4" s="1"/>
  <c r="K768" i="4" s="1"/>
  <c r="K769" i="4" s="1"/>
  <c r="K770" i="4" s="1"/>
  <c r="K771" i="4" s="1"/>
  <c r="Q771" i="4" s="1"/>
  <c r="J764" i="4"/>
  <c r="J765" i="4" s="1"/>
  <c r="J766" i="4" s="1"/>
  <c r="J767" i="4" s="1"/>
  <c r="J768" i="4" s="1"/>
  <c r="J769" i="4" s="1"/>
  <c r="J770" i="4" s="1"/>
  <c r="J771" i="4" s="1"/>
  <c r="P771" i="4" s="1"/>
  <c r="S762" i="4"/>
  <c r="R762" i="4"/>
  <c r="Q762" i="4"/>
  <c r="P762" i="4"/>
  <c r="S761" i="4"/>
  <c r="R761" i="4"/>
  <c r="Q761" i="4"/>
  <c r="P761" i="4"/>
  <c r="O761" i="4"/>
  <c r="O762" i="4" s="1"/>
  <c r="O763" i="4" s="1"/>
  <c r="N761" i="4"/>
  <c r="N762" i="4" s="1"/>
  <c r="N763" i="4" s="1"/>
  <c r="M761" i="4"/>
  <c r="M762" i="4" s="1"/>
  <c r="M763" i="4" s="1"/>
  <c r="S763" i="4" s="1"/>
  <c r="L761" i="4"/>
  <c r="L762" i="4" s="1"/>
  <c r="L763" i="4" s="1"/>
  <c r="R763" i="4" s="1"/>
  <c r="K761" i="4"/>
  <c r="K762" i="4" s="1"/>
  <c r="K763" i="4" s="1"/>
  <c r="Q763" i="4" s="1"/>
  <c r="J761" i="4"/>
  <c r="J762" i="4" s="1"/>
  <c r="J763" i="4" s="1"/>
  <c r="P763" i="4" s="1"/>
  <c r="S759" i="4"/>
  <c r="R759" i="4"/>
  <c r="Q759" i="4"/>
  <c r="P759" i="4"/>
  <c r="S758" i="4"/>
  <c r="R758" i="4"/>
  <c r="Q758" i="4"/>
  <c r="P758" i="4"/>
  <c r="S757" i="4"/>
  <c r="R757" i="4"/>
  <c r="Q757" i="4"/>
  <c r="P757" i="4"/>
  <c r="S756" i="4"/>
  <c r="R756" i="4"/>
  <c r="Q756" i="4"/>
  <c r="P756" i="4"/>
  <c r="S755" i="4"/>
  <c r="R755" i="4"/>
  <c r="Q755" i="4"/>
  <c r="P755" i="4"/>
  <c r="S754" i="4"/>
  <c r="R754" i="4"/>
  <c r="Q754" i="4"/>
  <c r="P754" i="4"/>
  <c r="S753" i="4"/>
  <c r="R753" i="4"/>
  <c r="Q753" i="4"/>
  <c r="P753" i="4"/>
  <c r="S752" i="4"/>
  <c r="R752" i="4"/>
  <c r="Q752" i="4"/>
  <c r="P752" i="4"/>
  <c r="S751" i="4"/>
  <c r="R751" i="4"/>
  <c r="Q751" i="4"/>
  <c r="P751" i="4"/>
  <c r="S750" i="4"/>
  <c r="R750" i="4"/>
  <c r="Q750" i="4"/>
  <c r="P750" i="4"/>
  <c r="O750" i="4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N750" i="4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M750" i="4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S760" i="4" s="1"/>
  <c r="L750" i="4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R760" i="4" s="1"/>
  <c r="K750" i="4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Q760" i="4" s="1"/>
  <c r="J750" i="4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P760" i="4" s="1"/>
  <c r="S748" i="4"/>
  <c r="R748" i="4"/>
  <c r="Q748" i="4"/>
  <c r="P748" i="4"/>
  <c r="O748" i="4"/>
  <c r="O749" i="4" s="1"/>
  <c r="N748" i="4"/>
  <c r="N749" i="4" s="1"/>
  <c r="M748" i="4"/>
  <c r="M749" i="4" s="1"/>
  <c r="S749" i="4" s="1"/>
  <c r="L748" i="4"/>
  <c r="L749" i="4" s="1"/>
  <c r="R749" i="4" s="1"/>
  <c r="K748" i="4"/>
  <c r="K749" i="4" s="1"/>
  <c r="Q749" i="4" s="1"/>
  <c r="J748" i="4"/>
  <c r="J749" i="4" s="1"/>
  <c r="P749" i="4" s="1"/>
  <c r="S746" i="4"/>
  <c r="R746" i="4"/>
  <c r="Q746" i="4"/>
  <c r="P746" i="4"/>
  <c r="S745" i="4"/>
  <c r="R745" i="4"/>
  <c r="Q745" i="4"/>
  <c r="P745" i="4"/>
  <c r="O745" i="4"/>
  <c r="O746" i="4" s="1"/>
  <c r="O747" i="4" s="1"/>
  <c r="N745" i="4"/>
  <c r="N746" i="4" s="1"/>
  <c r="N747" i="4" s="1"/>
  <c r="M745" i="4"/>
  <c r="M746" i="4" s="1"/>
  <c r="M747" i="4" s="1"/>
  <c r="S747" i="4" s="1"/>
  <c r="L745" i="4"/>
  <c r="L746" i="4" s="1"/>
  <c r="L747" i="4" s="1"/>
  <c r="R747" i="4" s="1"/>
  <c r="K745" i="4"/>
  <c r="K746" i="4" s="1"/>
  <c r="K747" i="4" s="1"/>
  <c r="Q747" i="4" s="1"/>
  <c r="J745" i="4"/>
  <c r="J746" i="4" s="1"/>
  <c r="J747" i="4" s="1"/>
  <c r="P747" i="4" s="1"/>
  <c r="S743" i="4"/>
  <c r="R743" i="4"/>
  <c r="Q743" i="4"/>
  <c r="P743" i="4"/>
  <c r="S742" i="4"/>
  <c r="R742" i="4"/>
  <c r="Q742" i="4"/>
  <c r="P742" i="4"/>
  <c r="S741" i="4"/>
  <c r="R741" i="4"/>
  <c r="Q741" i="4"/>
  <c r="P741" i="4"/>
  <c r="S740" i="4"/>
  <c r="R740" i="4"/>
  <c r="Q740" i="4"/>
  <c r="P740" i="4"/>
  <c r="O740" i="4"/>
  <c r="O741" i="4" s="1"/>
  <c r="O742" i="4" s="1"/>
  <c r="O743" i="4" s="1"/>
  <c r="O744" i="4" s="1"/>
  <c r="N740" i="4"/>
  <c r="N741" i="4" s="1"/>
  <c r="N742" i="4" s="1"/>
  <c r="N743" i="4" s="1"/>
  <c r="N744" i="4" s="1"/>
  <c r="M740" i="4"/>
  <c r="M741" i="4" s="1"/>
  <c r="M742" i="4" s="1"/>
  <c r="M743" i="4" s="1"/>
  <c r="M744" i="4" s="1"/>
  <c r="S744" i="4" s="1"/>
  <c r="L740" i="4"/>
  <c r="L741" i="4" s="1"/>
  <c r="L742" i="4" s="1"/>
  <c r="L743" i="4" s="1"/>
  <c r="L744" i="4" s="1"/>
  <c r="R744" i="4" s="1"/>
  <c r="K740" i="4"/>
  <c r="K741" i="4" s="1"/>
  <c r="K742" i="4" s="1"/>
  <c r="K743" i="4" s="1"/>
  <c r="K744" i="4" s="1"/>
  <c r="Q744" i="4" s="1"/>
  <c r="J740" i="4"/>
  <c r="J741" i="4" s="1"/>
  <c r="J742" i="4" s="1"/>
  <c r="J743" i="4" s="1"/>
  <c r="J744" i="4" s="1"/>
  <c r="P744" i="4" s="1"/>
  <c r="S738" i="4"/>
  <c r="R738" i="4"/>
  <c r="Q738" i="4"/>
  <c r="P738" i="4"/>
  <c r="S737" i="4"/>
  <c r="R737" i="4"/>
  <c r="Q737" i="4"/>
  <c r="P737" i="4"/>
  <c r="S736" i="4"/>
  <c r="R736" i="4"/>
  <c r="Q736" i="4"/>
  <c r="P736" i="4"/>
  <c r="S735" i="4"/>
  <c r="R735" i="4"/>
  <c r="Q735" i="4"/>
  <c r="P735" i="4"/>
  <c r="O735" i="4"/>
  <c r="O736" i="4" s="1"/>
  <c r="O737" i="4" s="1"/>
  <c r="O738" i="4" s="1"/>
  <c r="O739" i="4" s="1"/>
  <c r="N735" i="4"/>
  <c r="N736" i="4" s="1"/>
  <c r="N737" i="4" s="1"/>
  <c r="N738" i="4" s="1"/>
  <c r="N739" i="4" s="1"/>
  <c r="M735" i="4"/>
  <c r="M736" i="4" s="1"/>
  <c r="M737" i="4" s="1"/>
  <c r="M738" i="4" s="1"/>
  <c r="M739" i="4" s="1"/>
  <c r="S739" i="4" s="1"/>
  <c r="L735" i="4"/>
  <c r="L736" i="4" s="1"/>
  <c r="L737" i="4" s="1"/>
  <c r="L738" i="4" s="1"/>
  <c r="L739" i="4" s="1"/>
  <c r="R739" i="4" s="1"/>
  <c r="K735" i="4"/>
  <c r="K736" i="4" s="1"/>
  <c r="K737" i="4" s="1"/>
  <c r="K738" i="4" s="1"/>
  <c r="K739" i="4" s="1"/>
  <c r="Q739" i="4" s="1"/>
  <c r="J735" i="4"/>
  <c r="J736" i="4" s="1"/>
  <c r="J737" i="4" s="1"/>
  <c r="J738" i="4" s="1"/>
  <c r="J739" i="4" s="1"/>
  <c r="P739" i="4" s="1"/>
  <c r="S733" i="4"/>
  <c r="R733" i="4"/>
  <c r="Q733" i="4"/>
  <c r="P733" i="4"/>
  <c r="S732" i="4"/>
  <c r="R732" i="4"/>
  <c r="Q732" i="4"/>
  <c r="P732" i="4"/>
  <c r="O732" i="4"/>
  <c r="O733" i="4" s="1"/>
  <c r="O734" i="4" s="1"/>
  <c r="N732" i="4"/>
  <c r="N733" i="4" s="1"/>
  <c r="N734" i="4" s="1"/>
  <c r="M732" i="4"/>
  <c r="M733" i="4" s="1"/>
  <c r="M734" i="4" s="1"/>
  <c r="S734" i="4" s="1"/>
  <c r="L732" i="4"/>
  <c r="L733" i="4" s="1"/>
  <c r="L734" i="4" s="1"/>
  <c r="R734" i="4" s="1"/>
  <c r="K732" i="4"/>
  <c r="K733" i="4" s="1"/>
  <c r="K734" i="4" s="1"/>
  <c r="Q734" i="4" s="1"/>
  <c r="J732" i="4"/>
  <c r="J733" i="4" s="1"/>
  <c r="J734" i="4" s="1"/>
  <c r="P734" i="4" s="1"/>
  <c r="S730" i="4"/>
  <c r="R730" i="4"/>
  <c r="Q730" i="4"/>
  <c r="P730" i="4"/>
  <c r="S729" i="4"/>
  <c r="R729" i="4"/>
  <c r="Q729" i="4"/>
  <c r="P729" i="4"/>
  <c r="S728" i="4"/>
  <c r="R728" i="4"/>
  <c r="Q728" i="4"/>
  <c r="P728" i="4"/>
  <c r="S727" i="4"/>
  <c r="R727" i="4"/>
  <c r="Q727" i="4"/>
  <c r="P727" i="4"/>
  <c r="S726" i="4"/>
  <c r="R726" i="4"/>
  <c r="Q726" i="4"/>
  <c r="P726" i="4"/>
  <c r="S725" i="4"/>
  <c r="R725" i="4"/>
  <c r="Q725" i="4"/>
  <c r="P725" i="4"/>
  <c r="O725" i="4"/>
  <c r="O726" i="4" s="1"/>
  <c r="O727" i="4" s="1"/>
  <c r="O728" i="4" s="1"/>
  <c r="O729" i="4" s="1"/>
  <c r="O730" i="4" s="1"/>
  <c r="O731" i="4" s="1"/>
  <c r="N725" i="4"/>
  <c r="N726" i="4" s="1"/>
  <c r="N727" i="4" s="1"/>
  <c r="N728" i="4" s="1"/>
  <c r="N729" i="4" s="1"/>
  <c r="N730" i="4" s="1"/>
  <c r="N731" i="4" s="1"/>
  <c r="M725" i="4"/>
  <c r="M726" i="4" s="1"/>
  <c r="M727" i="4" s="1"/>
  <c r="M728" i="4" s="1"/>
  <c r="M729" i="4" s="1"/>
  <c r="M730" i="4" s="1"/>
  <c r="M731" i="4" s="1"/>
  <c r="S731" i="4" s="1"/>
  <c r="L725" i="4"/>
  <c r="L726" i="4" s="1"/>
  <c r="L727" i="4" s="1"/>
  <c r="L728" i="4" s="1"/>
  <c r="L729" i="4" s="1"/>
  <c r="L730" i="4" s="1"/>
  <c r="L731" i="4" s="1"/>
  <c r="R731" i="4" s="1"/>
  <c r="K725" i="4"/>
  <c r="K726" i="4" s="1"/>
  <c r="K727" i="4" s="1"/>
  <c r="K728" i="4" s="1"/>
  <c r="K729" i="4" s="1"/>
  <c r="K730" i="4" s="1"/>
  <c r="K731" i="4" s="1"/>
  <c r="Q731" i="4" s="1"/>
  <c r="J725" i="4"/>
  <c r="J726" i="4" s="1"/>
  <c r="J727" i="4" s="1"/>
  <c r="J728" i="4" s="1"/>
  <c r="J729" i="4" s="1"/>
  <c r="J730" i="4" s="1"/>
  <c r="J731" i="4" s="1"/>
  <c r="P731" i="4" s="1"/>
  <c r="S723" i="4"/>
  <c r="R723" i="4"/>
  <c r="Q723" i="4"/>
  <c r="P723" i="4"/>
  <c r="S722" i="4"/>
  <c r="R722" i="4"/>
  <c r="Q722" i="4"/>
  <c r="P722" i="4"/>
  <c r="O722" i="4"/>
  <c r="O723" i="4" s="1"/>
  <c r="O724" i="4" s="1"/>
  <c r="N722" i="4"/>
  <c r="N723" i="4" s="1"/>
  <c r="N724" i="4" s="1"/>
  <c r="M722" i="4"/>
  <c r="M723" i="4" s="1"/>
  <c r="M724" i="4" s="1"/>
  <c r="S724" i="4" s="1"/>
  <c r="L722" i="4"/>
  <c r="L723" i="4" s="1"/>
  <c r="L724" i="4" s="1"/>
  <c r="R724" i="4" s="1"/>
  <c r="K722" i="4"/>
  <c r="K723" i="4" s="1"/>
  <c r="K724" i="4" s="1"/>
  <c r="Q724" i="4" s="1"/>
  <c r="J722" i="4"/>
  <c r="J723" i="4" s="1"/>
  <c r="J724" i="4" s="1"/>
  <c r="P724" i="4" s="1"/>
  <c r="S720" i="4"/>
  <c r="R720" i="4"/>
  <c r="Q720" i="4"/>
  <c r="P720" i="4"/>
  <c r="S719" i="4"/>
  <c r="R719" i="4"/>
  <c r="Q719" i="4"/>
  <c r="P719" i="4"/>
  <c r="S718" i="4"/>
  <c r="R718" i="4"/>
  <c r="Q718" i="4"/>
  <c r="P718" i="4"/>
  <c r="S717" i="4"/>
  <c r="R717" i="4"/>
  <c r="Q717" i="4"/>
  <c r="P717" i="4"/>
  <c r="S716" i="4"/>
  <c r="R716" i="4"/>
  <c r="Q716" i="4"/>
  <c r="P716" i="4"/>
  <c r="O716" i="4"/>
  <c r="O717" i="4" s="1"/>
  <c r="O718" i="4" s="1"/>
  <c r="O719" i="4" s="1"/>
  <c r="O720" i="4" s="1"/>
  <c r="O721" i="4" s="1"/>
  <c r="N716" i="4"/>
  <c r="N717" i="4" s="1"/>
  <c r="N718" i="4" s="1"/>
  <c r="N719" i="4" s="1"/>
  <c r="N720" i="4" s="1"/>
  <c r="N721" i="4" s="1"/>
  <c r="M716" i="4"/>
  <c r="M717" i="4" s="1"/>
  <c r="M718" i="4" s="1"/>
  <c r="M719" i="4" s="1"/>
  <c r="M720" i="4" s="1"/>
  <c r="M721" i="4" s="1"/>
  <c r="S721" i="4" s="1"/>
  <c r="L716" i="4"/>
  <c r="L717" i="4" s="1"/>
  <c r="L718" i="4" s="1"/>
  <c r="L719" i="4" s="1"/>
  <c r="L720" i="4" s="1"/>
  <c r="L721" i="4" s="1"/>
  <c r="R721" i="4" s="1"/>
  <c r="K716" i="4"/>
  <c r="K717" i="4" s="1"/>
  <c r="K718" i="4" s="1"/>
  <c r="K719" i="4" s="1"/>
  <c r="K720" i="4" s="1"/>
  <c r="K721" i="4" s="1"/>
  <c r="Q721" i="4" s="1"/>
  <c r="J716" i="4"/>
  <c r="J717" i="4" s="1"/>
  <c r="J718" i="4" s="1"/>
  <c r="J719" i="4" s="1"/>
  <c r="J720" i="4" s="1"/>
  <c r="J721" i="4" s="1"/>
  <c r="P721" i="4" s="1"/>
  <c r="S714" i="4"/>
  <c r="R714" i="4"/>
  <c r="Q714" i="4"/>
  <c r="P714" i="4"/>
  <c r="S713" i="4"/>
  <c r="R713" i="4"/>
  <c r="Q713" i="4"/>
  <c r="P713" i="4"/>
  <c r="O713" i="4"/>
  <c r="O714" i="4" s="1"/>
  <c r="O715" i="4" s="1"/>
  <c r="N713" i="4"/>
  <c r="N714" i="4" s="1"/>
  <c r="N715" i="4" s="1"/>
  <c r="M713" i="4"/>
  <c r="M714" i="4" s="1"/>
  <c r="M715" i="4" s="1"/>
  <c r="S715" i="4" s="1"/>
  <c r="L713" i="4"/>
  <c r="L714" i="4" s="1"/>
  <c r="L715" i="4" s="1"/>
  <c r="R715" i="4" s="1"/>
  <c r="K713" i="4"/>
  <c r="K714" i="4" s="1"/>
  <c r="K715" i="4" s="1"/>
  <c r="Q715" i="4" s="1"/>
  <c r="J713" i="4"/>
  <c r="J714" i="4" s="1"/>
  <c r="J715" i="4" s="1"/>
  <c r="P715" i="4" s="1"/>
  <c r="O712" i="4"/>
  <c r="N712" i="4"/>
  <c r="M712" i="4"/>
  <c r="S712" i="4" s="1"/>
  <c r="L712" i="4"/>
  <c r="R712" i="4" s="1"/>
  <c r="K712" i="4"/>
  <c r="Q712" i="4" s="1"/>
  <c r="J712" i="4"/>
  <c r="P712" i="4" s="1"/>
  <c r="O711" i="4"/>
  <c r="N711" i="4"/>
  <c r="M711" i="4"/>
  <c r="S711" i="4" s="1"/>
  <c r="L711" i="4"/>
  <c r="R711" i="4" s="1"/>
  <c r="K711" i="4"/>
  <c r="Q711" i="4" s="1"/>
  <c r="J711" i="4"/>
  <c r="P711" i="4" s="1"/>
  <c r="S709" i="4"/>
  <c r="R709" i="4"/>
  <c r="Q709" i="4"/>
  <c r="P709" i="4"/>
  <c r="S708" i="4"/>
  <c r="R708" i="4"/>
  <c r="Q708" i="4"/>
  <c r="P708" i="4"/>
  <c r="S707" i="4"/>
  <c r="R707" i="4"/>
  <c r="Q707" i="4"/>
  <c r="P707" i="4"/>
  <c r="O707" i="4"/>
  <c r="O708" i="4" s="1"/>
  <c r="O709" i="4" s="1"/>
  <c r="O710" i="4" s="1"/>
  <c r="N707" i="4"/>
  <c r="N708" i="4" s="1"/>
  <c r="N709" i="4" s="1"/>
  <c r="N710" i="4" s="1"/>
  <c r="M707" i="4"/>
  <c r="M708" i="4" s="1"/>
  <c r="M709" i="4" s="1"/>
  <c r="M710" i="4" s="1"/>
  <c r="S710" i="4" s="1"/>
  <c r="L707" i="4"/>
  <c r="L708" i="4" s="1"/>
  <c r="L709" i="4" s="1"/>
  <c r="L710" i="4" s="1"/>
  <c r="R710" i="4" s="1"/>
  <c r="K707" i="4"/>
  <c r="K708" i="4" s="1"/>
  <c r="K709" i="4" s="1"/>
  <c r="K710" i="4" s="1"/>
  <c r="Q710" i="4" s="1"/>
  <c r="J707" i="4"/>
  <c r="J708" i="4" s="1"/>
  <c r="J709" i="4" s="1"/>
  <c r="J710" i="4" s="1"/>
  <c r="P710" i="4" s="1"/>
  <c r="S705" i="4"/>
  <c r="R705" i="4"/>
  <c r="Q705" i="4"/>
  <c r="P705" i="4"/>
  <c r="S704" i="4"/>
  <c r="R704" i="4"/>
  <c r="Q704" i="4"/>
  <c r="P704" i="4"/>
  <c r="S703" i="4"/>
  <c r="R703" i="4"/>
  <c r="Q703" i="4"/>
  <c r="P703" i="4"/>
  <c r="O703" i="4"/>
  <c r="O704" i="4" s="1"/>
  <c r="O705" i="4" s="1"/>
  <c r="O706" i="4" s="1"/>
  <c r="N703" i="4"/>
  <c r="N704" i="4" s="1"/>
  <c r="N705" i="4" s="1"/>
  <c r="N706" i="4" s="1"/>
  <c r="M703" i="4"/>
  <c r="M704" i="4" s="1"/>
  <c r="M705" i="4" s="1"/>
  <c r="M706" i="4" s="1"/>
  <c r="S706" i="4" s="1"/>
  <c r="L703" i="4"/>
  <c r="L704" i="4" s="1"/>
  <c r="L705" i="4" s="1"/>
  <c r="L706" i="4" s="1"/>
  <c r="R706" i="4" s="1"/>
  <c r="K703" i="4"/>
  <c r="K704" i="4" s="1"/>
  <c r="K705" i="4" s="1"/>
  <c r="K706" i="4" s="1"/>
  <c r="Q706" i="4" s="1"/>
  <c r="J703" i="4"/>
  <c r="J704" i="4" s="1"/>
  <c r="J705" i="4" s="1"/>
  <c r="J706" i="4" s="1"/>
  <c r="P706" i="4" s="1"/>
  <c r="S701" i="4"/>
  <c r="R701" i="4"/>
  <c r="Q701" i="4"/>
  <c r="P701" i="4"/>
  <c r="S700" i="4"/>
  <c r="R700" i="4"/>
  <c r="Q700" i="4"/>
  <c r="P700" i="4"/>
  <c r="S699" i="4"/>
  <c r="R699" i="4"/>
  <c r="Q699" i="4"/>
  <c r="P699" i="4"/>
  <c r="O699" i="4"/>
  <c r="O700" i="4" s="1"/>
  <c r="O701" i="4" s="1"/>
  <c r="O702" i="4" s="1"/>
  <c r="N699" i="4"/>
  <c r="N700" i="4" s="1"/>
  <c r="N701" i="4" s="1"/>
  <c r="N702" i="4" s="1"/>
  <c r="M699" i="4"/>
  <c r="M700" i="4" s="1"/>
  <c r="M701" i="4" s="1"/>
  <c r="M702" i="4" s="1"/>
  <c r="S702" i="4" s="1"/>
  <c r="L699" i="4"/>
  <c r="L700" i="4" s="1"/>
  <c r="L701" i="4" s="1"/>
  <c r="L702" i="4" s="1"/>
  <c r="R702" i="4" s="1"/>
  <c r="K699" i="4"/>
  <c r="K700" i="4" s="1"/>
  <c r="K701" i="4" s="1"/>
  <c r="K702" i="4" s="1"/>
  <c r="Q702" i="4" s="1"/>
  <c r="J699" i="4"/>
  <c r="J700" i="4" s="1"/>
  <c r="J701" i="4" s="1"/>
  <c r="J702" i="4" s="1"/>
  <c r="P702" i="4" s="1"/>
  <c r="S697" i="4"/>
  <c r="R697" i="4"/>
  <c r="Q697" i="4"/>
  <c r="P697" i="4"/>
  <c r="O697" i="4"/>
  <c r="O698" i="4" s="1"/>
  <c r="N697" i="4"/>
  <c r="N698" i="4" s="1"/>
  <c r="M697" i="4"/>
  <c r="M698" i="4" s="1"/>
  <c r="S698" i="4" s="1"/>
  <c r="L697" i="4"/>
  <c r="L698" i="4" s="1"/>
  <c r="R698" i="4" s="1"/>
  <c r="K697" i="4"/>
  <c r="K698" i="4" s="1"/>
  <c r="Q698" i="4" s="1"/>
  <c r="J697" i="4"/>
  <c r="J698" i="4" s="1"/>
  <c r="P698" i="4" s="1"/>
  <c r="S695" i="4"/>
  <c r="R695" i="4"/>
  <c r="Q695" i="4"/>
  <c r="P695" i="4"/>
  <c r="S694" i="4"/>
  <c r="R694" i="4"/>
  <c r="Q694" i="4"/>
  <c r="P694" i="4"/>
  <c r="S693" i="4"/>
  <c r="R693" i="4"/>
  <c r="Q693" i="4"/>
  <c r="P693" i="4"/>
  <c r="S692" i="4"/>
  <c r="R692" i="4"/>
  <c r="Q692" i="4"/>
  <c r="P692" i="4"/>
  <c r="S691" i="4"/>
  <c r="R691" i="4"/>
  <c r="Q691" i="4"/>
  <c r="P691" i="4"/>
  <c r="S690" i="4"/>
  <c r="R690" i="4"/>
  <c r="Q690" i="4"/>
  <c r="P690" i="4"/>
  <c r="S689" i="4"/>
  <c r="R689" i="4"/>
  <c r="Q689" i="4"/>
  <c r="P689" i="4"/>
  <c r="O689" i="4"/>
  <c r="O690" i="4" s="1"/>
  <c r="O691" i="4" s="1"/>
  <c r="O692" i="4" s="1"/>
  <c r="O693" i="4" s="1"/>
  <c r="O694" i="4" s="1"/>
  <c r="O695" i="4" s="1"/>
  <c r="O696" i="4" s="1"/>
  <c r="N689" i="4"/>
  <c r="N690" i="4" s="1"/>
  <c r="N691" i="4" s="1"/>
  <c r="N692" i="4" s="1"/>
  <c r="N693" i="4" s="1"/>
  <c r="N694" i="4" s="1"/>
  <c r="N695" i="4" s="1"/>
  <c r="N696" i="4" s="1"/>
  <c r="M689" i="4"/>
  <c r="M690" i="4" s="1"/>
  <c r="M691" i="4" s="1"/>
  <c r="M692" i="4" s="1"/>
  <c r="M693" i="4" s="1"/>
  <c r="M694" i="4" s="1"/>
  <c r="M695" i="4" s="1"/>
  <c r="M696" i="4" s="1"/>
  <c r="S696" i="4" s="1"/>
  <c r="L689" i="4"/>
  <c r="L690" i="4" s="1"/>
  <c r="L691" i="4" s="1"/>
  <c r="L692" i="4" s="1"/>
  <c r="L693" i="4" s="1"/>
  <c r="L694" i="4" s="1"/>
  <c r="L695" i="4" s="1"/>
  <c r="L696" i="4" s="1"/>
  <c r="R696" i="4" s="1"/>
  <c r="K689" i="4"/>
  <c r="K690" i="4" s="1"/>
  <c r="K691" i="4" s="1"/>
  <c r="K692" i="4" s="1"/>
  <c r="K693" i="4" s="1"/>
  <c r="K694" i="4" s="1"/>
  <c r="K695" i="4" s="1"/>
  <c r="K696" i="4" s="1"/>
  <c r="Q696" i="4" s="1"/>
  <c r="J689" i="4"/>
  <c r="J690" i="4" s="1"/>
  <c r="J691" i="4" s="1"/>
  <c r="J692" i="4" s="1"/>
  <c r="J693" i="4" s="1"/>
  <c r="J694" i="4" s="1"/>
  <c r="J695" i="4" s="1"/>
  <c r="J696" i="4" s="1"/>
  <c r="P696" i="4" s="1"/>
  <c r="S687" i="4"/>
  <c r="R687" i="4"/>
  <c r="Q687" i="4"/>
  <c r="P687" i="4"/>
  <c r="S686" i="4"/>
  <c r="R686" i="4"/>
  <c r="Q686" i="4"/>
  <c r="P686" i="4"/>
  <c r="O686" i="4"/>
  <c r="O687" i="4" s="1"/>
  <c r="O688" i="4" s="1"/>
  <c r="N686" i="4"/>
  <c r="N687" i="4" s="1"/>
  <c r="N688" i="4" s="1"/>
  <c r="M686" i="4"/>
  <c r="M687" i="4" s="1"/>
  <c r="M688" i="4" s="1"/>
  <c r="S688" i="4" s="1"/>
  <c r="L686" i="4"/>
  <c r="L687" i="4" s="1"/>
  <c r="L688" i="4" s="1"/>
  <c r="R688" i="4" s="1"/>
  <c r="K686" i="4"/>
  <c r="K687" i="4" s="1"/>
  <c r="K688" i="4" s="1"/>
  <c r="Q688" i="4" s="1"/>
  <c r="J686" i="4"/>
  <c r="J687" i="4" s="1"/>
  <c r="J688" i="4" s="1"/>
  <c r="P688" i="4" s="1"/>
  <c r="S684" i="4"/>
  <c r="R684" i="4"/>
  <c r="Q684" i="4"/>
  <c r="P684" i="4"/>
  <c r="S683" i="4"/>
  <c r="R683" i="4"/>
  <c r="Q683" i="4"/>
  <c r="P683" i="4"/>
  <c r="S682" i="4"/>
  <c r="R682" i="4"/>
  <c r="Q682" i="4"/>
  <c r="P682" i="4"/>
  <c r="S681" i="4"/>
  <c r="R681" i="4"/>
  <c r="Q681" i="4"/>
  <c r="P681" i="4"/>
  <c r="S680" i="4"/>
  <c r="R680" i="4"/>
  <c r="Q680" i="4"/>
  <c r="P680" i="4"/>
  <c r="S679" i="4"/>
  <c r="R679" i="4"/>
  <c r="Q679" i="4"/>
  <c r="P679" i="4"/>
  <c r="S678" i="4"/>
  <c r="R678" i="4"/>
  <c r="Q678" i="4"/>
  <c r="P678" i="4"/>
  <c r="O678" i="4"/>
  <c r="O679" i="4" s="1"/>
  <c r="O680" i="4" s="1"/>
  <c r="O681" i="4" s="1"/>
  <c r="O682" i="4" s="1"/>
  <c r="O683" i="4" s="1"/>
  <c r="O684" i="4" s="1"/>
  <c r="O685" i="4" s="1"/>
  <c r="N678" i="4"/>
  <c r="N679" i="4" s="1"/>
  <c r="N680" i="4" s="1"/>
  <c r="N681" i="4" s="1"/>
  <c r="N682" i="4" s="1"/>
  <c r="N683" i="4" s="1"/>
  <c r="N684" i="4" s="1"/>
  <c r="N685" i="4" s="1"/>
  <c r="M678" i="4"/>
  <c r="M679" i="4" s="1"/>
  <c r="M680" i="4" s="1"/>
  <c r="M681" i="4" s="1"/>
  <c r="M682" i="4" s="1"/>
  <c r="M683" i="4" s="1"/>
  <c r="M684" i="4" s="1"/>
  <c r="M685" i="4" s="1"/>
  <c r="S685" i="4" s="1"/>
  <c r="L678" i="4"/>
  <c r="L679" i="4" s="1"/>
  <c r="L680" i="4" s="1"/>
  <c r="L681" i="4" s="1"/>
  <c r="L682" i="4" s="1"/>
  <c r="L683" i="4" s="1"/>
  <c r="L684" i="4" s="1"/>
  <c r="L685" i="4" s="1"/>
  <c r="R685" i="4" s="1"/>
  <c r="K678" i="4"/>
  <c r="K679" i="4" s="1"/>
  <c r="K680" i="4" s="1"/>
  <c r="K681" i="4" s="1"/>
  <c r="K682" i="4" s="1"/>
  <c r="K683" i="4" s="1"/>
  <c r="K684" i="4" s="1"/>
  <c r="K685" i="4" s="1"/>
  <c r="Q685" i="4" s="1"/>
  <c r="J678" i="4"/>
  <c r="J679" i="4" s="1"/>
  <c r="J680" i="4" s="1"/>
  <c r="J681" i="4" s="1"/>
  <c r="J682" i="4" s="1"/>
  <c r="J683" i="4" s="1"/>
  <c r="J684" i="4" s="1"/>
  <c r="J685" i="4" s="1"/>
  <c r="P685" i="4" s="1"/>
  <c r="S676" i="4"/>
  <c r="R676" i="4"/>
  <c r="Q676" i="4"/>
  <c r="P676" i="4"/>
  <c r="S675" i="4"/>
  <c r="R675" i="4"/>
  <c r="Q675" i="4"/>
  <c r="P675" i="4"/>
  <c r="S674" i="4"/>
  <c r="R674" i="4"/>
  <c r="Q674" i="4"/>
  <c r="P674" i="4"/>
  <c r="O674" i="4"/>
  <c r="O675" i="4" s="1"/>
  <c r="O676" i="4" s="1"/>
  <c r="O677" i="4" s="1"/>
  <c r="N674" i="4"/>
  <c r="N675" i="4" s="1"/>
  <c r="N676" i="4" s="1"/>
  <c r="N677" i="4" s="1"/>
  <c r="M674" i="4"/>
  <c r="M675" i="4" s="1"/>
  <c r="M676" i="4" s="1"/>
  <c r="M677" i="4" s="1"/>
  <c r="S677" i="4" s="1"/>
  <c r="L674" i="4"/>
  <c r="L675" i="4" s="1"/>
  <c r="L676" i="4" s="1"/>
  <c r="L677" i="4" s="1"/>
  <c r="R677" i="4" s="1"/>
  <c r="K674" i="4"/>
  <c r="K675" i="4" s="1"/>
  <c r="K676" i="4" s="1"/>
  <c r="K677" i="4" s="1"/>
  <c r="Q677" i="4" s="1"/>
  <c r="J674" i="4"/>
  <c r="J675" i="4" s="1"/>
  <c r="J676" i="4" s="1"/>
  <c r="J677" i="4" s="1"/>
  <c r="P677" i="4" s="1"/>
  <c r="S672" i="4"/>
  <c r="R672" i="4"/>
  <c r="Q672" i="4"/>
  <c r="P672" i="4"/>
  <c r="S671" i="4"/>
  <c r="R671" i="4"/>
  <c r="Q671" i="4"/>
  <c r="P671" i="4"/>
  <c r="S670" i="4"/>
  <c r="R670" i="4"/>
  <c r="Q670" i="4"/>
  <c r="P670" i="4"/>
  <c r="S669" i="4"/>
  <c r="R669" i="4"/>
  <c r="Q669" i="4"/>
  <c r="P669" i="4"/>
  <c r="S668" i="4"/>
  <c r="R668" i="4"/>
  <c r="Q668" i="4"/>
  <c r="P668" i="4"/>
  <c r="O668" i="4"/>
  <c r="O669" i="4" s="1"/>
  <c r="O670" i="4" s="1"/>
  <c r="O671" i="4" s="1"/>
  <c r="O672" i="4" s="1"/>
  <c r="O673" i="4" s="1"/>
  <c r="N668" i="4"/>
  <c r="N669" i="4" s="1"/>
  <c r="N670" i="4" s="1"/>
  <c r="N671" i="4" s="1"/>
  <c r="N672" i="4" s="1"/>
  <c r="N673" i="4" s="1"/>
  <c r="M668" i="4"/>
  <c r="M669" i="4" s="1"/>
  <c r="M670" i="4" s="1"/>
  <c r="M671" i="4" s="1"/>
  <c r="M672" i="4" s="1"/>
  <c r="M673" i="4" s="1"/>
  <c r="S673" i="4" s="1"/>
  <c r="L668" i="4"/>
  <c r="L669" i="4" s="1"/>
  <c r="L670" i="4" s="1"/>
  <c r="L671" i="4" s="1"/>
  <c r="L672" i="4" s="1"/>
  <c r="L673" i="4" s="1"/>
  <c r="R673" i="4" s="1"/>
  <c r="K668" i="4"/>
  <c r="K669" i="4" s="1"/>
  <c r="K670" i="4" s="1"/>
  <c r="K671" i="4" s="1"/>
  <c r="K672" i="4" s="1"/>
  <c r="K673" i="4" s="1"/>
  <c r="Q673" i="4" s="1"/>
  <c r="J668" i="4"/>
  <c r="J669" i="4" s="1"/>
  <c r="J670" i="4" s="1"/>
  <c r="J671" i="4" s="1"/>
  <c r="J672" i="4" s="1"/>
  <c r="J673" i="4" s="1"/>
  <c r="P673" i="4" s="1"/>
  <c r="S666" i="4"/>
  <c r="R666" i="4"/>
  <c r="Q666" i="4"/>
  <c r="P666" i="4"/>
  <c r="S665" i="4"/>
  <c r="R665" i="4"/>
  <c r="Q665" i="4"/>
  <c r="P665" i="4"/>
  <c r="S664" i="4"/>
  <c r="R664" i="4"/>
  <c r="Q664" i="4"/>
  <c r="P664" i="4"/>
  <c r="S663" i="4"/>
  <c r="R663" i="4"/>
  <c r="Q663" i="4"/>
  <c r="P663" i="4"/>
  <c r="O663" i="4"/>
  <c r="O664" i="4" s="1"/>
  <c r="O665" i="4" s="1"/>
  <c r="O666" i="4" s="1"/>
  <c r="O667" i="4" s="1"/>
  <c r="N663" i="4"/>
  <c r="N664" i="4" s="1"/>
  <c r="N665" i="4" s="1"/>
  <c r="N666" i="4" s="1"/>
  <c r="N667" i="4" s="1"/>
  <c r="M663" i="4"/>
  <c r="M664" i="4" s="1"/>
  <c r="M665" i="4" s="1"/>
  <c r="M666" i="4" s="1"/>
  <c r="M667" i="4" s="1"/>
  <c r="S667" i="4" s="1"/>
  <c r="L663" i="4"/>
  <c r="L664" i="4" s="1"/>
  <c r="L665" i="4" s="1"/>
  <c r="L666" i="4" s="1"/>
  <c r="L667" i="4" s="1"/>
  <c r="R667" i="4" s="1"/>
  <c r="K663" i="4"/>
  <c r="K664" i="4" s="1"/>
  <c r="K665" i="4" s="1"/>
  <c r="K666" i="4" s="1"/>
  <c r="K667" i="4" s="1"/>
  <c r="Q667" i="4" s="1"/>
  <c r="J663" i="4"/>
  <c r="J664" i="4" s="1"/>
  <c r="J665" i="4" s="1"/>
  <c r="J666" i="4" s="1"/>
  <c r="J667" i="4" s="1"/>
  <c r="P667" i="4" s="1"/>
  <c r="S661" i="4"/>
  <c r="R661" i="4"/>
  <c r="Q661" i="4"/>
  <c r="P661" i="4"/>
  <c r="S660" i="4"/>
  <c r="R660" i="4"/>
  <c r="Q660" i="4"/>
  <c r="P660" i="4"/>
  <c r="S659" i="4"/>
  <c r="R659" i="4"/>
  <c r="Q659" i="4"/>
  <c r="P659" i="4"/>
  <c r="S658" i="4"/>
  <c r="R658" i="4"/>
  <c r="Q658" i="4"/>
  <c r="P658" i="4"/>
  <c r="S657" i="4"/>
  <c r="R657" i="4"/>
  <c r="Q657" i="4"/>
  <c r="P657" i="4"/>
  <c r="S656" i="4"/>
  <c r="R656" i="4"/>
  <c r="Q656" i="4"/>
  <c r="P656" i="4"/>
  <c r="S655" i="4"/>
  <c r="R655" i="4"/>
  <c r="Q655" i="4"/>
  <c r="P655" i="4"/>
  <c r="S654" i="4"/>
  <c r="R654" i="4"/>
  <c r="Q654" i="4"/>
  <c r="P654" i="4"/>
  <c r="S653" i="4"/>
  <c r="R653" i="4"/>
  <c r="Q653" i="4"/>
  <c r="P653" i="4"/>
  <c r="S652" i="4"/>
  <c r="R652" i="4"/>
  <c r="Q652" i="4"/>
  <c r="P652" i="4"/>
  <c r="S651" i="4"/>
  <c r="R651" i="4"/>
  <c r="Q651" i="4"/>
  <c r="P651" i="4"/>
  <c r="O651" i="4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N651" i="4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M651" i="4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S662" i="4" s="1"/>
  <c r="L651" i="4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R662" i="4" s="1"/>
  <c r="K651" i="4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Q662" i="4" s="1"/>
  <c r="J651" i="4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P662" i="4" s="1"/>
  <c r="S649" i="4"/>
  <c r="R649" i="4"/>
  <c r="Q649" i="4"/>
  <c r="P649" i="4"/>
  <c r="S648" i="4"/>
  <c r="R648" i="4"/>
  <c r="Q648" i="4"/>
  <c r="P648" i="4"/>
  <c r="S647" i="4"/>
  <c r="R647" i="4"/>
  <c r="Q647" i="4"/>
  <c r="P647" i="4"/>
  <c r="S646" i="4"/>
  <c r="R646" i="4"/>
  <c r="Q646" i="4"/>
  <c r="P646" i="4"/>
  <c r="O646" i="4"/>
  <c r="O647" i="4" s="1"/>
  <c r="O648" i="4" s="1"/>
  <c r="O649" i="4" s="1"/>
  <c r="O650" i="4" s="1"/>
  <c r="N646" i="4"/>
  <c r="N647" i="4" s="1"/>
  <c r="N648" i="4" s="1"/>
  <c r="N649" i="4" s="1"/>
  <c r="N650" i="4" s="1"/>
  <c r="M646" i="4"/>
  <c r="M647" i="4" s="1"/>
  <c r="M648" i="4" s="1"/>
  <c r="M649" i="4" s="1"/>
  <c r="M650" i="4" s="1"/>
  <c r="S650" i="4" s="1"/>
  <c r="L646" i="4"/>
  <c r="L647" i="4" s="1"/>
  <c r="L648" i="4" s="1"/>
  <c r="L649" i="4" s="1"/>
  <c r="L650" i="4" s="1"/>
  <c r="R650" i="4" s="1"/>
  <c r="K646" i="4"/>
  <c r="K647" i="4" s="1"/>
  <c r="K648" i="4" s="1"/>
  <c r="K649" i="4" s="1"/>
  <c r="K650" i="4" s="1"/>
  <c r="Q650" i="4" s="1"/>
  <c r="J646" i="4"/>
  <c r="J647" i="4" s="1"/>
  <c r="J648" i="4" s="1"/>
  <c r="J649" i="4" s="1"/>
  <c r="J650" i="4" s="1"/>
  <c r="P650" i="4" s="1"/>
  <c r="S644" i="4"/>
  <c r="R644" i="4"/>
  <c r="Q644" i="4"/>
  <c r="P644" i="4"/>
  <c r="O644" i="4"/>
  <c r="O645" i="4" s="1"/>
  <c r="N644" i="4"/>
  <c r="N645" i="4" s="1"/>
  <c r="M644" i="4"/>
  <c r="M645" i="4" s="1"/>
  <c r="S645" i="4" s="1"/>
  <c r="L644" i="4"/>
  <c r="L645" i="4" s="1"/>
  <c r="R645" i="4" s="1"/>
  <c r="K644" i="4"/>
  <c r="K645" i="4" s="1"/>
  <c r="Q645" i="4" s="1"/>
  <c r="J644" i="4"/>
  <c r="J645" i="4" s="1"/>
  <c r="P645" i="4" s="1"/>
  <c r="S642" i="4"/>
  <c r="R642" i="4"/>
  <c r="Q642" i="4"/>
  <c r="P642" i="4"/>
  <c r="O642" i="4"/>
  <c r="O643" i="4" s="1"/>
  <c r="N642" i="4"/>
  <c r="N643" i="4" s="1"/>
  <c r="M642" i="4"/>
  <c r="M643" i="4" s="1"/>
  <c r="S643" i="4" s="1"/>
  <c r="L642" i="4"/>
  <c r="L643" i="4" s="1"/>
  <c r="R643" i="4" s="1"/>
  <c r="K642" i="4"/>
  <c r="K643" i="4" s="1"/>
  <c r="Q643" i="4" s="1"/>
  <c r="J642" i="4"/>
  <c r="J643" i="4" s="1"/>
  <c r="P643" i="4" s="1"/>
  <c r="S640" i="4"/>
  <c r="R640" i="4"/>
  <c r="Q640" i="4"/>
  <c r="P640" i="4"/>
  <c r="S639" i="4"/>
  <c r="R639" i="4"/>
  <c r="Q639" i="4"/>
  <c r="P639" i="4"/>
  <c r="O639" i="4"/>
  <c r="O640" i="4" s="1"/>
  <c r="O641" i="4" s="1"/>
  <c r="N639" i="4"/>
  <c r="N640" i="4" s="1"/>
  <c r="N641" i="4" s="1"/>
  <c r="M639" i="4"/>
  <c r="M640" i="4" s="1"/>
  <c r="M641" i="4" s="1"/>
  <c r="S641" i="4" s="1"/>
  <c r="L639" i="4"/>
  <c r="L640" i="4" s="1"/>
  <c r="L641" i="4" s="1"/>
  <c r="R641" i="4" s="1"/>
  <c r="K639" i="4"/>
  <c r="K640" i="4" s="1"/>
  <c r="K641" i="4" s="1"/>
  <c r="Q641" i="4" s="1"/>
  <c r="J639" i="4"/>
  <c r="J640" i="4" s="1"/>
  <c r="J641" i="4" s="1"/>
  <c r="P641" i="4" s="1"/>
  <c r="S637" i="4"/>
  <c r="R637" i="4"/>
  <c r="Q637" i="4"/>
  <c r="P637" i="4"/>
  <c r="S636" i="4"/>
  <c r="R636" i="4"/>
  <c r="Q636" i="4"/>
  <c r="P636" i="4"/>
  <c r="O636" i="4"/>
  <c r="O637" i="4" s="1"/>
  <c r="O638" i="4" s="1"/>
  <c r="N636" i="4"/>
  <c r="N637" i="4" s="1"/>
  <c r="N638" i="4" s="1"/>
  <c r="M636" i="4"/>
  <c r="M637" i="4" s="1"/>
  <c r="M638" i="4" s="1"/>
  <c r="S638" i="4" s="1"/>
  <c r="L636" i="4"/>
  <c r="L637" i="4" s="1"/>
  <c r="L638" i="4" s="1"/>
  <c r="R638" i="4" s="1"/>
  <c r="K636" i="4"/>
  <c r="K637" i="4" s="1"/>
  <c r="K638" i="4" s="1"/>
  <c r="Q638" i="4" s="1"/>
  <c r="J636" i="4"/>
  <c r="J637" i="4" s="1"/>
  <c r="J638" i="4" s="1"/>
  <c r="P638" i="4" s="1"/>
  <c r="S634" i="4"/>
  <c r="R634" i="4"/>
  <c r="Q634" i="4"/>
  <c r="P634" i="4"/>
  <c r="S633" i="4"/>
  <c r="R633" i="4"/>
  <c r="Q633" i="4"/>
  <c r="P633" i="4"/>
  <c r="S632" i="4"/>
  <c r="R632" i="4"/>
  <c r="Q632" i="4"/>
  <c r="P632" i="4"/>
  <c r="S631" i="4"/>
  <c r="R631" i="4"/>
  <c r="Q631" i="4"/>
  <c r="P631" i="4"/>
  <c r="S630" i="4"/>
  <c r="R630" i="4"/>
  <c r="Q630" i="4"/>
  <c r="P630" i="4"/>
  <c r="O630" i="4"/>
  <c r="O631" i="4" s="1"/>
  <c r="O632" i="4" s="1"/>
  <c r="O633" i="4" s="1"/>
  <c r="O634" i="4" s="1"/>
  <c r="O635" i="4" s="1"/>
  <c r="N630" i="4"/>
  <c r="N631" i="4" s="1"/>
  <c r="N632" i="4" s="1"/>
  <c r="N633" i="4" s="1"/>
  <c r="N634" i="4" s="1"/>
  <c r="N635" i="4" s="1"/>
  <c r="M630" i="4"/>
  <c r="M631" i="4" s="1"/>
  <c r="M632" i="4" s="1"/>
  <c r="M633" i="4" s="1"/>
  <c r="M634" i="4" s="1"/>
  <c r="M635" i="4" s="1"/>
  <c r="S635" i="4" s="1"/>
  <c r="L630" i="4"/>
  <c r="L631" i="4" s="1"/>
  <c r="L632" i="4" s="1"/>
  <c r="L633" i="4" s="1"/>
  <c r="L634" i="4" s="1"/>
  <c r="L635" i="4" s="1"/>
  <c r="R635" i="4" s="1"/>
  <c r="K630" i="4"/>
  <c r="K631" i="4" s="1"/>
  <c r="K632" i="4" s="1"/>
  <c r="K633" i="4" s="1"/>
  <c r="K634" i="4" s="1"/>
  <c r="K635" i="4" s="1"/>
  <c r="Q635" i="4" s="1"/>
  <c r="J630" i="4"/>
  <c r="J631" i="4" s="1"/>
  <c r="J632" i="4" s="1"/>
  <c r="J633" i="4" s="1"/>
  <c r="J634" i="4" s="1"/>
  <c r="J635" i="4" s="1"/>
  <c r="P635" i="4" s="1"/>
  <c r="S628" i="4"/>
  <c r="R628" i="4"/>
  <c r="Q628" i="4"/>
  <c r="P628" i="4"/>
  <c r="S627" i="4"/>
  <c r="R627" i="4"/>
  <c r="Q627" i="4"/>
  <c r="P627" i="4"/>
  <c r="S626" i="4"/>
  <c r="R626" i="4"/>
  <c r="Q626" i="4"/>
  <c r="P626" i="4"/>
  <c r="S625" i="4"/>
  <c r="R625" i="4"/>
  <c r="Q625" i="4"/>
  <c r="P625" i="4"/>
  <c r="S624" i="4"/>
  <c r="R624" i="4"/>
  <c r="Q624" i="4"/>
  <c r="P624" i="4"/>
  <c r="O624" i="4"/>
  <c r="O625" i="4" s="1"/>
  <c r="O626" i="4" s="1"/>
  <c r="O627" i="4" s="1"/>
  <c r="O628" i="4" s="1"/>
  <c r="O629" i="4" s="1"/>
  <c r="N624" i="4"/>
  <c r="N625" i="4" s="1"/>
  <c r="N626" i="4" s="1"/>
  <c r="N627" i="4" s="1"/>
  <c r="N628" i="4" s="1"/>
  <c r="N629" i="4" s="1"/>
  <c r="M624" i="4"/>
  <c r="M625" i="4" s="1"/>
  <c r="M626" i="4" s="1"/>
  <c r="M627" i="4" s="1"/>
  <c r="M628" i="4" s="1"/>
  <c r="M629" i="4" s="1"/>
  <c r="S629" i="4" s="1"/>
  <c r="L624" i="4"/>
  <c r="L625" i="4" s="1"/>
  <c r="L626" i="4" s="1"/>
  <c r="L627" i="4" s="1"/>
  <c r="L628" i="4" s="1"/>
  <c r="L629" i="4" s="1"/>
  <c r="R629" i="4" s="1"/>
  <c r="K624" i="4"/>
  <c r="K625" i="4" s="1"/>
  <c r="K626" i="4" s="1"/>
  <c r="K627" i="4" s="1"/>
  <c r="K628" i="4" s="1"/>
  <c r="K629" i="4" s="1"/>
  <c r="Q629" i="4" s="1"/>
  <c r="J624" i="4"/>
  <c r="J625" i="4" s="1"/>
  <c r="J626" i="4" s="1"/>
  <c r="J627" i="4" s="1"/>
  <c r="J628" i="4" s="1"/>
  <c r="J629" i="4" s="1"/>
  <c r="P629" i="4" s="1"/>
  <c r="S622" i="4"/>
  <c r="R622" i="4"/>
  <c r="Q622" i="4"/>
  <c r="P622" i="4"/>
  <c r="S621" i="4"/>
  <c r="R621" i="4"/>
  <c r="Q621" i="4"/>
  <c r="P621" i="4"/>
  <c r="O621" i="4"/>
  <c r="O622" i="4" s="1"/>
  <c r="O623" i="4" s="1"/>
  <c r="N621" i="4"/>
  <c r="N622" i="4" s="1"/>
  <c r="N623" i="4" s="1"/>
  <c r="M621" i="4"/>
  <c r="M622" i="4" s="1"/>
  <c r="M623" i="4" s="1"/>
  <c r="S623" i="4" s="1"/>
  <c r="L621" i="4"/>
  <c r="L622" i="4" s="1"/>
  <c r="L623" i="4" s="1"/>
  <c r="R623" i="4" s="1"/>
  <c r="K621" i="4"/>
  <c r="K622" i="4" s="1"/>
  <c r="K623" i="4" s="1"/>
  <c r="Q623" i="4" s="1"/>
  <c r="J621" i="4"/>
  <c r="J622" i="4" s="1"/>
  <c r="J623" i="4" s="1"/>
  <c r="P623" i="4" s="1"/>
  <c r="O620" i="4"/>
  <c r="N620" i="4"/>
  <c r="M620" i="4"/>
  <c r="S620" i="4" s="1"/>
  <c r="L620" i="4"/>
  <c r="R620" i="4" s="1"/>
  <c r="K620" i="4"/>
  <c r="Q620" i="4" s="1"/>
  <c r="J620" i="4"/>
  <c r="P620" i="4" s="1"/>
  <c r="O619" i="4"/>
  <c r="N619" i="4"/>
  <c r="M619" i="4"/>
  <c r="S619" i="4" s="1"/>
  <c r="L619" i="4"/>
  <c r="R619" i="4" s="1"/>
  <c r="K619" i="4"/>
  <c r="Q619" i="4" s="1"/>
  <c r="J619" i="4"/>
  <c r="P619" i="4" s="1"/>
  <c r="S617" i="4"/>
  <c r="R617" i="4"/>
  <c r="Q617" i="4"/>
  <c r="P617" i="4"/>
  <c r="S616" i="4"/>
  <c r="R616" i="4"/>
  <c r="Q616" i="4"/>
  <c r="P616" i="4"/>
  <c r="S615" i="4"/>
  <c r="R615" i="4"/>
  <c r="Q615" i="4"/>
  <c r="P615" i="4"/>
  <c r="S614" i="4"/>
  <c r="R614" i="4"/>
  <c r="Q614" i="4"/>
  <c r="P614" i="4"/>
  <c r="S613" i="4"/>
  <c r="R613" i="4"/>
  <c r="Q613" i="4"/>
  <c r="P613" i="4"/>
  <c r="S612" i="4"/>
  <c r="R612" i="4"/>
  <c r="Q612" i="4"/>
  <c r="P612" i="4"/>
  <c r="O612" i="4"/>
  <c r="O613" i="4" s="1"/>
  <c r="O614" i="4" s="1"/>
  <c r="O615" i="4" s="1"/>
  <c r="O616" i="4" s="1"/>
  <c r="O617" i="4" s="1"/>
  <c r="O618" i="4" s="1"/>
  <c r="N612" i="4"/>
  <c r="N613" i="4" s="1"/>
  <c r="N614" i="4" s="1"/>
  <c r="N615" i="4" s="1"/>
  <c r="N616" i="4" s="1"/>
  <c r="N617" i="4" s="1"/>
  <c r="N618" i="4" s="1"/>
  <c r="M612" i="4"/>
  <c r="M613" i="4" s="1"/>
  <c r="M614" i="4" s="1"/>
  <c r="M615" i="4" s="1"/>
  <c r="M616" i="4" s="1"/>
  <c r="M617" i="4" s="1"/>
  <c r="M618" i="4" s="1"/>
  <c r="S618" i="4" s="1"/>
  <c r="L612" i="4"/>
  <c r="L613" i="4" s="1"/>
  <c r="L614" i="4" s="1"/>
  <c r="L615" i="4" s="1"/>
  <c r="L616" i="4" s="1"/>
  <c r="L617" i="4" s="1"/>
  <c r="L618" i="4" s="1"/>
  <c r="R618" i="4" s="1"/>
  <c r="K612" i="4"/>
  <c r="K613" i="4" s="1"/>
  <c r="K614" i="4" s="1"/>
  <c r="K615" i="4" s="1"/>
  <c r="K616" i="4" s="1"/>
  <c r="K617" i="4" s="1"/>
  <c r="K618" i="4" s="1"/>
  <c r="Q618" i="4" s="1"/>
  <c r="J612" i="4"/>
  <c r="J613" i="4" s="1"/>
  <c r="J614" i="4" s="1"/>
  <c r="J615" i="4" s="1"/>
  <c r="J616" i="4" s="1"/>
  <c r="J617" i="4" s="1"/>
  <c r="J618" i="4" s="1"/>
  <c r="P618" i="4" s="1"/>
  <c r="S610" i="4"/>
  <c r="R610" i="4"/>
  <c r="Q610" i="4"/>
  <c r="P610" i="4"/>
  <c r="S609" i="4"/>
  <c r="R609" i="4"/>
  <c r="Q609" i="4"/>
  <c r="P609" i="4"/>
  <c r="S608" i="4"/>
  <c r="R608" i="4"/>
  <c r="Q608" i="4"/>
  <c r="P608" i="4"/>
  <c r="O608" i="4"/>
  <c r="O609" i="4" s="1"/>
  <c r="O610" i="4" s="1"/>
  <c r="O611" i="4" s="1"/>
  <c r="N608" i="4"/>
  <c r="N609" i="4" s="1"/>
  <c r="N610" i="4" s="1"/>
  <c r="N611" i="4" s="1"/>
  <c r="M608" i="4"/>
  <c r="M609" i="4" s="1"/>
  <c r="M610" i="4" s="1"/>
  <c r="M611" i="4" s="1"/>
  <c r="S611" i="4" s="1"/>
  <c r="L608" i="4"/>
  <c r="L609" i="4" s="1"/>
  <c r="L610" i="4" s="1"/>
  <c r="L611" i="4" s="1"/>
  <c r="R611" i="4" s="1"/>
  <c r="K608" i="4"/>
  <c r="K609" i="4" s="1"/>
  <c r="K610" i="4" s="1"/>
  <c r="K611" i="4" s="1"/>
  <c r="Q611" i="4" s="1"/>
  <c r="J608" i="4"/>
  <c r="J609" i="4" s="1"/>
  <c r="J610" i="4" s="1"/>
  <c r="J611" i="4" s="1"/>
  <c r="P611" i="4" s="1"/>
  <c r="S606" i="4"/>
  <c r="R606" i="4"/>
  <c r="Q606" i="4"/>
  <c r="P606" i="4"/>
  <c r="O606" i="4"/>
  <c r="O607" i="4" s="1"/>
  <c r="N606" i="4"/>
  <c r="N607" i="4" s="1"/>
  <c r="M606" i="4"/>
  <c r="M607" i="4" s="1"/>
  <c r="S607" i="4" s="1"/>
  <c r="L606" i="4"/>
  <c r="L607" i="4" s="1"/>
  <c r="R607" i="4" s="1"/>
  <c r="K606" i="4"/>
  <c r="K607" i="4" s="1"/>
  <c r="Q607" i="4" s="1"/>
  <c r="J606" i="4"/>
  <c r="J607" i="4" s="1"/>
  <c r="P607" i="4" s="1"/>
  <c r="S604" i="4"/>
  <c r="R604" i="4"/>
  <c r="Q604" i="4"/>
  <c r="P604" i="4"/>
  <c r="S603" i="4"/>
  <c r="R603" i="4"/>
  <c r="Q603" i="4"/>
  <c r="P603" i="4"/>
  <c r="S602" i="4"/>
  <c r="R602" i="4"/>
  <c r="Q602" i="4"/>
  <c r="P602" i="4"/>
  <c r="O602" i="4"/>
  <c r="O603" i="4" s="1"/>
  <c r="O604" i="4" s="1"/>
  <c r="O605" i="4" s="1"/>
  <c r="N602" i="4"/>
  <c r="N603" i="4" s="1"/>
  <c r="N604" i="4" s="1"/>
  <c r="N605" i="4" s="1"/>
  <c r="M602" i="4"/>
  <c r="M603" i="4" s="1"/>
  <c r="M604" i="4" s="1"/>
  <c r="M605" i="4" s="1"/>
  <c r="S605" i="4" s="1"/>
  <c r="L602" i="4"/>
  <c r="L603" i="4" s="1"/>
  <c r="L604" i="4" s="1"/>
  <c r="L605" i="4" s="1"/>
  <c r="R605" i="4" s="1"/>
  <c r="K602" i="4"/>
  <c r="K603" i="4" s="1"/>
  <c r="K604" i="4" s="1"/>
  <c r="K605" i="4" s="1"/>
  <c r="Q605" i="4" s="1"/>
  <c r="J602" i="4"/>
  <c r="J603" i="4" s="1"/>
  <c r="J604" i="4" s="1"/>
  <c r="J605" i="4" s="1"/>
  <c r="P605" i="4" s="1"/>
  <c r="S600" i="4"/>
  <c r="R600" i="4"/>
  <c r="Q600" i="4"/>
  <c r="P600" i="4"/>
  <c r="S599" i="4"/>
  <c r="R599" i="4"/>
  <c r="Q599" i="4"/>
  <c r="P599" i="4"/>
  <c r="S598" i="4"/>
  <c r="R598" i="4"/>
  <c r="Q598" i="4"/>
  <c r="P598" i="4"/>
  <c r="S597" i="4"/>
  <c r="R597" i="4"/>
  <c r="Q597" i="4"/>
  <c r="P597" i="4"/>
  <c r="S596" i="4"/>
  <c r="R596" i="4"/>
  <c r="Q596" i="4"/>
  <c r="P596" i="4"/>
  <c r="O596" i="4"/>
  <c r="O597" i="4" s="1"/>
  <c r="O598" i="4" s="1"/>
  <c r="O599" i="4" s="1"/>
  <c r="O600" i="4" s="1"/>
  <c r="O601" i="4" s="1"/>
  <c r="N596" i="4"/>
  <c r="N597" i="4" s="1"/>
  <c r="N598" i="4" s="1"/>
  <c r="N599" i="4" s="1"/>
  <c r="N600" i="4" s="1"/>
  <c r="N601" i="4" s="1"/>
  <c r="M596" i="4"/>
  <c r="M597" i="4" s="1"/>
  <c r="M598" i="4" s="1"/>
  <c r="M599" i="4" s="1"/>
  <c r="M600" i="4" s="1"/>
  <c r="M601" i="4" s="1"/>
  <c r="S601" i="4" s="1"/>
  <c r="L596" i="4"/>
  <c r="L597" i="4" s="1"/>
  <c r="L598" i="4" s="1"/>
  <c r="L599" i="4" s="1"/>
  <c r="L600" i="4" s="1"/>
  <c r="L601" i="4" s="1"/>
  <c r="R601" i="4" s="1"/>
  <c r="K596" i="4"/>
  <c r="K597" i="4" s="1"/>
  <c r="K598" i="4" s="1"/>
  <c r="K599" i="4" s="1"/>
  <c r="K600" i="4" s="1"/>
  <c r="K601" i="4" s="1"/>
  <c r="Q601" i="4" s="1"/>
  <c r="J596" i="4"/>
  <c r="J597" i="4" s="1"/>
  <c r="J598" i="4" s="1"/>
  <c r="J599" i="4" s="1"/>
  <c r="J600" i="4" s="1"/>
  <c r="J601" i="4" s="1"/>
  <c r="P601" i="4" s="1"/>
  <c r="S594" i="4"/>
  <c r="R594" i="4"/>
  <c r="Q594" i="4"/>
  <c r="P594" i="4"/>
  <c r="S593" i="4"/>
  <c r="R593" i="4"/>
  <c r="Q593" i="4"/>
  <c r="P593" i="4"/>
  <c r="S592" i="4"/>
  <c r="R592" i="4"/>
  <c r="Q592" i="4"/>
  <c r="P592" i="4"/>
  <c r="S591" i="4"/>
  <c r="R591" i="4"/>
  <c r="Q591" i="4"/>
  <c r="P591" i="4"/>
  <c r="S590" i="4"/>
  <c r="R590" i="4"/>
  <c r="Q590" i="4"/>
  <c r="P590" i="4"/>
  <c r="O590" i="4"/>
  <c r="O591" i="4" s="1"/>
  <c r="O592" i="4" s="1"/>
  <c r="O593" i="4" s="1"/>
  <c r="O594" i="4" s="1"/>
  <c r="O595" i="4" s="1"/>
  <c r="N590" i="4"/>
  <c r="N591" i="4" s="1"/>
  <c r="N592" i="4" s="1"/>
  <c r="N593" i="4" s="1"/>
  <c r="N594" i="4" s="1"/>
  <c r="N595" i="4" s="1"/>
  <c r="M590" i="4"/>
  <c r="M591" i="4" s="1"/>
  <c r="M592" i="4" s="1"/>
  <c r="M593" i="4" s="1"/>
  <c r="M594" i="4" s="1"/>
  <c r="M595" i="4" s="1"/>
  <c r="S595" i="4" s="1"/>
  <c r="L590" i="4"/>
  <c r="L591" i="4" s="1"/>
  <c r="L592" i="4" s="1"/>
  <c r="L593" i="4" s="1"/>
  <c r="L594" i="4" s="1"/>
  <c r="L595" i="4" s="1"/>
  <c r="R595" i="4" s="1"/>
  <c r="K590" i="4"/>
  <c r="K591" i="4" s="1"/>
  <c r="K592" i="4" s="1"/>
  <c r="K593" i="4" s="1"/>
  <c r="K594" i="4" s="1"/>
  <c r="K595" i="4" s="1"/>
  <c r="Q595" i="4" s="1"/>
  <c r="J590" i="4"/>
  <c r="J591" i="4" s="1"/>
  <c r="J592" i="4" s="1"/>
  <c r="J593" i="4" s="1"/>
  <c r="J594" i="4" s="1"/>
  <c r="J595" i="4" s="1"/>
  <c r="P595" i="4" s="1"/>
  <c r="S588" i="4"/>
  <c r="R588" i="4"/>
  <c r="Q588" i="4"/>
  <c r="P588" i="4"/>
  <c r="S587" i="4"/>
  <c r="R587" i="4"/>
  <c r="Q587" i="4"/>
  <c r="P587" i="4"/>
  <c r="O587" i="4"/>
  <c r="O588" i="4" s="1"/>
  <c r="O589" i="4" s="1"/>
  <c r="N587" i="4"/>
  <c r="N588" i="4" s="1"/>
  <c r="N589" i="4" s="1"/>
  <c r="M587" i="4"/>
  <c r="M588" i="4" s="1"/>
  <c r="M589" i="4" s="1"/>
  <c r="S589" i="4" s="1"/>
  <c r="L587" i="4"/>
  <c r="L588" i="4" s="1"/>
  <c r="L589" i="4" s="1"/>
  <c r="R589" i="4" s="1"/>
  <c r="K587" i="4"/>
  <c r="K588" i="4" s="1"/>
  <c r="K589" i="4" s="1"/>
  <c r="Q589" i="4" s="1"/>
  <c r="J587" i="4"/>
  <c r="J588" i="4" s="1"/>
  <c r="J589" i="4" s="1"/>
  <c r="P589" i="4" s="1"/>
  <c r="S585" i="4"/>
  <c r="R585" i="4"/>
  <c r="Q585" i="4"/>
  <c r="P585" i="4"/>
  <c r="S584" i="4"/>
  <c r="R584" i="4"/>
  <c r="Q584" i="4"/>
  <c r="P584" i="4"/>
  <c r="S583" i="4"/>
  <c r="R583" i="4"/>
  <c r="Q583" i="4"/>
  <c r="P583" i="4"/>
  <c r="S582" i="4"/>
  <c r="R582" i="4"/>
  <c r="Q582" i="4"/>
  <c r="P582" i="4"/>
  <c r="S581" i="4"/>
  <c r="R581" i="4"/>
  <c r="Q581" i="4"/>
  <c r="P581" i="4"/>
  <c r="O581" i="4"/>
  <c r="O582" i="4" s="1"/>
  <c r="O583" i="4" s="1"/>
  <c r="O584" i="4" s="1"/>
  <c r="O585" i="4" s="1"/>
  <c r="O586" i="4" s="1"/>
  <c r="N581" i="4"/>
  <c r="N582" i="4" s="1"/>
  <c r="N583" i="4" s="1"/>
  <c r="N584" i="4" s="1"/>
  <c r="N585" i="4" s="1"/>
  <c r="N586" i="4" s="1"/>
  <c r="M581" i="4"/>
  <c r="M582" i="4" s="1"/>
  <c r="M583" i="4" s="1"/>
  <c r="M584" i="4" s="1"/>
  <c r="M585" i="4" s="1"/>
  <c r="M586" i="4" s="1"/>
  <c r="S586" i="4" s="1"/>
  <c r="L581" i="4"/>
  <c r="L582" i="4" s="1"/>
  <c r="L583" i="4" s="1"/>
  <c r="L584" i="4" s="1"/>
  <c r="L585" i="4" s="1"/>
  <c r="L586" i="4" s="1"/>
  <c r="R586" i="4" s="1"/>
  <c r="K581" i="4"/>
  <c r="K582" i="4" s="1"/>
  <c r="K583" i="4" s="1"/>
  <c r="K584" i="4" s="1"/>
  <c r="K585" i="4" s="1"/>
  <c r="K586" i="4" s="1"/>
  <c r="Q586" i="4" s="1"/>
  <c r="J581" i="4"/>
  <c r="J582" i="4" s="1"/>
  <c r="J583" i="4" s="1"/>
  <c r="J584" i="4" s="1"/>
  <c r="J585" i="4" s="1"/>
  <c r="J586" i="4" s="1"/>
  <c r="P586" i="4" s="1"/>
  <c r="S579" i="4"/>
  <c r="R579" i="4"/>
  <c r="Q579" i="4"/>
  <c r="P579" i="4"/>
  <c r="S578" i="4"/>
  <c r="R578" i="4"/>
  <c r="Q578" i="4"/>
  <c r="P578" i="4"/>
  <c r="S577" i="4"/>
  <c r="R577" i="4"/>
  <c r="Q577" i="4"/>
  <c r="P577" i="4"/>
  <c r="S576" i="4"/>
  <c r="R576" i="4"/>
  <c r="Q576" i="4"/>
  <c r="P576" i="4"/>
  <c r="S575" i="4"/>
  <c r="R575" i="4"/>
  <c r="Q575" i="4"/>
  <c r="P575" i="4"/>
  <c r="S574" i="4"/>
  <c r="R574" i="4"/>
  <c r="Q574" i="4"/>
  <c r="P574" i="4"/>
  <c r="S573" i="4"/>
  <c r="R573" i="4"/>
  <c r="Q573" i="4"/>
  <c r="P573" i="4"/>
  <c r="S572" i="4"/>
  <c r="R572" i="4"/>
  <c r="Q572" i="4"/>
  <c r="P572" i="4"/>
  <c r="S571" i="4"/>
  <c r="R571" i="4"/>
  <c r="Q571" i="4"/>
  <c r="P571" i="4"/>
  <c r="S570" i="4"/>
  <c r="R570" i="4"/>
  <c r="Q570" i="4"/>
  <c r="P570" i="4"/>
  <c r="S569" i="4"/>
  <c r="R569" i="4"/>
  <c r="Q569" i="4"/>
  <c r="P569" i="4"/>
  <c r="O569" i="4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N569" i="4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M569" i="4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S580" i="4" s="1"/>
  <c r="L569" i="4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R580" i="4" s="1"/>
  <c r="K569" i="4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Q580" i="4" s="1"/>
  <c r="J569" i="4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P580" i="4" s="1"/>
  <c r="S567" i="4"/>
  <c r="R567" i="4"/>
  <c r="Q567" i="4"/>
  <c r="P567" i="4"/>
  <c r="O567" i="4"/>
  <c r="O568" i="4" s="1"/>
  <c r="N567" i="4"/>
  <c r="N568" i="4" s="1"/>
  <c r="M567" i="4"/>
  <c r="M568" i="4" s="1"/>
  <c r="S568" i="4" s="1"/>
  <c r="L567" i="4"/>
  <c r="L568" i="4" s="1"/>
  <c r="R568" i="4" s="1"/>
  <c r="K567" i="4"/>
  <c r="K568" i="4" s="1"/>
  <c r="Q568" i="4" s="1"/>
  <c r="J567" i="4"/>
  <c r="J568" i="4" s="1"/>
  <c r="P568" i="4" s="1"/>
  <c r="S565" i="4"/>
  <c r="R565" i="4"/>
  <c r="Q565" i="4"/>
  <c r="P565" i="4"/>
  <c r="S564" i="4"/>
  <c r="R564" i="4"/>
  <c r="Q564" i="4"/>
  <c r="P564" i="4"/>
  <c r="S563" i="4"/>
  <c r="R563" i="4"/>
  <c r="Q563" i="4"/>
  <c r="P563" i="4"/>
  <c r="S562" i="4"/>
  <c r="R562" i="4"/>
  <c r="Q562" i="4"/>
  <c r="P562" i="4"/>
  <c r="S561" i="4"/>
  <c r="R561" i="4"/>
  <c r="Q561" i="4"/>
  <c r="P561" i="4"/>
  <c r="O561" i="4"/>
  <c r="O562" i="4" s="1"/>
  <c r="O563" i="4" s="1"/>
  <c r="O564" i="4" s="1"/>
  <c r="O565" i="4" s="1"/>
  <c r="O566" i="4" s="1"/>
  <c r="N561" i="4"/>
  <c r="N562" i="4" s="1"/>
  <c r="N563" i="4" s="1"/>
  <c r="N564" i="4" s="1"/>
  <c r="N565" i="4" s="1"/>
  <c r="N566" i="4" s="1"/>
  <c r="M561" i="4"/>
  <c r="M562" i="4" s="1"/>
  <c r="M563" i="4" s="1"/>
  <c r="M564" i="4" s="1"/>
  <c r="M565" i="4" s="1"/>
  <c r="M566" i="4" s="1"/>
  <c r="S566" i="4" s="1"/>
  <c r="L561" i="4"/>
  <c r="L562" i="4" s="1"/>
  <c r="L563" i="4" s="1"/>
  <c r="L564" i="4" s="1"/>
  <c r="L565" i="4" s="1"/>
  <c r="L566" i="4" s="1"/>
  <c r="R566" i="4" s="1"/>
  <c r="K561" i="4"/>
  <c r="K562" i="4" s="1"/>
  <c r="K563" i="4" s="1"/>
  <c r="K564" i="4" s="1"/>
  <c r="K565" i="4" s="1"/>
  <c r="K566" i="4" s="1"/>
  <c r="Q566" i="4" s="1"/>
  <c r="J561" i="4"/>
  <c r="J562" i="4" s="1"/>
  <c r="J563" i="4" s="1"/>
  <c r="J564" i="4" s="1"/>
  <c r="J565" i="4" s="1"/>
  <c r="J566" i="4" s="1"/>
  <c r="P566" i="4" s="1"/>
  <c r="S559" i="4"/>
  <c r="R559" i="4"/>
  <c r="Q559" i="4"/>
  <c r="P559" i="4"/>
  <c r="S558" i="4"/>
  <c r="R558" i="4"/>
  <c r="Q558" i="4"/>
  <c r="P558" i="4"/>
  <c r="S557" i="4"/>
  <c r="R557" i="4"/>
  <c r="Q557" i="4"/>
  <c r="P557" i="4"/>
  <c r="S556" i="4"/>
  <c r="R556" i="4"/>
  <c r="Q556" i="4"/>
  <c r="P556" i="4"/>
  <c r="S555" i="4"/>
  <c r="R555" i="4"/>
  <c r="Q555" i="4"/>
  <c r="P555" i="4"/>
  <c r="O555" i="4"/>
  <c r="O556" i="4" s="1"/>
  <c r="O557" i="4" s="1"/>
  <c r="O558" i="4" s="1"/>
  <c r="O559" i="4" s="1"/>
  <c r="O560" i="4" s="1"/>
  <c r="N555" i="4"/>
  <c r="N556" i="4" s="1"/>
  <c r="N557" i="4" s="1"/>
  <c r="N558" i="4" s="1"/>
  <c r="N559" i="4" s="1"/>
  <c r="N560" i="4" s="1"/>
  <c r="M555" i="4"/>
  <c r="M556" i="4" s="1"/>
  <c r="M557" i="4" s="1"/>
  <c r="M558" i="4" s="1"/>
  <c r="M559" i="4" s="1"/>
  <c r="M560" i="4" s="1"/>
  <c r="S560" i="4" s="1"/>
  <c r="L555" i="4"/>
  <c r="L556" i="4" s="1"/>
  <c r="L557" i="4" s="1"/>
  <c r="L558" i="4" s="1"/>
  <c r="L559" i="4" s="1"/>
  <c r="L560" i="4" s="1"/>
  <c r="R560" i="4" s="1"/>
  <c r="K555" i="4"/>
  <c r="K556" i="4" s="1"/>
  <c r="K557" i="4" s="1"/>
  <c r="K558" i="4" s="1"/>
  <c r="K559" i="4" s="1"/>
  <c r="K560" i="4" s="1"/>
  <c r="Q560" i="4" s="1"/>
  <c r="J555" i="4"/>
  <c r="J556" i="4" s="1"/>
  <c r="J557" i="4" s="1"/>
  <c r="J558" i="4" s="1"/>
  <c r="J559" i="4" s="1"/>
  <c r="J560" i="4" s="1"/>
  <c r="P560" i="4" s="1"/>
  <c r="S553" i="4"/>
  <c r="R553" i="4"/>
  <c r="Q553" i="4"/>
  <c r="P553" i="4"/>
  <c r="S552" i="4"/>
  <c r="R552" i="4"/>
  <c r="Q552" i="4"/>
  <c r="P552" i="4"/>
  <c r="S551" i="4"/>
  <c r="R551" i="4"/>
  <c r="Q551" i="4"/>
  <c r="P551" i="4"/>
  <c r="S550" i="4"/>
  <c r="R550" i="4"/>
  <c r="Q550" i="4"/>
  <c r="P550" i="4"/>
  <c r="S549" i="4"/>
  <c r="R549" i="4"/>
  <c r="Q549" i="4"/>
  <c r="P549" i="4"/>
  <c r="O549" i="4"/>
  <c r="O550" i="4" s="1"/>
  <c r="O551" i="4" s="1"/>
  <c r="O552" i="4" s="1"/>
  <c r="O553" i="4" s="1"/>
  <c r="O554" i="4" s="1"/>
  <c r="N549" i="4"/>
  <c r="N550" i="4" s="1"/>
  <c r="N551" i="4" s="1"/>
  <c r="N552" i="4" s="1"/>
  <c r="N553" i="4" s="1"/>
  <c r="N554" i="4" s="1"/>
  <c r="M549" i="4"/>
  <c r="M550" i="4" s="1"/>
  <c r="M551" i="4" s="1"/>
  <c r="M552" i="4" s="1"/>
  <c r="M553" i="4" s="1"/>
  <c r="M554" i="4" s="1"/>
  <c r="S554" i="4" s="1"/>
  <c r="L549" i="4"/>
  <c r="L550" i="4" s="1"/>
  <c r="L551" i="4" s="1"/>
  <c r="L552" i="4" s="1"/>
  <c r="L553" i="4" s="1"/>
  <c r="L554" i="4" s="1"/>
  <c r="R554" i="4" s="1"/>
  <c r="K549" i="4"/>
  <c r="K550" i="4" s="1"/>
  <c r="K551" i="4" s="1"/>
  <c r="K552" i="4" s="1"/>
  <c r="K553" i="4" s="1"/>
  <c r="K554" i="4" s="1"/>
  <c r="Q554" i="4" s="1"/>
  <c r="J549" i="4"/>
  <c r="J550" i="4" s="1"/>
  <c r="J551" i="4" s="1"/>
  <c r="J552" i="4" s="1"/>
  <c r="J553" i="4" s="1"/>
  <c r="J554" i="4" s="1"/>
  <c r="P554" i="4" s="1"/>
  <c r="S547" i="4"/>
  <c r="R547" i="4"/>
  <c r="Q547" i="4"/>
  <c r="P547" i="4"/>
  <c r="S546" i="4"/>
  <c r="R546" i="4"/>
  <c r="Q546" i="4"/>
  <c r="P546" i="4"/>
  <c r="S545" i="4"/>
  <c r="R545" i="4"/>
  <c r="Q545" i="4"/>
  <c r="P545" i="4"/>
  <c r="S544" i="4"/>
  <c r="R544" i="4"/>
  <c r="Q544" i="4"/>
  <c r="P544" i="4"/>
  <c r="O544" i="4"/>
  <c r="O545" i="4" s="1"/>
  <c r="O546" i="4" s="1"/>
  <c r="O547" i="4" s="1"/>
  <c r="O548" i="4" s="1"/>
  <c r="N544" i="4"/>
  <c r="N545" i="4" s="1"/>
  <c r="N546" i="4" s="1"/>
  <c r="N547" i="4" s="1"/>
  <c r="N548" i="4" s="1"/>
  <c r="M544" i="4"/>
  <c r="M545" i="4" s="1"/>
  <c r="M546" i="4" s="1"/>
  <c r="M547" i="4" s="1"/>
  <c r="M548" i="4" s="1"/>
  <c r="S548" i="4" s="1"/>
  <c r="L544" i="4"/>
  <c r="L545" i="4" s="1"/>
  <c r="L546" i="4" s="1"/>
  <c r="L547" i="4" s="1"/>
  <c r="L548" i="4" s="1"/>
  <c r="R548" i="4" s="1"/>
  <c r="K544" i="4"/>
  <c r="K545" i="4" s="1"/>
  <c r="K546" i="4" s="1"/>
  <c r="K547" i="4" s="1"/>
  <c r="K548" i="4" s="1"/>
  <c r="Q548" i="4" s="1"/>
  <c r="J544" i="4"/>
  <c r="J545" i="4" s="1"/>
  <c r="J546" i="4" s="1"/>
  <c r="J547" i="4" s="1"/>
  <c r="J548" i="4" s="1"/>
  <c r="P548" i="4" s="1"/>
  <c r="S542" i="4"/>
  <c r="R542" i="4"/>
  <c r="Q542" i="4"/>
  <c r="P542" i="4"/>
  <c r="O542" i="4"/>
  <c r="O543" i="4" s="1"/>
  <c r="N542" i="4"/>
  <c r="N543" i="4" s="1"/>
  <c r="M542" i="4"/>
  <c r="M543" i="4" s="1"/>
  <c r="S543" i="4" s="1"/>
  <c r="L542" i="4"/>
  <c r="L543" i="4" s="1"/>
  <c r="R543" i="4" s="1"/>
  <c r="K542" i="4"/>
  <c r="K543" i="4" s="1"/>
  <c r="Q543" i="4" s="1"/>
  <c r="J542" i="4"/>
  <c r="J543" i="4" s="1"/>
  <c r="P543" i="4" s="1"/>
  <c r="S540" i="4"/>
  <c r="R540" i="4"/>
  <c r="Q540" i="4"/>
  <c r="P540" i="4"/>
  <c r="S539" i="4"/>
  <c r="R539" i="4"/>
  <c r="Q539" i="4"/>
  <c r="P539" i="4"/>
  <c r="O539" i="4"/>
  <c r="O540" i="4" s="1"/>
  <c r="O541" i="4" s="1"/>
  <c r="N539" i="4"/>
  <c r="N540" i="4" s="1"/>
  <c r="N541" i="4" s="1"/>
  <c r="M539" i="4"/>
  <c r="M540" i="4" s="1"/>
  <c r="M541" i="4" s="1"/>
  <c r="S541" i="4" s="1"/>
  <c r="L539" i="4"/>
  <c r="L540" i="4" s="1"/>
  <c r="L541" i="4" s="1"/>
  <c r="R541" i="4" s="1"/>
  <c r="K539" i="4"/>
  <c r="K540" i="4" s="1"/>
  <c r="K541" i="4" s="1"/>
  <c r="Q541" i="4" s="1"/>
  <c r="J539" i="4"/>
  <c r="J540" i="4" s="1"/>
  <c r="J541" i="4" s="1"/>
  <c r="P541" i="4" s="1"/>
  <c r="S537" i="4"/>
  <c r="R537" i="4"/>
  <c r="Q537" i="4"/>
  <c r="P537" i="4"/>
  <c r="S536" i="4"/>
  <c r="R536" i="4"/>
  <c r="Q536" i="4"/>
  <c r="P536" i="4"/>
  <c r="S535" i="4"/>
  <c r="R535" i="4"/>
  <c r="Q535" i="4"/>
  <c r="P535" i="4"/>
  <c r="S534" i="4"/>
  <c r="R534" i="4"/>
  <c r="Q534" i="4"/>
  <c r="P534" i="4"/>
  <c r="S533" i="4"/>
  <c r="R533" i="4"/>
  <c r="Q533" i="4"/>
  <c r="P533" i="4"/>
  <c r="O533" i="4"/>
  <c r="O534" i="4" s="1"/>
  <c r="O535" i="4" s="1"/>
  <c r="O536" i="4" s="1"/>
  <c r="O537" i="4" s="1"/>
  <c r="O538" i="4" s="1"/>
  <c r="N533" i="4"/>
  <c r="N534" i="4" s="1"/>
  <c r="N535" i="4" s="1"/>
  <c r="N536" i="4" s="1"/>
  <c r="N537" i="4" s="1"/>
  <c r="N538" i="4" s="1"/>
  <c r="M533" i="4"/>
  <c r="M534" i="4" s="1"/>
  <c r="M535" i="4" s="1"/>
  <c r="M536" i="4" s="1"/>
  <c r="M537" i="4" s="1"/>
  <c r="M538" i="4" s="1"/>
  <c r="S538" i="4" s="1"/>
  <c r="L533" i="4"/>
  <c r="L534" i="4" s="1"/>
  <c r="L535" i="4" s="1"/>
  <c r="L536" i="4" s="1"/>
  <c r="L537" i="4" s="1"/>
  <c r="L538" i="4" s="1"/>
  <c r="R538" i="4" s="1"/>
  <c r="K533" i="4"/>
  <c r="K534" i="4" s="1"/>
  <c r="K535" i="4" s="1"/>
  <c r="K536" i="4" s="1"/>
  <c r="K537" i="4" s="1"/>
  <c r="K538" i="4" s="1"/>
  <c r="Q538" i="4" s="1"/>
  <c r="J533" i="4"/>
  <c r="J534" i="4" s="1"/>
  <c r="J535" i="4" s="1"/>
  <c r="J536" i="4" s="1"/>
  <c r="J537" i="4" s="1"/>
  <c r="J538" i="4" s="1"/>
  <c r="P538" i="4" s="1"/>
  <c r="S531" i="4"/>
  <c r="R531" i="4"/>
  <c r="Q531" i="4"/>
  <c r="P531" i="4"/>
  <c r="S530" i="4"/>
  <c r="R530" i="4"/>
  <c r="Q530" i="4"/>
  <c r="P530" i="4"/>
  <c r="O530" i="4"/>
  <c r="O531" i="4" s="1"/>
  <c r="O532" i="4" s="1"/>
  <c r="N530" i="4"/>
  <c r="N531" i="4" s="1"/>
  <c r="N532" i="4" s="1"/>
  <c r="M530" i="4"/>
  <c r="M531" i="4" s="1"/>
  <c r="M532" i="4" s="1"/>
  <c r="S532" i="4" s="1"/>
  <c r="L530" i="4"/>
  <c r="L531" i="4" s="1"/>
  <c r="L532" i="4" s="1"/>
  <c r="R532" i="4" s="1"/>
  <c r="K530" i="4"/>
  <c r="K531" i="4" s="1"/>
  <c r="K532" i="4" s="1"/>
  <c r="Q532" i="4" s="1"/>
  <c r="J530" i="4"/>
  <c r="J531" i="4" s="1"/>
  <c r="J532" i="4" s="1"/>
  <c r="P532" i="4" s="1"/>
  <c r="S528" i="4"/>
  <c r="R528" i="4"/>
  <c r="Q528" i="4"/>
  <c r="P528" i="4"/>
  <c r="S527" i="4"/>
  <c r="R527" i="4"/>
  <c r="Q527" i="4"/>
  <c r="P527" i="4"/>
  <c r="S526" i="4"/>
  <c r="R526" i="4"/>
  <c r="Q526" i="4"/>
  <c r="P526" i="4"/>
  <c r="S525" i="4"/>
  <c r="R525" i="4"/>
  <c r="Q525" i="4"/>
  <c r="P525" i="4"/>
  <c r="S524" i="4"/>
  <c r="R524" i="4"/>
  <c r="Q524" i="4"/>
  <c r="P524" i="4"/>
  <c r="S523" i="4"/>
  <c r="R523" i="4"/>
  <c r="Q523" i="4"/>
  <c r="P523" i="4"/>
  <c r="S522" i="4"/>
  <c r="R522" i="4"/>
  <c r="Q522" i="4"/>
  <c r="P522" i="4"/>
  <c r="S521" i="4"/>
  <c r="R521" i="4"/>
  <c r="Q521" i="4"/>
  <c r="P521" i="4"/>
  <c r="S520" i="4"/>
  <c r="R520" i="4"/>
  <c r="Q520" i="4"/>
  <c r="P520" i="4"/>
  <c r="S519" i="4"/>
  <c r="R519" i="4"/>
  <c r="Q519" i="4"/>
  <c r="P519" i="4"/>
  <c r="S518" i="4"/>
  <c r="R518" i="4"/>
  <c r="Q518" i="4"/>
  <c r="P518" i="4"/>
  <c r="S517" i="4"/>
  <c r="R517" i="4"/>
  <c r="Q517" i="4"/>
  <c r="P517" i="4"/>
  <c r="O517" i="4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N517" i="4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M517" i="4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S529" i="4" s="1"/>
  <c r="L517" i="4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R529" i="4" s="1"/>
  <c r="K517" i="4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Q529" i="4" s="1"/>
  <c r="J517" i="4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P529" i="4" s="1"/>
  <c r="S515" i="4"/>
  <c r="R515" i="4"/>
  <c r="Q515" i="4"/>
  <c r="P515" i="4"/>
  <c r="O515" i="4"/>
  <c r="O516" i="4" s="1"/>
  <c r="N515" i="4"/>
  <c r="N516" i="4" s="1"/>
  <c r="M515" i="4"/>
  <c r="M516" i="4" s="1"/>
  <c r="S516" i="4" s="1"/>
  <c r="L515" i="4"/>
  <c r="L516" i="4" s="1"/>
  <c r="R516" i="4" s="1"/>
  <c r="K515" i="4"/>
  <c r="K516" i="4" s="1"/>
  <c r="Q516" i="4" s="1"/>
  <c r="J515" i="4"/>
  <c r="J516" i="4" s="1"/>
  <c r="P516" i="4" s="1"/>
  <c r="S513" i="4"/>
  <c r="R513" i="4"/>
  <c r="Q513" i="4"/>
  <c r="P513" i="4"/>
  <c r="S512" i="4"/>
  <c r="R512" i="4"/>
  <c r="Q512" i="4"/>
  <c r="P512" i="4"/>
  <c r="S511" i="4"/>
  <c r="R511" i="4"/>
  <c r="Q511" i="4"/>
  <c r="P511" i="4"/>
  <c r="S510" i="4"/>
  <c r="R510" i="4"/>
  <c r="Q510" i="4"/>
  <c r="P510" i="4"/>
  <c r="S509" i="4"/>
  <c r="R509" i="4"/>
  <c r="Q509" i="4"/>
  <c r="P509" i="4"/>
  <c r="S508" i="4"/>
  <c r="R508" i="4"/>
  <c r="Q508" i="4"/>
  <c r="P508" i="4"/>
  <c r="S507" i="4"/>
  <c r="R507" i="4"/>
  <c r="Q507" i="4"/>
  <c r="P507" i="4"/>
  <c r="S506" i="4"/>
  <c r="R506" i="4"/>
  <c r="Q506" i="4"/>
  <c r="P506" i="4"/>
  <c r="S505" i="4"/>
  <c r="R505" i="4"/>
  <c r="Q505" i="4"/>
  <c r="P505" i="4"/>
  <c r="S504" i="4"/>
  <c r="R504" i="4"/>
  <c r="Q504" i="4"/>
  <c r="P504" i="4"/>
  <c r="S503" i="4"/>
  <c r="R503" i="4"/>
  <c r="Q503" i="4"/>
  <c r="P503" i="4"/>
  <c r="S502" i="4"/>
  <c r="R502" i="4"/>
  <c r="Q502" i="4"/>
  <c r="P502" i="4"/>
  <c r="S501" i="4"/>
  <c r="R501" i="4"/>
  <c r="Q501" i="4"/>
  <c r="P501" i="4"/>
  <c r="O501" i="4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N501" i="4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M501" i="4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S514" i="4" s="1"/>
  <c r="L501" i="4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R514" i="4" s="1"/>
  <c r="K501" i="4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Q514" i="4" s="1"/>
  <c r="J501" i="4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P514" i="4" s="1"/>
  <c r="S499" i="4"/>
  <c r="R499" i="4"/>
  <c r="Q499" i="4"/>
  <c r="P499" i="4"/>
  <c r="S498" i="4"/>
  <c r="R498" i="4"/>
  <c r="Q498" i="4"/>
  <c r="P498" i="4"/>
  <c r="S497" i="4"/>
  <c r="R497" i="4"/>
  <c r="Q497" i="4"/>
  <c r="P497" i="4"/>
  <c r="S496" i="4"/>
  <c r="R496" i="4"/>
  <c r="Q496" i="4"/>
  <c r="P496" i="4"/>
  <c r="S495" i="4"/>
  <c r="R495" i="4"/>
  <c r="Q495" i="4"/>
  <c r="P495" i="4"/>
  <c r="O495" i="4"/>
  <c r="O496" i="4" s="1"/>
  <c r="O497" i="4" s="1"/>
  <c r="O498" i="4" s="1"/>
  <c r="O499" i="4" s="1"/>
  <c r="O500" i="4" s="1"/>
  <c r="N495" i="4"/>
  <c r="N496" i="4" s="1"/>
  <c r="N497" i="4" s="1"/>
  <c r="N498" i="4" s="1"/>
  <c r="N499" i="4" s="1"/>
  <c r="N500" i="4" s="1"/>
  <c r="M495" i="4"/>
  <c r="M496" i="4" s="1"/>
  <c r="M497" i="4" s="1"/>
  <c r="M498" i="4" s="1"/>
  <c r="M499" i="4" s="1"/>
  <c r="M500" i="4" s="1"/>
  <c r="S500" i="4" s="1"/>
  <c r="L495" i="4"/>
  <c r="L496" i="4" s="1"/>
  <c r="L497" i="4" s="1"/>
  <c r="L498" i="4" s="1"/>
  <c r="L499" i="4" s="1"/>
  <c r="L500" i="4" s="1"/>
  <c r="R500" i="4" s="1"/>
  <c r="K495" i="4"/>
  <c r="K496" i="4" s="1"/>
  <c r="K497" i="4" s="1"/>
  <c r="K498" i="4" s="1"/>
  <c r="K499" i="4" s="1"/>
  <c r="K500" i="4" s="1"/>
  <c r="Q500" i="4" s="1"/>
  <c r="J495" i="4"/>
  <c r="J496" i="4" s="1"/>
  <c r="J497" i="4" s="1"/>
  <c r="J498" i="4" s="1"/>
  <c r="J499" i="4" s="1"/>
  <c r="J500" i="4" s="1"/>
  <c r="P500" i="4" s="1"/>
  <c r="S493" i="4"/>
  <c r="R493" i="4"/>
  <c r="Q493" i="4"/>
  <c r="P493" i="4"/>
  <c r="S492" i="4"/>
  <c r="R492" i="4"/>
  <c r="Q492" i="4"/>
  <c r="P492" i="4"/>
  <c r="S491" i="4"/>
  <c r="R491" i="4"/>
  <c r="Q491" i="4"/>
  <c r="P491" i="4"/>
  <c r="O491" i="4"/>
  <c r="O492" i="4" s="1"/>
  <c r="O493" i="4" s="1"/>
  <c r="O494" i="4" s="1"/>
  <c r="N491" i="4"/>
  <c r="N492" i="4" s="1"/>
  <c r="N493" i="4" s="1"/>
  <c r="N494" i="4" s="1"/>
  <c r="M491" i="4"/>
  <c r="M492" i="4" s="1"/>
  <c r="M493" i="4" s="1"/>
  <c r="M494" i="4" s="1"/>
  <c r="S494" i="4" s="1"/>
  <c r="L491" i="4"/>
  <c r="L492" i="4" s="1"/>
  <c r="L493" i="4" s="1"/>
  <c r="L494" i="4" s="1"/>
  <c r="R494" i="4" s="1"/>
  <c r="K491" i="4"/>
  <c r="K492" i="4" s="1"/>
  <c r="K493" i="4" s="1"/>
  <c r="K494" i="4" s="1"/>
  <c r="Q494" i="4" s="1"/>
  <c r="J491" i="4"/>
  <c r="J492" i="4" s="1"/>
  <c r="J493" i="4" s="1"/>
  <c r="J494" i="4" s="1"/>
  <c r="P494" i="4" s="1"/>
  <c r="S489" i="4"/>
  <c r="R489" i="4"/>
  <c r="Q489" i="4"/>
  <c r="P489" i="4"/>
  <c r="O489" i="4"/>
  <c r="O490" i="4" s="1"/>
  <c r="N489" i="4"/>
  <c r="N490" i="4" s="1"/>
  <c r="M489" i="4"/>
  <c r="M490" i="4" s="1"/>
  <c r="S490" i="4" s="1"/>
  <c r="L489" i="4"/>
  <c r="L490" i="4" s="1"/>
  <c r="R490" i="4" s="1"/>
  <c r="K489" i="4"/>
  <c r="K490" i="4" s="1"/>
  <c r="Q490" i="4" s="1"/>
  <c r="J489" i="4"/>
  <c r="J490" i="4" s="1"/>
  <c r="P490" i="4" s="1"/>
  <c r="S487" i="4"/>
  <c r="R487" i="4"/>
  <c r="Q487" i="4"/>
  <c r="P487" i="4"/>
  <c r="S486" i="4"/>
  <c r="R486" i="4"/>
  <c r="Q486" i="4"/>
  <c r="P486" i="4"/>
  <c r="S485" i="4"/>
  <c r="R485" i="4"/>
  <c r="Q485" i="4"/>
  <c r="P485" i="4"/>
  <c r="S484" i="4"/>
  <c r="R484" i="4"/>
  <c r="Q484" i="4"/>
  <c r="P484" i="4"/>
  <c r="S483" i="4"/>
  <c r="R483" i="4"/>
  <c r="Q483" i="4"/>
  <c r="P483" i="4"/>
  <c r="S482" i="4"/>
  <c r="R482" i="4"/>
  <c r="Q482" i="4"/>
  <c r="P482" i="4"/>
  <c r="S481" i="4"/>
  <c r="R481" i="4"/>
  <c r="Q481" i="4"/>
  <c r="P481" i="4"/>
  <c r="O481" i="4"/>
  <c r="O482" i="4" s="1"/>
  <c r="O483" i="4" s="1"/>
  <c r="O484" i="4" s="1"/>
  <c r="O485" i="4" s="1"/>
  <c r="O486" i="4" s="1"/>
  <c r="O487" i="4" s="1"/>
  <c r="O488" i="4" s="1"/>
  <c r="N481" i="4"/>
  <c r="N482" i="4" s="1"/>
  <c r="N483" i="4" s="1"/>
  <c r="N484" i="4" s="1"/>
  <c r="N485" i="4" s="1"/>
  <c r="N486" i="4" s="1"/>
  <c r="N487" i="4" s="1"/>
  <c r="N488" i="4" s="1"/>
  <c r="M481" i="4"/>
  <c r="M482" i="4" s="1"/>
  <c r="M483" i="4" s="1"/>
  <c r="M484" i="4" s="1"/>
  <c r="M485" i="4" s="1"/>
  <c r="M486" i="4" s="1"/>
  <c r="M487" i="4" s="1"/>
  <c r="M488" i="4" s="1"/>
  <c r="S488" i="4" s="1"/>
  <c r="L481" i="4"/>
  <c r="L482" i="4" s="1"/>
  <c r="L483" i="4" s="1"/>
  <c r="L484" i="4" s="1"/>
  <c r="L485" i="4" s="1"/>
  <c r="L486" i="4" s="1"/>
  <c r="L487" i="4" s="1"/>
  <c r="L488" i="4" s="1"/>
  <c r="R488" i="4" s="1"/>
  <c r="K481" i="4"/>
  <c r="K482" i="4" s="1"/>
  <c r="K483" i="4" s="1"/>
  <c r="K484" i="4" s="1"/>
  <c r="K485" i="4" s="1"/>
  <c r="K486" i="4" s="1"/>
  <c r="K487" i="4" s="1"/>
  <c r="K488" i="4" s="1"/>
  <c r="Q488" i="4" s="1"/>
  <c r="J481" i="4"/>
  <c r="J482" i="4" s="1"/>
  <c r="J483" i="4" s="1"/>
  <c r="J484" i="4" s="1"/>
  <c r="J485" i="4" s="1"/>
  <c r="J486" i="4" s="1"/>
  <c r="J487" i="4" s="1"/>
  <c r="J488" i="4" s="1"/>
  <c r="P488" i="4" s="1"/>
  <c r="S479" i="4"/>
  <c r="R479" i="4"/>
  <c r="Q479" i="4"/>
  <c r="P479" i="4"/>
  <c r="S478" i="4"/>
  <c r="R478" i="4"/>
  <c r="Q478" i="4"/>
  <c r="P478" i="4"/>
  <c r="S477" i="4"/>
  <c r="R477" i="4"/>
  <c r="Q477" i="4"/>
  <c r="P477" i="4"/>
  <c r="O477" i="4"/>
  <c r="O478" i="4" s="1"/>
  <c r="O479" i="4" s="1"/>
  <c r="O480" i="4" s="1"/>
  <c r="N477" i="4"/>
  <c r="N478" i="4" s="1"/>
  <c r="N479" i="4" s="1"/>
  <c r="N480" i="4" s="1"/>
  <c r="M477" i="4"/>
  <c r="M478" i="4" s="1"/>
  <c r="M479" i="4" s="1"/>
  <c r="M480" i="4" s="1"/>
  <c r="S480" i="4" s="1"/>
  <c r="L477" i="4"/>
  <c r="L478" i="4" s="1"/>
  <c r="L479" i="4" s="1"/>
  <c r="L480" i="4" s="1"/>
  <c r="R480" i="4" s="1"/>
  <c r="K477" i="4"/>
  <c r="K478" i="4" s="1"/>
  <c r="K479" i="4" s="1"/>
  <c r="K480" i="4" s="1"/>
  <c r="Q480" i="4" s="1"/>
  <c r="J477" i="4"/>
  <c r="J478" i="4" s="1"/>
  <c r="J479" i="4" s="1"/>
  <c r="J480" i="4" s="1"/>
  <c r="P480" i="4" s="1"/>
  <c r="S475" i="4"/>
  <c r="R475" i="4"/>
  <c r="Q475" i="4"/>
  <c r="P475" i="4"/>
  <c r="S474" i="4"/>
  <c r="R474" i="4"/>
  <c r="Q474" i="4"/>
  <c r="P474" i="4"/>
  <c r="S473" i="4"/>
  <c r="R473" i="4"/>
  <c r="Q473" i="4"/>
  <c r="P473" i="4"/>
  <c r="O473" i="4"/>
  <c r="O474" i="4" s="1"/>
  <c r="O475" i="4" s="1"/>
  <c r="O476" i="4" s="1"/>
  <c r="N473" i="4"/>
  <c r="N474" i="4" s="1"/>
  <c r="N475" i="4" s="1"/>
  <c r="N476" i="4" s="1"/>
  <c r="M473" i="4"/>
  <c r="M474" i="4" s="1"/>
  <c r="M475" i="4" s="1"/>
  <c r="M476" i="4" s="1"/>
  <c r="S476" i="4" s="1"/>
  <c r="L473" i="4"/>
  <c r="L474" i="4" s="1"/>
  <c r="L475" i="4" s="1"/>
  <c r="L476" i="4" s="1"/>
  <c r="R476" i="4" s="1"/>
  <c r="K473" i="4"/>
  <c r="K474" i="4" s="1"/>
  <c r="K475" i="4" s="1"/>
  <c r="K476" i="4" s="1"/>
  <c r="Q476" i="4" s="1"/>
  <c r="J473" i="4"/>
  <c r="J474" i="4" s="1"/>
  <c r="J475" i="4" s="1"/>
  <c r="J476" i="4" s="1"/>
  <c r="P476" i="4" s="1"/>
  <c r="O472" i="4"/>
  <c r="N472" i="4"/>
  <c r="M472" i="4"/>
  <c r="S472" i="4" s="1"/>
  <c r="L472" i="4"/>
  <c r="R472" i="4" s="1"/>
  <c r="K472" i="4"/>
  <c r="Q472" i="4" s="1"/>
  <c r="J472" i="4"/>
  <c r="P472" i="4" s="1"/>
  <c r="S470" i="4"/>
  <c r="R470" i="4"/>
  <c r="Q470" i="4"/>
  <c r="P470" i="4"/>
  <c r="S469" i="4"/>
  <c r="R469" i="4"/>
  <c r="Q469" i="4"/>
  <c r="P469" i="4"/>
  <c r="S468" i="4"/>
  <c r="R468" i="4"/>
  <c r="Q468" i="4"/>
  <c r="P468" i="4"/>
  <c r="S467" i="4"/>
  <c r="R467" i="4"/>
  <c r="Q467" i="4"/>
  <c r="P467" i="4"/>
  <c r="O467" i="4"/>
  <c r="O468" i="4" s="1"/>
  <c r="O469" i="4" s="1"/>
  <c r="O470" i="4" s="1"/>
  <c r="O471" i="4" s="1"/>
  <c r="N467" i="4"/>
  <c r="N468" i="4" s="1"/>
  <c r="N469" i="4" s="1"/>
  <c r="N470" i="4" s="1"/>
  <c r="N471" i="4" s="1"/>
  <c r="M467" i="4"/>
  <c r="M468" i="4" s="1"/>
  <c r="M469" i="4" s="1"/>
  <c r="M470" i="4" s="1"/>
  <c r="M471" i="4" s="1"/>
  <c r="S471" i="4" s="1"/>
  <c r="L467" i="4"/>
  <c r="L468" i="4" s="1"/>
  <c r="L469" i="4" s="1"/>
  <c r="L470" i="4" s="1"/>
  <c r="L471" i="4" s="1"/>
  <c r="R471" i="4" s="1"/>
  <c r="K467" i="4"/>
  <c r="K468" i="4" s="1"/>
  <c r="K469" i="4" s="1"/>
  <c r="K470" i="4" s="1"/>
  <c r="K471" i="4" s="1"/>
  <c r="Q471" i="4" s="1"/>
  <c r="J467" i="4"/>
  <c r="J468" i="4" s="1"/>
  <c r="J469" i="4" s="1"/>
  <c r="J470" i="4" s="1"/>
  <c r="J471" i="4" s="1"/>
  <c r="P471" i="4" s="1"/>
  <c r="S465" i="4"/>
  <c r="R465" i="4"/>
  <c r="Q465" i="4"/>
  <c r="P465" i="4"/>
  <c r="S464" i="4"/>
  <c r="R464" i="4"/>
  <c r="Q464" i="4"/>
  <c r="P464" i="4"/>
  <c r="S463" i="4"/>
  <c r="R463" i="4"/>
  <c r="Q463" i="4"/>
  <c r="P463" i="4"/>
  <c r="O463" i="4"/>
  <c r="O464" i="4" s="1"/>
  <c r="O465" i="4" s="1"/>
  <c r="O466" i="4" s="1"/>
  <c r="N463" i="4"/>
  <c r="N464" i="4" s="1"/>
  <c r="N465" i="4" s="1"/>
  <c r="N466" i="4" s="1"/>
  <c r="M463" i="4"/>
  <c r="M464" i="4" s="1"/>
  <c r="M465" i="4" s="1"/>
  <c r="M466" i="4" s="1"/>
  <c r="S466" i="4" s="1"/>
  <c r="L463" i="4"/>
  <c r="L464" i="4" s="1"/>
  <c r="L465" i="4" s="1"/>
  <c r="L466" i="4" s="1"/>
  <c r="R466" i="4" s="1"/>
  <c r="K463" i="4"/>
  <c r="K464" i="4" s="1"/>
  <c r="K465" i="4" s="1"/>
  <c r="K466" i="4" s="1"/>
  <c r="Q466" i="4" s="1"/>
  <c r="J463" i="4"/>
  <c r="J464" i="4" s="1"/>
  <c r="J465" i="4" s="1"/>
  <c r="J466" i="4" s="1"/>
  <c r="P466" i="4" s="1"/>
  <c r="S461" i="4"/>
  <c r="R461" i="4"/>
  <c r="Q461" i="4"/>
  <c r="P461" i="4"/>
  <c r="O461" i="4"/>
  <c r="O462" i="4" s="1"/>
  <c r="N461" i="4"/>
  <c r="N462" i="4" s="1"/>
  <c r="M461" i="4"/>
  <c r="M462" i="4" s="1"/>
  <c r="S462" i="4" s="1"/>
  <c r="L461" i="4"/>
  <c r="L462" i="4" s="1"/>
  <c r="R462" i="4" s="1"/>
  <c r="K461" i="4"/>
  <c r="K462" i="4" s="1"/>
  <c r="Q462" i="4" s="1"/>
  <c r="J461" i="4"/>
  <c r="J462" i="4" s="1"/>
  <c r="P462" i="4" s="1"/>
  <c r="S459" i="4"/>
  <c r="R459" i="4"/>
  <c r="Q459" i="4"/>
  <c r="P459" i="4"/>
  <c r="O459" i="4"/>
  <c r="O460" i="4" s="1"/>
  <c r="N459" i="4"/>
  <c r="N460" i="4" s="1"/>
  <c r="M459" i="4"/>
  <c r="M460" i="4" s="1"/>
  <c r="S460" i="4" s="1"/>
  <c r="L459" i="4"/>
  <c r="L460" i="4" s="1"/>
  <c r="R460" i="4" s="1"/>
  <c r="K459" i="4"/>
  <c r="K460" i="4" s="1"/>
  <c r="Q460" i="4" s="1"/>
  <c r="J459" i="4"/>
  <c r="J460" i="4" s="1"/>
  <c r="P460" i="4" s="1"/>
  <c r="S457" i="4"/>
  <c r="R457" i="4"/>
  <c r="Q457" i="4"/>
  <c r="P457" i="4"/>
  <c r="S456" i="4"/>
  <c r="R456" i="4"/>
  <c r="Q456" i="4"/>
  <c r="P456" i="4"/>
  <c r="S455" i="4"/>
  <c r="R455" i="4"/>
  <c r="Q455" i="4"/>
  <c r="P455" i="4"/>
  <c r="S454" i="4"/>
  <c r="R454" i="4"/>
  <c r="Q454" i="4"/>
  <c r="P454" i="4"/>
  <c r="S453" i="4"/>
  <c r="R453" i="4"/>
  <c r="Q453" i="4"/>
  <c r="P453" i="4"/>
  <c r="S452" i="4"/>
  <c r="R452" i="4"/>
  <c r="Q452" i="4"/>
  <c r="P452" i="4"/>
  <c r="S451" i="4"/>
  <c r="R451" i="4"/>
  <c r="Q451" i="4"/>
  <c r="P451" i="4"/>
  <c r="S450" i="4"/>
  <c r="R450" i="4"/>
  <c r="Q450" i="4"/>
  <c r="P450" i="4"/>
  <c r="S449" i="4"/>
  <c r="R449" i="4"/>
  <c r="Q449" i="4"/>
  <c r="P449" i="4"/>
  <c r="S448" i="4"/>
  <c r="R448" i="4"/>
  <c r="Q448" i="4"/>
  <c r="P448" i="4"/>
  <c r="S447" i="4"/>
  <c r="R447" i="4"/>
  <c r="Q447" i="4"/>
  <c r="P447" i="4"/>
  <c r="S446" i="4"/>
  <c r="R446" i="4"/>
  <c r="Q446" i="4"/>
  <c r="P446" i="4"/>
  <c r="S445" i="4"/>
  <c r="R445" i="4"/>
  <c r="Q445" i="4"/>
  <c r="P445" i="4"/>
  <c r="S444" i="4"/>
  <c r="R444" i="4"/>
  <c r="Q444" i="4"/>
  <c r="P444" i="4"/>
  <c r="S443" i="4"/>
  <c r="R443" i="4"/>
  <c r="Q443" i="4"/>
  <c r="P443" i="4"/>
  <c r="O443" i="4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N443" i="4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M443" i="4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S458" i="4" s="1"/>
  <c r="L443" i="4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R458" i="4" s="1"/>
  <c r="K443" i="4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Q458" i="4" s="1"/>
  <c r="J443" i="4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P458" i="4" s="1"/>
  <c r="S441" i="4"/>
  <c r="R441" i="4"/>
  <c r="Q441" i="4"/>
  <c r="P441" i="4"/>
  <c r="S440" i="4"/>
  <c r="R440" i="4"/>
  <c r="Q440" i="4"/>
  <c r="P440" i="4"/>
  <c r="S439" i="4"/>
  <c r="R439" i="4"/>
  <c r="Q439" i="4"/>
  <c r="P439" i="4"/>
  <c r="S438" i="4"/>
  <c r="R438" i="4"/>
  <c r="Q438" i="4"/>
  <c r="P438" i="4"/>
  <c r="S437" i="4"/>
  <c r="R437" i="4"/>
  <c r="Q437" i="4"/>
  <c r="P437" i="4"/>
  <c r="S436" i="4"/>
  <c r="R436" i="4"/>
  <c r="Q436" i="4"/>
  <c r="P436" i="4"/>
  <c r="S435" i="4"/>
  <c r="R435" i="4"/>
  <c r="Q435" i="4"/>
  <c r="P435" i="4"/>
  <c r="S434" i="4"/>
  <c r="R434" i="4"/>
  <c r="Q434" i="4"/>
  <c r="P434" i="4"/>
  <c r="S433" i="4"/>
  <c r="R433" i="4"/>
  <c r="Q433" i="4"/>
  <c r="P433" i="4"/>
  <c r="S432" i="4"/>
  <c r="R432" i="4"/>
  <c r="Q432" i="4"/>
  <c r="P432" i="4"/>
  <c r="S431" i="4"/>
  <c r="R431" i="4"/>
  <c r="Q431" i="4"/>
  <c r="P431" i="4"/>
  <c r="S430" i="4"/>
  <c r="R430" i="4"/>
  <c r="Q430" i="4"/>
  <c r="P430" i="4"/>
  <c r="S429" i="4"/>
  <c r="R429" i="4"/>
  <c r="Q429" i="4"/>
  <c r="P429" i="4"/>
  <c r="S428" i="4"/>
  <c r="R428" i="4"/>
  <c r="Q428" i="4"/>
  <c r="P428" i="4"/>
  <c r="S427" i="4"/>
  <c r="R427" i="4"/>
  <c r="Q427" i="4"/>
  <c r="P427" i="4"/>
  <c r="S426" i="4"/>
  <c r="R426" i="4"/>
  <c r="Q426" i="4"/>
  <c r="P426" i="4"/>
  <c r="O426" i="4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N426" i="4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M426" i="4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S442" i="4" s="1"/>
  <c r="L426" i="4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R442" i="4" s="1"/>
  <c r="K426" i="4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Q442" i="4" s="1"/>
  <c r="J426" i="4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P442" i="4" s="1"/>
  <c r="O425" i="4"/>
  <c r="N425" i="4"/>
  <c r="M425" i="4"/>
  <c r="S425" i="4" s="1"/>
  <c r="L425" i="4"/>
  <c r="R425" i="4" s="1"/>
  <c r="K425" i="4"/>
  <c r="Q425" i="4" s="1"/>
  <c r="J425" i="4"/>
  <c r="P425" i="4" s="1"/>
  <c r="S423" i="4"/>
  <c r="R423" i="4"/>
  <c r="Q423" i="4"/>
  <c r="P423" i="4"/>
  <c r="O423" i="4"/>
  <c r="O424" i="4" s="1"/>
  <c r="N423" i="4"/>
  <c r="N424" i="4" s="1"/>
  <c r="M423" i="4"/>
  <c r="M424" i="4" s="1"/>
  <c r="S424" i="4" s="1"/>
  <c r="L423" i="4"/>
  <c r="L424" i="4" s="1"/>
  <c r="R424" i="4" s="1"/>
  <c r="K423" i="4"/>
  <c r="K424" i="4" s="1"/>
  <c r="Q424" i="4" s="1"/>
  <c r="J423" i="4"/>
  <c r="J424" i="4" s="1"/>
  <c r="P424" i="4" s="1"/>
  <c r="S421" i="4"/>
  <c r="R421" i="4"/>
  <c r="Q421" i="4"/>
  <c r="P421" i="4"/>
  <c r="S420" i="4"/>
  <c r="R420" i="4"/>
  <c r="Q420" i="4"/>
  <c r="P420" i="4"/>
  <c r="S419" i="4"/>
  <c r="R419" i="4"/>
  <c r="Q419" i="4"/>
  <c r="P419" i="4"/>
  <c r="S418" i="4"/>
  <c r="R418" i="4"/>
  <c r="Q418" i="4"/>
  <c r="P418" i="4"/>
  <c r="S417" i="4"/>
  <c r="R417" i="4"/>
  <c r="Q417" i="4"/>
  <c r="P417" i="4"/>
  <c r="S416" i="4"/>
  <c r="R416" i="4"/>
  <c r="Q416" i="4"/>
  <c r="P416" i="4"/>
  <c r="S415" i="4"/>
  <c r="R415" i="4"/>
  <c r="Q415" i="4"/>
  <c r="P415" i="4"/>
  <c r="S414" i="4"/>
  <c r="R414" i="4"/>
  <c r="Q414" i="4"/>
  <c r="P414" i="4"/>
  <c r="S413" i="4"/>
  <c r="R413" i="4"/>
  <c r="Q413" i="4"/>
  <c r="P413" i="4"/>
  <c r="S412" i="4"/>
  <c r="R412" i="4"/>
  <c r="Q412" i="4"/>
  <c r="P412" i="4"/>
  <c r="S411" i="4"/>
  <c r="R411" i="4"/>
  <c r="Q411" i="4"/>
  <c r="P411" i="4"/>
  <c r="S410" i="4"/>
  <c r="R410" i="4"/>
  <c r="Q410" i="4"/>
  <c r="P410" i="4"/>
  <c r="S409" i="4"/>
  <c r="R409" i="4"/>
  <c r="Q409" i="4"/>
  <c r="P409" i="4"/>
  <c r="S408" i="4"/>
  <c r="R408" i="4"/>
  <c r="Q408" i="4"/>
  <c r="P408" i="4"/>
  <c r="S407" i="4"/>
  <c r="R407" i="4"/>
  <c r="Q407" i="4"/>
  <c r="P407" i="4"/>
  <c r="O407" i="4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N407" i="4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M407" i="4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S422" i="4" s="1"/>
  <c r="L407" i="4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R422" i="4" s="1"/>
  <c r="K407" i="4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Q422" i="4" s="1"/>
  <c r="J407" i="4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P422" i="4" s="1"/>
  <c r="S405" i="4"/>
  <c r="R405" i="4"/>
  <c r="Q405" i="4"/>
  <c r="P405" i="4"/>
  <c r="S404" i="4"/>
  <c r="R404" i="4"/>
  <c r="Q404" i="4"/>
  <c r="P404" i="4"/>
  <c r="S403" i="4"/>
  <c r="R403" i="4"/>
  <c r="Q403" i="4"/>
  <c r="P403" i="4"/>
  <c r="S402" i="4"/>
  <c r="R402" i="4"/>
  <c r="Q402" i="4"/>
  <c r="P402" i="4"/>
  <c r="S401" i="4"/>
  <c r="R401" i="4"/>
  <c r="Q401" i="4"/>
  <c r="P401" i="4"/>
  <c r="S400" i="4"/>
  <c r="R400" i="4"/>
  <c r="Q400" i="4"/>
  <c r="P400" i="4"/>
  <c r="S399" i="4"/>
  <c r="R399" i="4"/>
  <c r="Q399" i="4"/>
  <c r="P399" i="4"/>
  <c r="S398" i="4"/>
  <c r="R398" i="4"/>
  <c r="Q398" i="4"/>
  <c r="P398" i="4"/>
  <c r="S397" i="4"/>
  <c r="R397" i="4"/>
  <c r="Q397" i="4"/>
  <c r="P397" i="4"/>
  <c r="S396" i="4"/>
  <c r="R396" i="4"/>
  <c r="Q396" i="4"/>
  <c r="P396" i="4"/>
  <c r="S395" i="4"/>
  <c r="R395" i="4"/>
  <c r="Q395" i="4"/>
  <c r="P395" i="4"/>
  <c r="S394" i="4"/>
  <c r="R394" i="4"/>
  <c r="Q394" i="4"/>
  <c r="P394" i="4"/>
  <c r="S393" i="4"/>
  <c r="R393" i="4"/>
  <c r="Q393" i="4"/>
  <c r="P393" i="4"/>
  <c r="S392" i="4"/>
  <c r="R392" i="4"/>
  <c r="Q392" i="4"/>
  <c r="P392" i="4"/>
  <c r="S391" i="4"/>
  <c r="R391" i="4"/>
  <c r="Q391" i="4"/>
  <c r="P391" i="4"/>
  <c r="O391" i="4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N391" i="4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M391" i="4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S406" i="4" s="1"/>
  <c r="L391" i="4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R406" i="4" s="1"/>
  <c r="K391" i="4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Q406" i="4" s="1"/>
  <c r="J391" i="4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P406" i="4" s="1"/>
  <c r="O390" i="4"/>
  <c r="N390" i="4"/>
  <c r="M390" i="4"/>
  <c r="S390" i="4" s="1"/>
  <c r="L390" i="4"/>
  <c r="R390" i="4" s="1"/>
  <c r="K390" i="4"/>
  <c r="Q390" i="4" s="1"/>
  <c r="J390" i="4"/>
  <c r="P390" i="4" s="1"/>
  <c r="S388" i="4"/>
  <c r="R388" i="4"/>
  <c r="Q388" i="4"/>
  <c r="P388" i="4"/>
  <c r="S387" i="4"/>
  <c r="R387" i="4"/>
  <c r="Q387" i="4"/>
  <c r="P387" i="4"/>
  <c r="S386" i="4"/>
  <c r="R386" i="4"/>
  <c r="Q386" i="4"/>
  <c r="P386" i="4"/>
  <c r="S385" i="4"/>
  <c r="R385" i="4"/>
  <c r="Q385" i="4"/>
  <c r="P385" i="4"/>
  <c r="S384" i="4"/>
  <c r="R384" i="4"/>
  <c r="Q384" i="4"/>
  <c r="P384" i="4"/>
  <c r="S383" i="4"/>
  <c r="R383" i="4"/>
  <c r="Q383" i="4"/>
  <c r="P383" i="4"/>
  <c r="S382" i="4"/>
  <c r="R382" i="4"/>
  <c r="Q382" i="4"/>
  <c r="P382" i="4"/>
  <c r="S381" i="4"/>
  <c r="R381" i="4"/>
  <c r="Q381" i="4"/>
  <c r="P381" i="4"/>
  <c r="O381" i="4"/>
  <c r="O382" i="4" s="1"/>
  <c r="O383" i="4" s="1"/>
  <c r="O384" i="4" s="1"/>
  <c r="O385" i="4" s="1"/>
  <c r="O386" i="4" s="1"/>
  <c r="O387" i="4" s="1"/>
  <c r="O388" i="4" s="1"/>
  <c r="O389" i="4" s="1"/>
  <c r="N381" i="4"/>
  <c r="N382" i="4" s="1"/>
  <c r="N383" i="4" s="1"/>
  <c r="N384" i="4" s="1"/>
  <c r="N385" i="4" s="1"/>
  <c r="N386" i="4" s="1"/>
  <c r="N387" i="4" s="1"/>
  <c r="N388" i="4" s="1"/>
  <c r="N389" i="4" s="1"/>
  <c r="M381" i="4"/>
  <c r="M382" i="4" s="1"/>
  <c r="M383" i="4" s="1"/>
  <c r="M384" i="4" s="1"/>
  <c r="M385" i="4" s="1"/>
  <c r="M386" i="4" s="1"/>
  <c r="M387" i="4" s="1"/>
  <c r="M388" i="4" s="1"/>
  <c r="M389" i="4" s="1"/>
  <c r="S389" i="4" s="1"/>
  <c r="L381" i="4"/>
  <c r="L382" i="4" s="1"/>
  <c r="L383" i="4" s="1"/>
  <c r="L384" i="4" s="1"/>
  <c r="L385" i="4" s="1"/>
  <c r="L386" i="4" s="1"/>
  <c r="L387" i="4" s="1"/>
  <c r="L388" i="4" s="1"/>
  <c r="L389" i="4" s="1"/>
  <c r="R389" i="4" s="1"/>
  <c r="K381" i="4"/>
  <c r="K382" i="4" s="1"/>
  <c r="K383" i="4" s="1"/>
  <c r="K384" i="4" s="1"/>
  <c r="K385" i="4" s="1"/>
  <c r="K386" i="4" s="1"/>
  <c r="K387" i="4" s="1"/>
  <c r="K388" i="4" s="1"/>
  <c r="K389" i="4" s="1"/>
  <c r="Q389" i="4" s="1"/>
  <c r="J381" i="4"/>
  <c r="J382" i="4" s="1"/>
  <c r="J383" i="4" s="1"/>
  <c r="J384" i="4" s="1"/>
  <c r="J385" i="4" s="1"/>
  <c r="J386" i="4" s="1"/>
  <c r="J387" i="4" s="1"/>
  <c r="J388" i="4" s="1"/>
  <c r="J389" i="4" s="1"/>
  <c r="P389" i="4" s="1"/>
  <c r="S379" i="4"/>
  <c r="R379" i="4"/>
  <c r="Q379" i="4"/>
  <c r="P379" i="4"/>
  <c r="O379" i="4"/>
  <c r="O380" i="4" s="1"/>
  <c r="N379" i="4"/>
  <c r="N380" i="4" s="1"/>
  <c r="M379" i="4"/>
  <c r="M380" i="4" s="1"/>
  <c r="S380" i="4" s="1"/>
  <c r="L379" i="4"/>
  <c r="L380" i="4" s="1"/>
  <c r="R380" i="4" s="1"/>
  <c r="K379" i="4"/>
  <c r="K380" i="4" s="1"/>
  <c r="Q380" i="4" s="1"/>
  <c r="J379" i="4"/>
  <c r="J380" i="4" s="1"/>
  <c r="P380" i="4" s="1"/>
  <c r="S377" i="4"/>
  <c r="R377" i="4"/>
  <c r="Q377" i="4"/>
  <c r="P377" i="4"/>
  <c r="S376" i="4"/>
  <c r="R376" i="4"/>
  <c r="Q376" i="4"/>
  <c r="P376" i="4"/>
  <c r="S375" i="4"/>
  <c r="R375" i="4"/>
  <c r="Q375" i="4"/>
  <c r="P375" i="4"/>
  <c r="O375" i="4"/>
  <c r="O376" i="4" s="1"/>
  <c r="O377" i="4" s="1"/>
  <c r="O378" i="4" s="1"/>
  <c r="N375" i="4"/>
  <c r="N376" i="4" s="1"/>
  <c r="N377" i="4" s="1"/>
  <c r="N378" i="4" s="1"/>
  <c r="M375" i="4"/>
  <c r="M376" i="4" s="1"/>
  <c r="M377" i="4" s="1"/>
  <c r="M378" i="4" s="1"/>
  <c r="S378" i="4" s="1"/>
  <c r="L375" i="4"/>
  <c r="L376" i="4" s="1"/>
  <c r="L377" i="4" s="1"/>
  <c r="L378" i="4" s="1"/>
  <c r="R378" i="4" s="1"/>
  <c r="K375" i="4"/>
  <c r="K376" i="4" s="1"/>
  <c r="K377" i="4" s="1"/>
  <c r="K378" i="4" s="1"/>
  <c r="Q378" i="4" s="1"/>
  <c r="J375" i="4"/>
  <c r="J376" i="4" s="1"/>
  <c r="J377" i="4" s="1"/>
  <c r="J378" i="4" s="1"/>
  <c r="P378" i="4" s="1"/>
  <c r="S373" i="4"/>
  <c r="R373" i="4"/>
  <c r="Q373" i="4"/>
  <c r="P373" i="4"/>
  <c r="O373" i="4"/>
  <c r="O374" i="4" s="1"/>
  <c r="N373" i="4"/>
  <c r="N374" i="4" s="1"/>
  <c r="M373" i="4"/>
  <c r="M374" i="4" s="1"/>
  <c r="S374" i="4" s="1"/>
  <c r="L373" i="4"/>
  <c r="L374" i="4" s="1"/>
  <c r="R374" i="4" s="1"/>
  <c r="K373" i="4"/>
  <c r="K374" i="4" s="1"/>
  <c r="Q374" i="4" s="1"/>
  <c r="J373" i="4"/>
  <c r="J374" i="4" s="1"/>
  <c r="P374" i="4" s="1"/>
  <c r="S371" i="4"/>
  <c r="R371" i="4"/>
  <c r="Q371" i="4"/>
  <c r="P371" i="4"/>
  <c r="S370" i="4"/>
  <c r="R370" i="4"/>
  <c r="Q370" i="4"/>
  <c r="P370" i="4"/>
  <c r="S369" i="4"/>
  <c r="R369" i="4"/>
  <c r="Q369" i="4"/>
  <c r="P369" i="4"/>
  <c r="S368" i="4"/>
  <c r="R368" i="4"/>
  <c r="Q368" i="4"/>
  <c r="P368" i="4"/>
  <c r="S367" i="4"/>
  <c r="R367" i="4"/>
  <c r="Q367" i="4"/>
  <c r="P367" i="4"/>
  <c r="S366" i="4"/>
  <c r="R366" i="4"/>
  <c r="Q366" i="4"/>
  <c r="P366" i="4"/>
  <c r="S365" i="4"/>
  <c r="R365" i="4"/>
  <c r="Q365" i="4"/>
  <c r="P365" i="4"/>
  <c r="S364" i="4"/>
  <c r="R364" i="4"/>
  <c r="Q364" i="4"/>
  <c r="P364" i="4"/>
  <c r="O364" i="4"/>
  <c r="O365" i="4" s="1"/>
  <c r="O366" i="4" s="1"/>
  <c r="O367" i="4" s="1"/>
  <c r="O368" i="4" s="1"/>
  <c r="O369" i="4" s="1"/>
  <c r="O370" i="4" s="1"/>
  <c r="O371" i="4" s="1"/>
  <c r="O372" i="4" s="1"/>
  <c r="N364" i="4"/>
  <c r="N365" i="4" s="1"/>
  <c r="N366" i="4" s="1"/>
  <c r="N367" i="4" s="1"/>
  <c r="N368" i="4" s="1"/>
  <c r="N369" i="4" s="1"/>
  <c r="N370" i="4" s="1"/>
  <c r="N371" i="4" s="1"/>
  <c r="N372" i="4" s="1"/>
  <c r="M364" i="4"/>
  <c r="M365" i="4" s="1"/>
  <c r="M366" i="4" s="1"/>
  <c r="M367" i="4" s="1"/>
  <c r="M368" i="4" s="1"/>
  <c r="M369" i="4" s="1"/>
  <c r="M370" i="4" s="1"/>
  <c r="M371" i="4" s="1"/>
  <c r="M372" i="4" s="1"/>
  <c r="S372" i="4" s="1"/>
  <c r="L364" i="4"/>
  <c r="L365" i="4" s="1"/>
  <c r="L366" i="4" s="1"/>
  <c r="L367" i="4" s="1"/>
  <c r="L368" i="4" s="1"/>
  <c r="L369" i="4" s="1"/>
  <c r="L370" i="4" s="1"/>
  <c r="L371" i="4" s="1"/>
  <c r="L372" i="4" s="1"/>
  <c r="R372" i="4" s="1"/>
  <c r="K364" i="4"/>
  <c r="K365" i="4" s="1"/>
  <c r="K366" i="4" s="1"/>
  <c r="K367" i="4" s="1"/>
  <c r="K368" i="4" s="1"/>
  <c r="K369" i="4" s="1"/>
  <c r="K370" i="4" s="1"/>
  <c r="K371" i="4" s="1"/>
  <c r="K372" i="4" s="1"/>
  <c r="Q372" i="4" s="1"/>
  <c r="J364" i="4"/>
  <c r="J365" i="4" s="1"/>
  <c r="J366" i="4" s="1"/>
  <c r="J367" i="4" s="1"/>
  <c r="J368" i="4" s="1"/>
  <c r="J369" i="4" s="1"/>
  <c r="J370" i="4" s="1"/>
  <c r="J371" i="4" s="1"/>
  <c r="J372" i="4" s="1"/>
  <c r="P372" i="4" s="1"/>
  <c r="O363" i="4"/>
  <c r="N363" i="4"/>
  <c r="M363" i="4"/>
  <c r="S363" i="4" s="1"/>
  <c r="L363" i="4"/>
  <c r="R363" i="4" s="1"/>
  <c r="K363" i="4"/>
  <c r="Q363" i="4" s="1"/>
  <c r="J363" i="4"/>
  <c r="P363" i="4" s="1"/>
  <c r="S361" i="4"/>
  <c r="R361" i="4"/>
  <c r="Q361" i="4"/>
  <c r="P361" i="4"/>
  <c r="S360" i="4"/>
  <c r="R360" i="4"/>
  <c r="Q360" i="4"/>
  <c r="P360" i="4"/>
  <c r="S359" i="4"/>
  <c r="R359" i="4"/>
  <c r="Q359" i="4"/>
  <c r="P359" i="4"/>
  <c r="S358" i="4"/>
  <c r="R358" i="4"/>
  <c r="Q358" i="4"/>
  <c r="P358" i="4"/>
  <c r="S357" i="4"/>
  <c r="R357" i="4"/>
  <c r="Q357" i="4"/>
  <c r="P357" i="4"/>
  <c r="S356" i="4"/>
  <c r="R356" i="4"/>
  <c r="Q356" i="4"/>
  <c r="P356" i="4"/>
  <c r="S355" i="4"/>
  <c r="R355" i="4"/>
  <c r="Q355" i="4"/>
  <c r="P355" i="4"/>
  <c r="S354" i="4"/>
  <c r="R354" i="4"/>
  <c r="Q354" i="4"/>
  <c r="P354" i="4"/>
  <c r="O354" i="4"/>
  <c r="O355" i="4" s="1"/>
  <c r="O356" i="4" s="1"/>
  <c r="O357" i="4" s="1"/>
  <c r="O358" i="4" s="1"/>
  <c r="O359" i="4" s="1"/>
  <c r="O360" i="4" s="1"/>
  <c r="O361" i="4" s="1"/>
  <c r="O362" i="4" s="1"/>
  <c r="N354" i="4"/>
  <c r="N355" i="4" s="1"/>
  <c r="N356" i="4" s="1"/>
  <c r="N357" i="4" s="1"/>
  <c r="N358" i="4" s="1"/>
  <c r="N359" i="4" s="1"/>
  <c r="N360" i="4" s="1"/>
  <c r="N361" i="4" s="1"/>
  <c r="N362" i="4" s="1"/>
  <c r="M354" i="4"/>
  <c r="M355" i="4" s="1"/>
  <c r="M356" i="4" s="1"/>
  <c r="M357" i="4" s="1"/>
  <c r="M358" i="4" s="1"/>
  <c r="M359" i="4" s="1"/>
  <c r="M360" i="4" s="1"/>
  <c r="M361" i="4" s="1"/>
  <c r="M362" i="4" s="1"/>
  <c r="S362" i="4" s="1"/>
  <c r="L354" i="4"/>
  <c r="L355" i="4" s="1"/>
  <c r="L356" i="4" s="1"/>
  <c r="L357" i="4" s="1"/>
  <c r="L358" i="4" s="1"/>
  <c r="L359" i="4" s="1"/>
  <c r="L360" i="4" s="1"/>
  <c r="L361" i="4" s="1"/>
  <c r="L362" i="4" s="1"/>
  <c r="R362" i="4" s="1"/>
  <c r="K354" i="4"/>
  <c r="K355" i="4" s="1"/>
  <c r="K356" i="4" s="1"/>
  <c r="K357" i="4" s="1"/>
  <c r="K358" i="4" s="1"/>
  <c r="K359" i="4" s="1"/>
  <c r="K360" i="4" s="1"/>
  <c r="K361" i="4" s="1"/>
  <c r="K362" i="4" s="1"/>
  <c r="Q362" i="4" s="1"/>
  <c r="J354" i="4"/>
  <c r="J355" i="4" s="1"/>
  <c r="J356" i="4" s="1"/>
  <c r="J357" i="4" s="1"/>
  <c r="J358" i="4" s="1"/>
  <c r="J359" i="4" s="1"/>
  <c r="J360" i="4" s="1"/>
  <c r="J361" i="4" s="1"/>
  <c r="J362" i="4" s="1"/>
  <c r="P362" i="4" s="1"/>
  <c r="S352" i="4"/>
  <c r="R352" i="4"/>
  <c r="Q352" i="4"/>
  <c r="P352" i="4"/>
  <c r="S351" i="4"/>
  <c r="R351" i="4"/>
  <c r="Q351" i="4"/>
  <c r="P351" i="4"/>
  <c r="S350" i="4"/>
  <c r="R350" i="4"/>
  <c r="Q350" i="4"/>
  <c r="P350" i="4"/>
  <c r="S349" i="4"/>
  <c r="R349" i="4"/>
  <c r="Q349" i="4"/>
  <c r="P349" i="4"/>
  <c r="O349" i="4"/>
  <c r="O350" i="4" s="1"/>
  <c r="O351" i="4" s="1"/>
  <c r="O352" i="4" s="1"/>
  <c r="O353" i="4" s="1"/>
  <c r="N349" i="4"/>
  <c r="N350" i="4" s="1"/>
  <c r="N351" i="4" s="1"/>
  <c r="N352" i="4" s="1"/>
  <c r="N353" i="4" s="1"/>
  <c r="M349" i="4"/>
  <c r="M350" i="4" s="1"/>
  <c r="M351" i="4" s="1"/>
  <c r="M352" i="4" s="1"/>
  <c r="M353" i="4" s="1"/>
  <c r="S353" i="4" s="1"/>
  <c r="L349" i="4"/>
  <c r="L350" i="4" s="1"/>
  <c r="L351" i="4" s="1"/>
  <c r="L352" i="4" s="1"/>
  <c r="L353" i="4" s="1"/>
  <c r="R353" i="4" s="1"/>
  <c r="K349" i="4"/>
  <c r="K350" i="4" s="1"/>
  <c r="K351" i="4" s="1"/>
  <c r="K352" i="4" s="1"/>
  <c r="K353" i="4" s="1"/>
  <c r="Q353" i="4" s="1"/>
  <c r="J349" i="4"/>
  <c r="J350" i="4" s="1"/>
  <c r="J351" i="4" s="1"/>
  <c r="J352" i="4" s="1"/>
  <c r="J353" i="4" s="1"/>
  <c r="P353" i="4" s="1"/>
  <c r="S347" i="4"/>
  <c r="R347" i="4"/>
  <c r="Q347" i="4"/>
  <c r="P347" i="4"/>
  <c r="S346" i="4"/>
  <c r="R346" i="4"/>
  <c r="Q346" i="4"/>
  <c r="P346" i="4"/>
  <c r="S345" i="4"/>
  <c r="R345" i="4"/>
  <c r="Q345" i="4"/>
  <c r="P345" i="4"/>
  <c r="S344" i="4"/>
  <c r="R344" i="4"/>
  <c r="Q344" i="4"/>
  <c r="P344" i="4"/>
  <c r="S343" i="4"/>
  <c r="R343" i="4"/>
  <c r="Q343" i="4"/>
  <c r="P343" i="4"/>
  <c r="S342" i="4"/>
  <c r="R342" i="4"/>
  <c r="Q342" i="4"/>
  <c r="P342" i="4"/>
  <c r="S341" i="4"/>
  <c r="R341" i="4"/>
  <c r="Q341" i="4"/>
  <c r="P341" i="4"/>
  <c r="S340" i="4"/>
  <c r="R340" i="4"/>
  <c r="Q340" i="4"/>
  <c r="P340" i="4"/>
  <c r="O340" i="4"/>
  <c r="O341" i="4" s="1"/>
  <c r="O342" i="4" s="1"/>
  <c r="O343" i="4" s="1"/>
  <c r="O344" i="4" s="1"/>
  <c r="O345" i="4" s="1"/>
  <c r="O346" i="4" s="1"/>
  <c r="O347" i="4" s="1"/>
  <c r="O348" i="4" s="1"/>
  <c r="N340" i="4"/>
  <c r="N341" i="4" s="1"/>
  <c r="N342" i="4" s="1"/>
  <c r="N343" i="4" s="1"/>
  <c r="N344" i="4" s="1"/>
  <c r="N345" i="4" s="1"/>
  <c r="N346" i="4" s="1"/>
  <c r="N347" i="4" s="1"/>
  <c r="N348" i="4" s="1"/>
  <c r="M340" i="4"/>
  <c r="M341" i="4" s="1"/>
  <c r="M342" i="4" s="1"/>
  <c r="M343" i="4" s="1"/>
  <c r="M344" i="4" s="1"/>
  <c r="M345" i="4" s="1"/>
  <c r="M346" i="4" s="1"/>
  <c r="M347" i="4" s="1"/>
  <c r="M348" i="4" s="1"/>
  <c r="S348" i="4" s="1"/>
  <c r="L340" i="4"/>
  <c r="L341" i="4" s="1"/>
  <c r="L342" i="4" s="1"/>
  <c r="L343" i="4" s="1"/>
  <c r="L344" i="4" s="1"/>
  <c r="L345" i="4" s="1"/>
  <c r="L346" i="4" s="1"/>
  <c r="L347" i="4" s="1"/>
  <c r="L348" i="4" s="1"/>
  <c r="R348" i="4" s="1"/>
  <c r="K340" i="4"/>
  <c r="K341" i="4" s="1"/>
  <c r="K342" i="4" s="1"/>
  <c r="K343" i="4" s="1"/>
  <c r="K344" i="4" s="1"/>
  <c r="K345" i="4" s="1"/>
  <c r="K346" i="4" s="1"/>
  <c r="K347" i="4" s="1"/>
  <c r="K348" i="4" s="1"/>
  <c r="Q348" i="4" s="1"/>
  <c r="J340" i="4"/>
  <c r="J341" i="4" s="1"/>
  <c r="J342" i="4" s="1"/>
  <c r="J343" i="4" s="1"/>
  <c r="J344" i="4" s="1"/>
  <c r="J345" i="4" s="1"/>
  <c r="J346" i="4" s="1"/>
  <c r="J347" i="4" s="1"/>
  <c r="J348" i="4" s="1"/>
  <c r="P348" i="4" s="1"/>
  <c r="S338" i="4"/>
  <c r="R338" i="4"/>
  <c r="Q338" i="4"/>
  <c r="P338" i="4"/>
  <c r="S337" i="4"/>
  <c r="R337" i="4"/>
  <c r="Q337" i="4"/>
  <c r="P337" i="4"/>
  <c r="S336" i="4"/>
  <c r="R336" i="4"/>
  <c r="Q336" i="4"/>
  <c r="P336" i="4"/>
  <c r="S335" i="4"/>
  <c r="R335" i="4"/>
  <c r="Q335" i="4"/>
  <c r="P335" i="4"/>
  <c r="S334" i="4"/>
  <c r="R334" i="4"/>
  <c r="Q334" i="4"/>
  <c r="P334" i="4"/>
  <c r="S333" i="4"/>
  <c r="R333" i="4"/>
  <c r="Q333" i="4"/>
  <c r="P333" i="4"/>
  <c r="S332" i="4"/>
  <c r="R332" i="4"/>
  <c r="Q332" i="4"/>
  <c r="P332" i="4"/>
  <c r="S331" i="4"/>
  <c r="R331" i="4"/>
  <c r="Q331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N331" i="4"/>
  <c r="N332" i="4" s="1"/>
  <c r="N333" i="4" s="1"/>
  <c r="N334" i="4" s="1"/>
  <c r="N335" i="4" s="1"/>
  <c r="N336" i="4" s="1"/>
  <c r="N337" i="4" s="1"/>
  <c r="N338" i="4" s="1"/>
  <c r="N339" i="4" s="1"/>
  <c r="M331" i="4"/>
  <c r="M332" i="4" s="1"/>
  <c r="M333" i="4" s="1"/>
  <c r="M334" i="4" s="1"/>
  <c r="M335" i="4" s="1"/>
  <c r="M336" i="4" s="1"/>
  <c r="M337" i="4" s="1"/>
  <c r="M338" i="4" s="1"/>
  <c r="M339" i="4" s="1"/>
  <c r="S339" i="4" s="1"/>
  <c r="L331" i="4"/>
  <c r="L332" i="4" s="1"/>
  <c r="L333" i="4" s="1"/>
  <c r="L334" i="4" s="1"/>
  <c r="L335" i="4" s="1"/>
  <c r="L336" i="4" s="1"/>
  <c r="L337" i="4" s="1"/>
  <c r="L338" i="4" s="1"/>
  <c r="L339" i="4" s="1"/>
  <c r="R339" i="4" s="1"/>
  <c r="K331" i="4"/>
  <c r="K332" i="4" s="1"/>
  <c r="K333" i="4" s="1"/>
  <c r="K334" i="4" s="1"/>
  <c r="K335" i="4" s="1"/>
  <c r="K336" i="4" s="1"/>
  <c r="K337" i="4" s="1"/>
  <c r="K338" i="4" s="1"/>
  <c r="K339" i="4" s="1"/>
  <c r="Q339" i="4" s="1"/>
  <c r="J331" i="4"/>
  <c r="J332" i="4" s="1"/>
  <c r="J333" i="4" s="1"/>
  <c r="J334" i="4" s="1"/>
  <c r="J335" i="4" s="1"/>
  <c r="J336" i="4" s="1"/>
  <c r="J337" i="4" s="1"/>
  <c r="J338" i="4" s="1"/>
  <c r="J339" i="4" s="1"/>
  <c r="P339" i="4" s="1"/>
  <c r="S329" i="4"/>
  <c r="R329" i="4"/>
  <c r="Q329" i="4"/>
  <c r="P329" i="4"/>
  <c r="S328" i="4"/>
  <c r="R328" i="4"/>
  <c r="Q328" i="4"/>
  <c r="P328" i="4"/>
  <c r="S327" i="4"/>
  <c r="R327" i="4"/>
  <c r="Q327" i="4"/>
  <c r="P327" i="4"/>
  <c r="S326" i="4"/>
  <c r="R326" i="4"/>
  <c r="Q326" i="4"/>
  <c r="P326" i="4"/>
  <c r="S325" i="4"/>
  <c r="R325" i="4"/>
  <c r="Q325" i="4"/>
  <c r="P325" i="4"/>
  <c r="S324" i="4"/>
  <c r="R324" i="4"/>
  <c r="Q324" i="4"/>
  <c r="P324" i="4"/>
  <c r="S323" i="4"/>
  <c r="R323" i="4"/>
  <c r="Q323" i="4"/>
  <c r="P323" i="4"/>
  <c r="S322" i="4"/>
  <c r="R322" i="4"/>
  <c r="Q322" i="4"/>
  <c r="P322" i="4"/>
  <c r="O322" i="4"/>
  <c r="O323" i="4" s="1"/>
  <c r="O324" i="4" s="1"/>
  <c r="O325" i="4" s="1"/>
  <c r="O326" i="4" s="1"/>
  <c r="O327" i="4" s="1"/>
  <c r="O328" i="4" s="1"/>
  <c r="O329" i="4" s="1"/>
  <c r="O330" i="4" s="1"/>
  <c r="N322" i="4"/>
  <c r="N323" i="4" s="1"/>
  <c r="N324" i="4" s="1"/>
  <c r="N325" i="4" s="1"/>
  <c r="N326" i="4" s="1"/>
  <c r="N327" i="4" s="1"/>
  <c r="N328" i="4" s="1"/>
  <c r="N329" i="4" s="1"/>
  <c r="N330" i="4" s="1"/>
  <c r="M322" i="4"/>
  <c r="M323" i="4" s="1"/>
  <c r="M324" i="4" s="1"/>
  <c r="M325" i="4" s="1"/>
  <c r="M326" i="4" s="1"/>
  <c r="M327" i="4" s="1"/>
  <c r="M328" i="4" s="1"/>
  <c r="M329" i="4" s="1"/>
  <c r="M330" i="4" s="1"/>
  <c r="S330" i="4" s="1"/>
  <c r="L322" i="4"/>
  <c r="L323" i="4" s="1"/>
  <c r="L324" i="4" s="1"/>
  <c r="L325" i="4" s="1"/>
  <c r="L326" i="4" s="1"/>
  <c r="L327" i="4" s="1"/>
  <c r="L328" i="4" s="1"/>
  <c r="L329" i="4" s="1"/>
  <c r="L330" i="4" s="1"/>
  <c r="R330" i="4" s="1"/>
  <c r="K322" i="4"/>
  <c r="K323" i="4" s="1"/>
  <c r="K324" i="4" s="1"/>
  <c r="K325" i="4" s="1"/>
  <c r="K326" i="4" s="1"/>
  <c r="K327" i="4" s="1"/>
  <c r="K328" i="4" s="1"/>
  <c r="K329" i="4" s="1"/>
  <c r="K330" i="4" s="1"/>
  <c r="Q330" i="4" s="1"/>
  <c r="J322" i="4"/>
  <c r="J323" i="4" s="1"/>
  <c r="J324" i="4" s="1"/>
  <c r="J325" i="4" s="1"/>
  <c r="J326" i="4" s="1"/>
  <c r="J327" i="4" s="1"/>
  <c r="J328" i="4" s="1"/>
  <c r="J329" i="4" s="1"/>
  <c r="J330" i="4" s="1"/>
  <c r="P330" i="4" s="1"/>
  <c r="S320" i="4"/>
  <c r="R320" i="4"/>
  <c r="Q320" i="4"/>
  <c r="P320" i="4"/>
  <c r="S319" i="4"/>
  <c r="R319" i="4"/>
  <c r="Q319" i="4"/>
  <c r="P319" i="4"/>
  <c r="S318" i="4"/>
  <c r="R318" i="4"/>
  <c r="Q318" i="4"/>
  <c r="P318" i="4"/>
  <c r="O318" i="4"/>
  <c r="O319" i="4" s="1"/>
  <c r="O320" i="4" s="1"/>
  <c r="O321" i="4" s="1"/>
  <c r="N318" i="4"/>
  <c r="N319" i="4" s="1"/>
  <c r="N320" i="4" s="1"/>
  <c r="N321" i="4" s="1"/>
  <c r="M318" i="4"/>
  <c r="M319" i="4" s="1"/>
  <c r="M320" i="4" s="1"/>
  <c r="M321" i="4" s="1"/>
  <c r="S321" i="4" s="1"/>
  <c r="L318" i="4"/>
  <c r="L319" i="4" s="1"/>
  <c r="L320" i="4" s="1"/>
  <c r="L321" i="4" s="1"/>
  <c r="R321" i="4" s="1"/>
  <c r="K318" i="4"/>
  <c r="K319" i="4" s="1"/>
  <c r="K320" i="4" s="1"/>
  <c r="K321" i="4" s="1"/>
  <c r="Q321" i="4" s="1"/>
  <c r="J318" i="4"/>
  <c r="J319" i="4" s="1"/>
  <c r="J320" i="4" s="1"/>
  <c r="J321" i="4" s="1"/>
  <c r="P321" i="4" s="1"/>
  <c r="O317" i="4"/>
  <c r="N317" i="4"/>
  <c r="M317" i="4"/>
  <c r="S317" i="4" s="1"/>
  <c r="L317" i="4"/>
  <c r="R317" i="4" s="1"/>
  <c r="K317" i="4"/>
  <c r="Q317" i="4" s="1"/>
  <c r="J317" i="4"/>
  <c r="P317" i="4" s="1"/>
  <c r="S315" i="4"/>
  <c r="R315" i="4"/>
  <c r="Q315" i="4"/>
  <c r="P315" i="4"/>
  <c r="S314" i="4"/>
  <c r="R314" i="4"/>
  <c r="Q314" i="4"/>
  <c r="P314" i="4"/>
  <c r="S313" i="4"/>
  <c r="R313" i="4"/>
  <c r="Q313" i="4"/>
  <c r="P313" i="4"/>
  <c r="S312" i="4"/>
  <c r="R312" i="4"/>
  <c r="Q312" i="4"/>
  <c r="P312" i="4"/>
  <c r="S311" i="4"/>
  <c r="R311" i="4"/>
  <c r="Q311" i="4"/>
  <c r="P311" i="4"/>
  <c r="S310" i="4"/>
  <c r="R310" i="4"/>
  <c r="Q310" i="4"/>
  <c r="P310" i="4"/>
  <c r="S309" i="4"/>
  <c r="R309" i="4"/>
  <c r="Q309" i="4"/>
  <c r="P309" i="4"/>
  <c r="S308" i="4"/>
  <c r="R308" i="4"/>
  <c r="Q308" i="4"/>
  <c r="P308" i="4"/>
  <c r="S307" i="4"/>
  <c r="R307" i="4"/>
  <c r="Q307" i="4"/>
  <c r="P307" i="4"/>
  <c r="S306" i="4"/>
  <c r="R306" i="4"/>
  <c r="Q306" i="4"/>
  <c r="P306" i="4"/>
  <c r="O306" i="4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N306" i="4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M306" i="4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S316" i="4" s="1"/>
  <c r="L306" i="4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R316" i="4" s="1"/>
  <c r="K306" i="4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Q316" i="4" s="1"/>
  <c r="J306" i="4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P316" i="4" s="1"/>
  <c r="S304" i="4"/>
  <c r="R304" i="4"/>
  <c r="Q304" i="4"/>
  <c r="P304" i="4"/>
  <c r="S303" i="4"/>
  <c r="R303" i="4"/>
  <c r="Q303" i="4"/>
  <c r="P303" i="4"/>
  <c r="S302" i="4"/>
  <c r="R302" i="4"/>
  <c r="Q302" i="4"/>
  <c r="P302" i="4"/>
  <c r="O302" i="4"/>
  <c r="O303" i="4" s="1"/>
  <c r="O304" i="4" s="1"/>
  <c r="O305" i="4" s="1"/>
  <c r="N302" i="4"/>
  <c r="N303" i="4" s="1"/>
  <c r="N304" i="4" s="1"/>
  <c r="N305" i="4" s="1"/>
  <c r="M302" i="4"/>
  <c r="M303" i="4" s="1"/>
  <c r="M304" i="4" s="1"/>
  <c r="M305" i="4" s="1"/>
  <c r="S305" i="4" s="1"/>
  <c r="L302" i="4"/>
  <c r="L303" i="4" s="1"/>
  <c r="L304" i="4" s="1"/>
  <c r="L305" i="4" s="1"/>
  <c r="R305" i="4" s="1"/>
  <c r="K302" i="4"/>
  <c r="K303" i="4" s="1"/>
  <c r="K304" i="4" s="1"/>
  <c r="K305" i="4" s="1"/>
  <c r="Q305" i="4" s="1"/>
  <c r="J302" i="4"/>
  <c r="J303" i="4" s="1"/>
  <c r="J304" i="4" s="1"/>
  <c r="J305" i="4" s="1"/>
  <c r="P305" i="4" s="1"/>
  <c r="S300" i="4"/>
  <c r="R300" i="4"/>
  <c r="Q300" i="4"/>
  <c r="P300" i="4"/>
  <c r="S299" i="4"/>
  <c r="R299" i="4"/>
  <c r="Q299" i="4"/>
  <c r="P299" i="4"/>
  <c r="S298" i="4"/>
  <c r="R298" i="4"/>
  <c r="Q298" i="4"/>
  <c r="P298" i="4"/>
  <c r="S297" i="4"/>
  <c r="R297" i="4"/>
  <c r="Q297" i="4"/>
  <c r="P297" i="4"/>
  <c r="S296" i="4"/>
  <c r="R296" i="4"/>
  <c r="Q296" i="4"/>
  <c r="P296" i="4"/>
  <c r="S295" i="4"/>
  <c r="R295" i="4"/>
  <c r="Q295" i="4"/>
  <c r="P295" i="4"/>
  <c r="S294" i="4"/>
  <c r="R294" i="4"/>
  <c r="Q294" i="4"/>
  <c r="P294" i="4"/>
  <c r="S293" i="4"/>
  <c r="R293" i="4"/>
  <c r="Q293" i="4"/>
  <c r="P293" i="4"/>
  <c r="S292" i="4"/>
  <c r="R292" i="4"/>
  <c r="Q292" i="4"/>
  <c r="P292" i="4"/>
  <c r="S291" i="4"/>
  <c r="R291" i="4"/>
  <c r="Q291" i="4"/>
  <c r="P291" i="4"/>
  <c r="S290" i="4"/>
  <c r="R290" i="4"/>
  <c r="Q290" i="4"/>
  <c r="P290" i="4"/>
  <c r="S289" i="4"/>
  <c r="R289" i="4"/>
  <c r="Q289" i="4"/>
  <c r="P289" i="4"/>
  <c r="O289" i="4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N289" i="4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M289" i="4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S301" i="4" s="1"/>
  <c r="L289" i="4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R301" i="4" s="1"/>
  <c r="K289" i="4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Q301" i="4" s="1"/>
  <c r="J289" i="4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P301" i="4" s="1"/>
  <c r="S287" i="4"/>
  <c r="R287" i="4"/>
  <c r="Q287" i="4"/>
  <c r="P287" i="4"/>
  <c r="S286" i="4"/>
  <c r="R286" i="4"/>
  <c r="Q286" i="4"/>
  <c r="P286" i="4"/>
  <c r="O286" i="4"/>
  <c r="O287" i="4" s="1"/>
  <c r="O288" i="4" s="1"/>
  <c r="N286" i="4"/>
  <c r="N287" i="4" s="1"/>
  <c r="N288" i="4" s="1"/>
  <c r="M286" i="4"/>
  <c r="M287" i="4" s="1"/>
  <c r="M288" i="4" s="1"/>
  <c r="S288" i="4" s="1"/>
  <c r="L286" i="4"/>
  <c r="L287" i="4" s="1"/>
  <c r="L288" i="4" s="1"/>
  <c r="R288" i="4" s="1"/>
  <c r="K286" i="4"/>
  <c r="K287" i="4" s="1"/>
  <c r="K288" i="4" s="1"/>
  <c r="Q288" i="4" s="1"/>
  <c r="J286" i="4"/>
  <c r="J287" i="4" s="1"/>
  <c r="J288" i="4" s="1"/>
  <c r="P288" i="4" s="1"/>
  <c r="S284" i="4"/>
  <c r="R284" i="4"/>
  <c r="Q284" i="4"/>
  <c r="P284" i="4"/>
  <c r="S283" i="4"/>
  <c r="R283" i="4"/>
  <c r="Q283" i="4"/>
  <c r="P283" i="4"/>
  <c r="O283" i="4"/>
  <c r="O284" i="4" s="1"/>
  <c r="O285" i="4" s="1"/>
  <c r="N283" i="4"/>
  <c r="N284" i="4" s="1"/>
  <c r="N285" i="4" s="1"/>
  <c r="M283" i="4"/>
  <c r="M284" i="4" s="1"/>
  <c r="M285" i="4" s="1"/>
  <c r="S285" i="4" s="1"/>
  <c r="L283" i="4"/>
  <c r="L284" i="4" s="1"/>
  <c r="L285" i="4" s="1"/>
  <c r="R285" i="4" s="1"/>
  <c r="K283" i="4"/>
  <c r="K284" i="4" s="1"/>
  <c r="K285" i="4" s="1"/>
  <c r="Q285" i="4" s="1"/>
  <c r="J283" i="4"/>
  <c r="J284" i="4" s="1"/>
  <c r="J285" i="4" s="1"/>
  <c r="P285" i="4" s="1"/>
  <c r="S281" i="4"/>
  <c r="R281" i="4"/>
  <c r="Q281" i="4"/>
  <c r="P281" i="4"/>
  <c r="S280" i="4"/>
  <c r="R280" i="4"/>
  <c r="Q280" i="4"/>
  <c r="P280" i="4"/>
  <c r="S279" i="4"/>
  <c r="R279" i="4"/>
  <c r="Q279" i="4"/>
  <c r="P279" i="4"/>
  <c r="S278" i="4"/>
  <c r="R278" i="4"/>
  <c r="Q278" i="4"/>
  <c r="P278" i="4"/>
  <c r="S277" i="4"/>
  <c r="R277" i="4"/>
  <c r="Q277" i="4"/>
  <c r="P277" i="4"/>
  <c r="O277" i="4"/>
  <c r="O278" i="4" s="1"/>
  <c r="O279" i="4" s="1"/>
  <c r="O280" i="4" s="1"/>
  <c r="O281" i="4" s="1"/>
  <c r="O282" i="4" s="1"/>
  <c r="N277" i="4"/>
  <c r="N278" i="4" s="1"/>
  <c r="N279" i="4" s="1"/>
  <c r="N280" i="4" s="1"/>
  <c r="N281" i="4" s="1"/>
  <c r="N282" i="4" s="1"/>
  <c r="M277" i="4"/>
  <c r="M278" i="4" s="1"/>
  <c r="M279" i="4" s="1"/>
  <c r="M280" i="4" s="1"/>
  <c r="M281" i="4" s="1"/>
  <c r="M282" i="4" s="1"/>
  <c r="S282" i="4" s="1"/>
  <c r="L277" i="4"/>
  <c r="L278" i="4" s="1"/>
  <c r="L279" i="4" s="1"/>
  <c r="L280" i="4" s="1"/>
  <c r="L281" i="4" s="1"/>
  <c r="L282" i="4" s="1"/>
  <c r="R282" i="4" s="1"/>
  <c r="K277" i="4"/>
  <c r="K278" i="4" s="1"/>
  <c r="K279" i="4" s="1"/>
  <c r="K280" i="4" s="1"/>
  <c r="K281" i="4" s="1"/>
  <c r="K282" i="4" s="1"/>
  <c r="Q282" i="4" s="1"/>
  <c r="J277" i="4"/>
  <c r="J278" i="4" s="1"/>
  <c r="J279" i="4" s="1"/>
  <c r="J280" i="4" s="1"/>
  <c r="J281" i="4" s="1"/>
  <c r="J282" i="4" s="1"/>
  <c r="P282" i="4" s="1"/>
  <c r="S275" i="4"/>
  <c r="R275" i="4"/>
  <c r="Q275" i="4"/>
  <c r="P275" i="4"/>
  <c r="S274" i="4"/>
  <c r="R274" i="4"/>
  <c r="Q274" i="4"/>
  <c r="P274" i="4"/>
  <c r="S273" i="4"/>
  <c r="R273" i="4"/>
  <c r="Q273" i="4"/>
  <c r="P273" i="4"/>
  <c r="S272" i="4"/>
  <c r="R272" i="4"/>
  <c r="Q272" i="4"/>
  <c r="P272" i="4"/>
  <c r="S271" i="4"/>
  <c r="R271" i="4"/>
  <c r="Q271" i="4"/>
  <c r="P271" i="4"/>
  <c r="S270" i="4"/>
  <c r="R270" i="4"/>
  <c r="Q270" i="4"/>
  <c r="P270" i="4"/>
  <c r="S269" i="4"/>
  <c r="R269" i="4"/>
  <c r="Q269" i="4"/>
  <c r="P269" i="4"/>
  <c r="S268" i="4"/>
  <c r="R268" i="4"/>
  <c r="Q268" i="4"/>
  <c r="P268" i="4"/>
  <c r="S267" i="4"/>
  <c r="R267" i="4"/>
  <c r="Q267" i="4"/>
  <c r="P267" i="4"/>
  <c r="S266" i="4"/>
  <c r="R266" i="4"/>
  <c r="Q266" i="4"/>
  <c r="P266" i="4"/>
  <c r="S265" i="4"/>
  <c r="R265" i="4"/>
  <c r="Q265" i="4"/>
  <c r="P265" i="4"/>
  <c r="S264" i="4"/>
  <c r="R264" i="4"/>
  <c r="Q264" i="4"/>
  <c r="P264" i="4"/>
  <c r="O264" i="4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4" i="4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4" i="4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S276" i="4" s="1"/>
  <c r="L264" i="4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R276" i="4" s="1"/>
  <c r="K264" i="4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Q276" i="4" s="1"/>
  <c r="J264" i="4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P276" i="4" s="1"/>
  <c r="S262" i="4"/>
  <c r="R262" i="4"/>
  <c r="Q262" i="4"/>
  <c r="P262" i="4"/>
  <c r="S261" i="4"/>
  <c r="R261" i="4"/>
  <c r="Q261" i="4"/>
  <c r="P261" i="4"/>
  <c r="O261" i="4"/>
  <c r="O262" i="4" s="1"/>
  <c r="O263" i="4" s="1"/>
  <c r="N261" i="4"/>
  <c r="N262" i="4" s="1"/>
  <c r="N263" i="4" s="1"/>
  <c r="M261" i="4"/>
  <c r="M262" i="4" s="1"/>
  <c r="M263" i="4" s="1"/>
  <c r="S263" i="4" s="1"/>
  <c r="L261" i="4"/>
  <c r="L262" i="4" s="1"/>
  <c r="L263" i="4" s="1"/>
  <c r="R263" i="4" s="1"/>
  <c r="K261" i="4"/>
  <c r="K262" i="4" s="1"/>
  <c r="K263" i="4" s="1"/>
  <c r="Q263" i="4" s="1"/>
  <c r="J261" i="4"/>
  <c r="J262" i="4" s="1"/>
  <c r="J263" i="4" s="1"/>
  <c r="P263" i="4" s="1"/>
  <c r="S259" i="4"/>
  <c r="R259" i="4"/>
  <c r="Q259" i="4"/>
  <c r="P259" i="4"/>
  <c r="S258" i="4"/>
  <c r="R258" i="4"/>
  <c r="Q258" i="4"/>
  <c r="P258" i="4"/>
  <c r="S257" i="4"/>
  <c r="R257" i="4"/>
  <c r="Q257" i="4"/>
  <c r="P257" i="4"/>
  <c r="O257" i="4"/>
  <c r="O258" i="4" s="1"/>
  <c r="O259" i="4" s="1"/>
  <c r="O260" i="4" s="1"/>
  <c r="N257" i="4"/>
  <c r="N258" i="4" s="1"/>
  <c r="N259" i="4" s="1"/>
  <c r="N260" i="4" s="1"/>
  <c r="M257" i="4"/>
  <c r="M258" i="4" s="1"/>
  <c r="M259" i="4" s="1"/>
  <c r="M260" i="4" s="1"/>
  <c r="S260" i="4" s="1"/>
  <c r="L257" i="4"/>
  <c r="L258" i="4" s="1"/>
  <c r="L259" i="4" s="1"/>
  <c r="L260" i="4" s="1"/>
  <c r="R260" i="4" s="1"/>
  <c r="K257" i="4"/>
  <c r="K258" i="4" s="1"/>
  <c r="K259" i="4" s="1"/>
  <c r="K260" i="4" s="1"/>
  <c r="Q260" i="4" s="1"/>
  <c r="J257" i="4"/>
  <c r="J258" i="4" s="1"/>
  <c r="J259" i="4" s="1"/>
  <c r="J260" i="4" s="1"/>
  <c r="P260" i="4" s="1"/>
  <c r="S255" i="4"/>
  <c r="R255" i="4"/>
  <c r="Q255" i="4"/>
  <c r="P255" i="4"/>
  <c r="S254" i="4"/>
  <c r="R254" i="4"/>
  <c r="Q254" i="4"/>
  <c r="P254" i="4"/>
  <c r="S253" i="4"/>
  <c r="R253" i="4"/>
  <c r="Q253" i="4"/>
  <c r="P253" i="4"/>
  <c r="S252" i="4"/>
  <c r="R252" i="4"/>
  <c r="Q252" i="4"/>
  <c r="P252" i="4"/>
  <c r="S251" i="4"/>
  <c r="R251" i="4"/>
  <c r="Q251" i="4"/>
  <c r="P251" i="4"/>
  <c r="S250" i="4"/>
  <c r="R250" i="4"/>
  <c r="Q250" i="4"/>
  <c r="P250" i="4"/>
  <c r="S249" i="4"/>
  <c r="R249" i="4"/>
  <c r="Q249" i="4"/>
  <c r="P249" i="4"/>
  <c r="S248" i="4"/>
  <c r="R248" i="4"/>
  <c r="Q248" i="4"/>
  <c r="P248" i="4"/>
  <c r="S247" i="4"/>
  <c r="R247" i="4"/>
  <c r="Q247" i="4"/>
  <c r="P247" i="4"/>
  <c r="S246" i="4"/>
  <c r="R246" i="4"/>
  <c r="Q246" i="4"/>
  <c r="P246" i="4"/>
  <c r="S245" i="4"/>
  <c r="R245" i="4"/>
  <c r="Q245" i="4"/>
  <c r="P245" i="4"/>
  <c r="S244" i="4"/>
  <c r="R244" i="4"/>
  <c r="Q244" i="4"/>
  <c r="P244" i="4"/>
  <c r="S243" i="4"/>
  <c r="R243" i="4"/>
  <c r="Q243" i="4"/>
  <c r="P243" i="4"/>
  <c r="O243" i="4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N243" i="4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M243" i="4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S256" i="4" s="1"/>
  <c r="L243" i="4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R256" i="4" s="1"/>
  <c r="K243" i="4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Q256" i="4" s="1"/>
  <c r="J243" i="4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P256" i="4" s="1"/>
  <c r="S241" i="4"/>
  <c r="R241" i="4"/>
  <c r="Q241" i="4"/>
  <c r="P241" i="4"/>
  <c r="S240" i="4"/>
  <c r="R240" i="4"/>
  <c r="Q240" i="4"/>
  <c r="P240" i="4"/>
  <c r="S239" i="4"/>
  <c r="R239" i="4"/>
  <c r="Q239" i="4"/>
  <c r="P239" i="4"/>
  <c r="S238" i="4"/>
  <c r="R238" i="4"/>
  <c r="Q238" i="4"/>
  <c r="P238" i="4"/>
  <c r="S237" i="4"/>
  <c r="R237" i="4"/>
  <c r="Q237" i="4"/>
  <c r="P237" i="4"/>
  <c r="O237" i="4"/>
  <c r="O238" i="4" s="1"/>
  <c r="O239" i="4" s="1"/>
  <c r="O240" i="4" s="1"/>
  <c r="O241" i="4" s="1"/>
  <c r="O242" i="4" s="1"/>
  <c r="N237" i="4"/>
  <c r="N238" i="4" s="1"/>
  <c r="N239" i="4" s="1"/>
  <c r="N240" i="4" s="1"/>
  <c r="N241" i="4" s="1"/>
  <c r="N242" i="4" s="1"/>
  <c r="M237" i="4"/>
  <c r="M238" i="4" s="1"/>
  <c r="M239" i="4" s="1"/>
  <c r="M240" i="4" s="1"/>
  <c r="M241" i="4" s="1"/>
  <c r="M242" i="4" s="1"/>
  <c r="S242" i="4" s="1"/>
  <c r="L237" i="4"/>
  <c r="L238" i="4" s="1"/>
  <c r="L239" i="4" s="1"/>
  <c r="L240" i="4" s="1"/>
  <c r="L241" i="4" s="1"/>
  <c r="L242" i="4" s="1"/>
  <c r="R242" i="4" s="1"/>
  <c r="K237" i="4"/>
  <c r="K238" i="4" s="1"/>
  <c r="K239" i="4" s="1"/>
  <c r="K240" i="4" s="1"/>
  <c r="K241" i="4" s="1"/>
  <c r="K242" i="4" s="1"/>
  <c r="Q242" i="4" s="1"/>
  <c r="J237" i="4"/>
  <c r="J238" i="4" s="1"/>
  <c r="J239" i="4" s="1"/>
  <c r="J240" i="4" s="1"/>
  <c r="J241" i="4" s="1"/>
  <c r="J242" i="4" s="1"/>
  <c r="P242" i="4" s="1"/>
  <c r="O236" i="4"/>
  <c r="N236" i="4"/>
  <c r="M236" i="4"/>
  <c r="S236" i="4" s="1"/>
  <c r="L236" i="4"/>
  <c r="R236" i="4" s="1"/>
  <c r="K236" i="4"/>
  <c r="Q236" i="4" s="1"/>
  <c r="J236" i="4"/>
  <c r="P236" i="4" s="1"/>
  <c r="S234" i="4"/>
  <c r="R234" i="4"/>
  <c r="Q234" i="4"/>
  <c r="P234" i="4"/>
  <c r="S233" i="4"/>
  <c r="R233" i="4"/>
  <c r="Q233" i="4"/>
  <c r="P233" i="4"/>
  <c r="S232" i="4"/>
  <c r="R232" i="4"/>
  <c r="Q232" i="4"/>
  <c r="P232" i="4"/>
  <c r="O232" i="4"/>
  <c r="O233" i="4" s="1"/>
  <c r="O234" i="4" s="1"/>
  <c r="O235" i="4" s="1"/>
  <c r="N232" i="4"/>
  <c r="N233" i="4" s="1"/>
  <c r="N234" i="4" s="1"/>
  <c r="N235" i="4" s="1"/>
  <c r="M232" i="4"/>
  <c r="M233" i="4" s="1"/>
  <c r="M234" i="4" s="1"/>
  <c r="M235" i="4" s="1"/>
  <c r="S235" i="4" s="1"/>
  <c r="L232" i="4"/>
  <c r="L233" i="4" s="1"/>
  <c r="L234" i="4" s="1"/>
  <c r="L235" i="4" s="1"/>
  <c r="R235" i="4" s="1"/>
  <c r="K232" i="4"/>
  <c r="K233" i="4" s="1"/>
  <c r="K234" i="4" s="1"/>
  <c r="K235" i="4" s="1"/>
  <c r="Q235" i="4" s="1"/>
  <c r="J232" i="4"/>
  <c r="J233" i="4" s="1"/>
  <c r="J234" i="4" s="1"/>
  <c r="J235" i="4" s="1"/>
  <c r="P235" i="4" s="1"/>
  <c r="S230" i="4"/>
  <c r="R230" i="4"/>
  <c r="Q230" i="4"/>
  <c r="P230" i="4"/>
  <c r="S229" i="4"/>
  <c r="R229" i="4"/>
  <c r="Q229" i="4"/>
  <c r="P229" i="4"/>
  <c r="S228" i="4"/>
  <c r="R228" i="4"/>
  <c r="Q228" i="4"/>
  <c r="P228" i="4"/>
  <c r="S227" i="4"/>
  <c r="R227" i="4"/>
  <c r="Q227" i="4"/>
  <c r="P227" i="4"/>
  <c r="O227" i="4"/>
  <c r="O228" i="4" s="1"/>
  <c r="O229" i="4" s="1"/>
  <c r="O230" i="4" s="1"/>
  <c r="O231" i="4" s="1"/>
  <c r="N227" i="4"/>
  <c r="N228" i="4" s="1"/>
  <c r="N229" i="4" s="1"/>
  <c r="N230" i="4" s="1"/>
  <c r="N231" i="4" s="1"/>
  <c r="M227" i="4"/>
  <c r="M228" i="4" s="1"/>
  <c r="M229" i="4" s="1"/>
  <c r="M230" i="4" s="1"/>
  <c r="M231" i="4" s="1"/>
  <c r="S231" i="4" s="1"/>
  <c r="L227" i="4"/>
  <c r="L228" i="4" s="1"/>
  <c r="L229" i="4" s="1"/>
  <c r="L230" i="4" s="1"/>
  <c r="L231" i="4" s="1"/>
  <c r="R231" i="4" s="1"/>
  <c r="K227" i="4"/>
  <c r="K228" i="4" s="1"/>
  <c r="K229" i="4" s="1"/>
  <c r="K230" i="4" s="1"/>
  <c r="K231" i="4" s="1"/>
  <c r="Q231" i="4" s="1"/>
  <c r="J227" i="4"/>
  <c r="J228" i="4" s="1"/>
  <c r="J229" i="4" s="1"/>
  <c r="J230" i="4" s="1"/>
  <c r="J231" i="4" s="1"/>
  <c r="P231" i="4" s="1"/>
  <c r="S225" i="4"/>
  <c r="R225" i="4"/>
  <c r="Q225" i="4"/>
  <c r="P225" i="4"/>
  <c r="O225" i="4"/>
  <c r="O226" i="4" s="1"/>
  <c r="N225" i="4"/>
  <c r="N226" i="4" s="1"/>
  <c r="M225" i="4"/>
  <c r="M226" i="4" s="1"/>
  <c r="S226" i="4" s="1"/>
  <c r="L225" i="4"/>
  <c r="L226" i="4" s="1"/>
  <c r="R226" i="4" s="1"/>
  <c r="K225" i="4"/>
  <c r="K226" i="4" s="1"/>
  <c r="Q226" i="4" s="1"/>
  <c r="J225" i="4"/>
  <c r="J226" i="4" s="1"/>
  <c r="P226" i="4" s="1"/>
  <c r="S223" i="4"/>
  <c r="R223" i="4"/>
  <c r="Q223" i="4"/>
  <c r="P223" i="4"/>
  <c r="S222" i="4"/>
  <c r="R222" i="4"/>
  <c r="Q222" i="4"/>
  <c r="P222" i="4"/>
  <c r="S221" i="4"/>
  <c r="R221" i="4"/>
  <c r="Q221" i="4"/>
  <c r="P221" i="4"/>
  <c r="S220" i="4"/>
  <c r="R220" i="4"/>
  <c r="Q220" i="4"/>
  <c r="P220" i="4"/>
  <c r="S219" i="4"/>
  <c r="R219" i="4"/>
  <c r="Q219" i="4"/>
  <c r="P219" i="4"/>
  <c r="S218" i="4"/>
  <c r="R218" i="4"/>
  <c r="Q218" i="4"/>
  <c r="P218" i="4"/>
  <c r="S217" i="4"/>
  <c r="R217" i="4"/>
  <c r="Q217" i="4"/>
  <c r="P217" i="4"/>
  <c r="S216" i="4"/>
  <c r="R216" i="4"/>
  <c r="Q216" i="4"/>
  <c r="P216" i="4"/>
  <c r="S215" i="4"/>
  <c r="R215" i="4"/>
  <c r="Q215" i="4"/>
  <c r="P215" i="4"/>
  <c r="S214" i="4"/>
  <c r="R214" i="4"/>
  <c r="Q214" i="4"/>
  <c r="P214" i="4"/>
  <c r="S213" i="4"/>
  <c r="R213" i="4"/>
  <c r="Q213" i="4"/>
  <c r="P213" i="4"/>
  <c r="S212" i="4"/>
  <c r="R212" i="4"/>
  <c r="Q212" i="4"/>
  <c r="P212" i="4"/>
  <c r="S211" i="4"/>
  <c r="R211" i="4"/>
  <c r="Q211" i="4"/>
  <c r="P211" i="4"/>
  <c r="S210" i="4"/>
  <c r="R210" i="4"/>
  <c r="Q210" i="4"/>
  <c r="P210" i="4"/>
  <c r="S209" i="4"/>
  <c r="R209" i="4"/>
  <c r="Q209" i="4"/>
  <c r="P209" i="4"/>
  <c r="S208" i="4"/>
  <c r="R208" i="4"/>
  <c r="Q208" i="4"/>
  <c r="P208" i="4"/>
  <c r="S207" i="4"/>
  <c r="R207" i="4"/>
  <c r="Q207" i="4"/>
  <c r="P207" i="4"/>
  <c r="S206" i="4"/>
  <c r="R206" i="4"/>
  <c r="Q206" i="4"/>
  <c r="P206" i="4"/>
  <c r="S205" i="4"/>
  <c r="R205" i="4"/>
  <c r="Q205" i="4"/>
  <c r="P205" i="4"/>
  <c r="O205" i="4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N205" i="4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M205" i="4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S224" i="4" s="1"/>
  <c r="L205" i="4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R224" i="4" s="1"/>
  <c r="K205" i="4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Q224" i="4" s="1"/>
  <c r="J205" i="4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P224" i="4" s="1"/>
  <c r="S203" i="4"/>
  <c r="R203" i="4"/>
  <c r="Q203" i="4"/>
  <c r="P203" i="4"/>
  <c r="S202" i="4"/>
  <c r="R202" i="4"/>
  <c r="Q202" i="4"/>
  <c r="P202" i="4"/>
  <c r="S201" i="4"/>
  <c r="R201" i="4"/>
  <c r="Q201" i="4"/>
  <c r="P201" i="4"/>
  <c r="O201" i="4"/>
  <c r="O202" i="4" s="1"/>
  <c r="O203" i="4" s="1"/>
  <c r="O204" i="4" s="1"/>
  <c r="N201" i="4"/>
  <c r="N202" i="4" s="1"/>
  <c r="N203" i="4" s="1"/>
  <c r="N204" i="4" s="1"/>
  <c r="M201" i="4"/>
  <c r="M202" i="4" s="1"/>
  <c r="M203" i="4" s="1"/>
  <c r="M204" i="4" s="1"/>
  <c r="S204" i="4" s="1"/>
  <c r="L201" i="4"/>
  <c r="L202" i="4" s="1"/>
  <c r="L203" i="4" s="1"/>
  <c r="L204" i="4" s="1"/>
  <c r="R204" i="4" s="1"/>
  <c r="K201" i="4"/>
  <c r="K202" i="4" s="1"/>
  <c r="K203" i="4" s="1"/>
  <c r="K204" i="4" s="1"/>
  <c r="Q204" i="4" s="1"/>
  <c r="J201" i="4"/>
  <c r="J202" i="4" s="1"/>
  <c r="J203" i="4" s="1"/>
  <c r="J204" i="4" s="1"/>
  <c r="P204" i="4" s="1"/>
  <c r="S199" i="4"/>
  <c r="R199" i="4"/>
  <c r="Q199" i="4"/>
  <c r="P199" i="4"/>
  <c r="S198" i="4"/>
  <c r="R198" i="4"/>
  <c r="Q198" i="4"/>
  <c r="P198" i="4"/>
  <c r="S197" i="4"/>
  <c r="R197" i="4"/>
  <c r="Q197" i="4"/>
  <c r="P197" i="4"/>
  <c r="S196" i="4"/>
  <c r="R196" i="4"/>
  <c r="Q196" i="4"/>
  <c r="P196" i="4"/>
  <c r="S195" i="4"/>
  <c r="R195" i="4"/>
  <c r="Q195" i="4"/>
  <c r="P195" i="4"/>
  <c r="O195" i="4"/>
  <c r="O196" i="4" s="1"/>
  <c r="O197" i="4" s="1"/>
  <c r="O198" i="4" s="1"/>
  <c r="O199" i="4" s="1"/>
  <c r="O200" i="4" s="1"/>
  <c r="N195" i="4"/>
  <c r="N196" i="4" s="1"/>
  <c r="N197" i="4" s="1"/>
  <c r="N198" i="4" s="1"/>
  <c r="N199" i="4" s="1"/>
  <c r="N200" i="4" s="1"/>
  <c r="M195" i="4"/>
  <c r="M196" i="4" s="1"/>
  <c r="M197" i="4" s="1"/>
  <c r="M198" i="4" s="1"/>
  <c r="M199" i="4" s="1"/>
  <c r="M200" i="4" s="1"/>
  <c r="S200" i="4" s="1"/>
  <c r="L195" i="4"/>
  <c r="L196" i="4" s="1"/>
  <c r="L197" i="4" s="1"/>
  <c r="L198" i="4" s="1"/>
  <c r="L199" i="4" s="1"/>
  <c r="L200" i="4" s="1"/>
  <c r="R200" i="4" s="1"/>
  <c r="K195" i="4"/>
  <c r="K196" i="4" s="1"/>
  <c r="K197" i="4" s="1"/>
  <c r="K198" i="4" s="1"/>
  <c r="K199" i="4" s="1"/>
  <c r="K200" i="4" s="1"/>
  <c r="Q200" i="4" s="1"/>
  <c r="J195" i="4"/>
  <c r="J196" i="4" s="1"/>
  <c r="J197" i="4" s="1"/>
  <c r="J198" i="4" s="1"/>
  <c r="J199" i="4" s="1"/>
  <c r="J200" i="4" s="1"/>
  <c r="P200" i="4" s="1"/>
  <c r="S193" i="4"/>
  <c r="R193" i="4"/>
  <c r="Q193" i="4"/>
  <c r="P193" i="4"/>
  <c r="O193" i="4"/>
  <c r="O194" i="4" s="1"/>
  <c r="N193" i="4"/>
  <c r="N194" i="4" s="1"/>
  <c r="M193" i="4"/>
  <c r="M194" i="4" s="1"/>
  <c r="S194" i="4" s="1"/>
  <c r="L193" i="4"/>
  <c r="L194" i="4" s="1"/>
  <c r="R194" i="4" s="1"/>
  <c r="K193" i="4"/>
  <c r="K194" i="4" s="1"/>
  <c r="Q194" i="4" s="1"/>
  <c r="J193" i="4"/>
  <c r="J194" i="4" s="1"/>
  <c r="P194" i="4" s="1"/>
  <c r="O192" i="4"/>
  <c r="N192" i="4"/>
  <c r="M192" i="4"/>
  <c r="S192" i="4" s="1"/>
  <c r="L192" i="4"/>
  <c r="R192" i="4" s="1"/>
  <c r="K192" i="4"/>
  <c r="Q192" i="4" s="1"/>
  <c r="J192" i="4"/>
  <c r="P192" i="4" s="1"/>
  <c r="S190" i="4"/>
  <c r="R190" i="4"/>
  <c r="Q190" i="4"/>
  <c r="P190" i="4"/>
  <c r="S189" i="4"/>
  <c r="R189" i="4"/>
  <c r="Q189" i="4"/>
  <c r="P189" i="4"/>
  <c r="S188" i="4"/>
  <c r="R188" i="4"/>
  <c r="Q188" i="4"/>
  <c r="P188" i="4"/>
  <c r="S187" i="4"/>
  <c r="R187" i="4"/>
  <c r="Q187" i="4"/>
  <c r="P187" i="4"/>
  <c r="S186" i="4"/>
  <c r="R186" i="4"/>
  <c r="Q186" i="4"/>
  <c r="P186" i="4"/>
  <c r="S185" i="4"/>
  <c r="R185" i="4"/>
  <c r="Q185" i="4"/>
  <c r="P185" i="4"/>
  <c r="O185" i="4"/>
  <c r="O186" i="4" s="1"/>
  <c r="O187" i="4" s="1"/>
  <c r="O188" i="4" s="1"/>
  <c r="O189" i="4" s="1"/>
  <c r="O190" i="4" s="1"/>
  <c r="O191" i="4" s="1"/>
  <c r="N185" i="4"/>
  <c r="N186" i="4" s="1"/>
  <c r="N187" i="4" s="1"/>
  <c r="N188" i="4" s="1"/>
  <c r="N189" i="4" s="1"/>
  <c r="N190" i="4" s="1"/>
  <c r="N191" i="4" s="1"/>
  <c r="M185" i="4"/>
  <c r="M186" i="4" s="1"/>
  <c r="M187" i="4" s="1"/>
  <c r="M188" i="4" s="1"/>
  <c r="M189" i="4" s="1"/>
  <c r="M190" i="4" s="1"/>
  <c r="M191" i="4" s="1"/>
  <c r="S191" i="4" s="1"/>
  <c r="L185" i="4"/>
  <c r="L186" i="4" s="1"/>
  <c r="L187" i="4" s="1"/>
  <c r="L188" i="4" s="1"/>
  <c r="L189" i="4" s="1"/>
  <c r="L190" i="4" s="1"/>
  <c r="L191" i="4" s="1"/>
  <c r="R191" i="4" s="1"/>
  <c r="K185" i="4"/>
  <c r="K186" i="4" s="1"/>
  <c r="K187" i="4" s="1"/>
  <c r="K188" i="4" s="1"/>
  <c r="K189" i="4" s="1"/>
  <c r="K190" i="4" s="1"/>
  <c r="K191" i="4" s="1"/>
  <c r="Q191" i="4" s="1"/>
  <c r="J185" i="4"/>
  <c r="J186" i="4" s="1"/>
  <c r="J187" i="4" s="1"/>
  <c r="J188" i="4" s="1"/>
  <c r="J189" i="4" s="1"/>
  <c r="J190" i="4" s="1"/>
  <c r="J191" i="4" s="1"/>
  <c r="P191" i="4" s="1"/>
  <c r="S183" i="4"/>
  <c r="R183" i="4"/>
  <c r="Q183" i="4"/>
  <c r="P183" i="4"/>
  <c r="S182" i="4"/>
  <c r="R182" i="4"/>
  <c r="Q182" i="4"/>
  <c r="P182" i="4"/>
  <c r="S181" i="4"/>
  <c r="R181" i="4"/>
  <c r="Q181" i="4"/>
  <c r="P181" i="4"/>
  <c r="S180" i="4"/>
  <c r="R180" i="4"/>
  <c r="Q180" i="4"/>
  <c r="P180" i="4"/>
  <c r="S179" i="4"/>
  <c r="R179" i="4"/>
  <c r="Q179" i="4"/>
  <c r="P179" i="4"/>
  <c r="S178" i="4"/>
  <c r="R178" i="4"/>
  <c r="Q178" i="4"/>
  <c r="P178" i="4"/>
  <c r="S177" i="4"/>
  <c r="R177" i="4"/>
  <c r="Q177" i="4"/>
  <c r="P177" i="4"/>
  <c r="S176" i="4"/>
  <c r="R176" i="4"/>
  <c r="Q176" i="4"/>
  <c r="P176" i="4"/>
  <c r="O176" i="4"/>
  <c r="O177" i="4" s="1"/>
  <c r="O178" i="4" s="1"/>
  <c r="O179" i="4" s="1"/>
  <c r="O180" i="4" s="1"/>
  <c r="O181" i="4" s="1"/>
  <c r="O182" i="4" s="1"/>
  <c r="O183" i="4" s="1"/>
  <c r="O184" i="4" s="1"/>
  <c r="N176" i="4"/>
  <c r="N177" i="4" s="1"/>
  <c r="N178" i="4" s="1"/>
  <c r="N179" i="4" s="1"/>
  <c r="N180" i="4" s="1"/>
  <c r="N181" i="4" s="1"/>
  <c r="N182" i="4" s="1"/>
  <c r="N183" i="4" s="1"/>
  <c r="N184" i="4" s="1"/>
  <c r="M176" i="4"/>
  <c r="M177" i="4" s="1"/>
  <c r="M178" i="4" s="1"/>
  <c r="M179" i="4" s="1"/>
  <c r="M180" i="4" s="1"/>
  <c r="M181" i="4" s="1"/>
  <c r="M182" i="4" s="1"/>
  <c r="M183" i="4" s="1"/>
  <c r="M184" i="4" s="1"/>
  <c r="S184" i="4" s="1"/>
  <c r="L176" i="4"/>
  <c r="L177" i="4" s="1"/>
  <c r="L178" i="4" s="1"/>
  <c r="L179" i="4" s="1"/>
  <c r="L180" i="4" s="1"/>
  <c r="L181" i="4" s="1"/>
  <c r="L182" i="4" s="1"/>
  <c r="L183" i="4" s="1"/>
  <c r="L184" i="4" s="1"/>
  <c r="R184" i="4" s="1"/>
  <c r="K176" i="4"/>
  <c r="K177" i="4" s="1"/>
  <c r="K178" i="4" s="1"/>
  <c r="K179" i="4" s="1"/>
  <c r="K180" i="4" s="1"/>
  <c r="K181" i="4" s="1"/>
  <c r="K182" i="4" s="1"/>
  <c r="K183" i="4" s="1"/>
  <c r="K184" i="4" s="1"/>
  <c r="Q184" i="4" s="1"/>
  <c r="J176" i="4"/>
  <c r="J177" i="4" s="1"/>
  <c r="J178" i="4" s="1"/>
  <c r="J179" i="4" s="1"/>
  <c r="J180" i="4" s="1"/>
  <c r="J181" i="4" s="1"/>
  <c r="J182" i="4" s="1"/>
  <c r="J183" i="4" s="1"/>
  <c r="J184" i="4" s="1"/>
  <c r="P184" i="4" s="1"/>
  <c r="S174" i="4"/>
  <c r="R174" i="4"/>
  <c r="Q174" i="4"/>
  <c r="P174" i="4"/>
  <c r="S173" i="4"/>
  <c r="R173" i="4"/>
  <c r="Q173" i="4"/>
  <c r="P173" i="4"/>
  <c r="S172" i="4"/>
  <c r="R172" i="4"/>
  <c r="Q172" i="4"/>
  <c r="P172" i="4"/>
  <c r="O172" i="4"/>
  <c r="O173" i="4" s="1"/>
  <c r="O174" i="4" s="1"/>
  <c r="O175" i="4" s="1"/>
  <c r="N172" i="4"/>
  <c r="N173" i="4" s="1"/>
  <c r="N174" i="4" s="1"/>
  <c r="N175" i="4" s="1"/>
  <c r="M172" i="4"/>
  <c r="M173" i="4" s="1"/>
  <c r="M174" i="4" s="1"/>
  <c r="M175" i="4" s="1"/>
  <c r="S175" i="4" s="1"/>
  <c r="L172" i="4"/>
  <c r="L173" i="4" s="1"/>
  <c r="L174" i="4" s="1"/>
  <c r="L175" i="4" s="1"/>
  <c r="R175" i="4" s="1"/>
  <c r="K172" i="4"/>
  <c r="K173" i="4" s="1"/>
  <c r="K174" i="4" s="1"/>
  <c r="K175" i="4" s="1"/>
  <c r="Q175" i="4" s="1"/>
  <c r="J172" i="4"/>
  <c r="J173" i="4" s="1"/>
  <c r="J174" i="4" s="1"/>
  <c r="J175" i="4" s="1"/>
  <c r="P175" i="4" s="1"/>
  <c r="O171" i="4"/>
  <c r="N171" i="4"/>
  <c r="M171" i="4"/>
  <c r="S171" i="4" s="1"/>
  <c r="L171" i="4"/>
  <c r="R171" i="4" s="1"/>
  <c r="K171" i="4"/>
  <c r="Q171" i="4" s="1"/>
  <c r="J171" i="4"/>
  <c r="P171" i="4" s="1"/>
  <c r="S169" i="4"/>
  <c r="R169" i="4"/>
  <c r="Q169" i="4"/>
  <c r="P169" i="4"/>
  <c r="S168" i="4"/>
  <c r="R168" i="4"/>
  <c r="Q168" i="4"/>
  <c r="P168" i="4"/>
  <c r="S167" i="4"/>
  <c r="R167" i="4"/>
  <c r="Q167" i="4"/>
  <c r="P167" i="4"/>
  <c r="S166" i="4"/>
  <c r="R166" i="4"/>
  <c r="Q166" i="4"/>
  <c r="P166" i="4"/>
  <c r="S165" i="4"/>
  <c r="R165" i="4"/>
  <c r="Q165" i="4"/>
  <c r="P165" i="4"/>
  <c r="S164" i="4"/>
  <c r="R164" i="4"/>
  <c r="Q164" i="4"/>
  <c r="P164" i="4"/>
  <c r="S163" i="4"/>
  <c r="R163" i="4"/>
  <c r="Q163" i="4"/>
  <c r="P163" i="4"/>
  <c r="S162" i="4"/>
  <c r="R162" i="4"/>
  <c r="Q162" i="4"/>
  <c r="P162" i="4"/>
  <c r="S161" i="4"/>
  <c r="R161" i="4"/>
  <c r="Q161" i="4"/>
  <c r="P161" i="4"/>
  <c r="O161" i="4"/>
  <c r="O162" i="4" s="1"/>
  <c r="O163" i="4" s="1"/>
  <c r="O164" i="4" s="1"/>
  <c r="O165" i="4" s="1"/>
  <c r="O166" i="4" s="1"/>
  <c r="O167" i="4" s="1"/>
  <c r="O168" i="4" s="1"/>
  <c r="O169" i="4" s="1"/>
  <c r="O170" i="4" s="1"/>
  <c r="N161" i="4"/>
  <c r="N162" i="4" s="1"/>
  <c r="N163" i="4" s="1"/>
  <c r="N164" i="4" s="1"/>
  <c r="N165" i="4" s="1"/>
  <c r="N166" i="4" s="1"/>
  <c r="N167" i="4" s="1"/>
  <c r="N168" i="4" s="1"/>
  <c r="N169" i="4" s="1"/>
  <c r="N170" i="4" s="1"/>
  <c r="M161" i="4"/>
  <c r="M162" i="4" s="1"/>
  <c r="M163" i="4" s="1"/>
  <c r="M164" i="4" s="1"/>
  <c r="M165" i="4" s="1"/>
  <c r="M166" i="4" s="1"/>
  <c r="M167" i="4" s="1"/>
  <c r="M168" i="4" s="1"/>
  <c r="M169" i="4" s="1"/>
  <c r="M170" i="4" s="1"/>
  <c r="S170" i="4" s="1"/>
  <c r="L161" i="4"/>
  <c r="L162" i="4" s="1"/>
  <c r="L163" i="4" s="1"/>
  <c r="L164" i="4" s="1"/>
  <c r="L165" i="4" s="1"/>
  <c r="L166" i="4" s="1"/>
  <c r="L167" i="4" s="1"/>
  <c r="L168" i="4" s="1"/>
  <c r="L169" i="4" s="1"/>
  <c r="L170" i="4" s="1"/>
  <c r="R170" i="4" s="1"/>
  <c r="K161" i="4"/>
  <c r="K162" i="4" s="1"/>
  <c r="K163" i="4" s="1"/>
  <c r="K164" i="4" s="1"/>
  <c r="K165" i="4" s="1"/>
  <c r="K166" i="4" s="1"/>
  <c r="K167" i="4" s="1"/>
  <c r="K168" i="4" s="1"/>
  <c r="K169" i="4" s="1"/>
  <c r="K170" i="4" s="1"/>
  <c r="Q170" i="4" s="1"/>
  <c r="J161" i="4"/>
  <c r="J162" i="4" s="1"/>
  <c r="J163" i="4" s="1"/>
  <c r="J164" i="4" s="1"/>
  <c r="J165" i="4" s="1"/>
  <c r="J166" i="4" s="1"/>
  <c r="J167" i="4" s="1"/>
  <c r="J168" i="4" s="1"/>
  <c r="J169" i="4" s="1"/>
  <c r="J170" i="4" s="1"/>
  <c r="P170" i="4" s="1"/>
  <c r="S159" i="4"/>
  <c r="R159" i="4"/>
  <c r="Q159" i="4"/>
  <c r="P159" i="4"/>
  <c r="O159" i="4"/>
  <c r="O160" i="4" s="1"/>
  <c r="N159" i="4"/>
  <c r="N160" i="4" s="1"/>
  <c r="M159" i="4"/>
  <c r="M160" i="4" s="1"/>
  <c r="S160" i="4" s="1"/>
  <c r="L159" i="4"/>
  <c r="L160" i="4" s="1"/>
  <c r="R160" i="4" s="1"/>
  <c r="K159" i="4"/>
  <c r="K160" i="4" s="1"/>
  <c r="Q160" i="4" s="1"/>
  <c r="J159" i="4"/>
  <c r="J160" i="4" s="1"/>
  <c r="P160" i="4" s="1"/>
  <c r="O158" i="4"/>
  <c r="N158" i="4"/>
  <c r="M158" i="4"/>
  <c r="S158" i="4" s="1"/>
  <c r="L158" i="4"/>
  <c r="R158" i="4" s="1"/>
  <c r="K158" i="4"/>
  <c r="Q158" i="4" s="1"/>
  <c r="J158" i="4"/>
  <c r="P158" i="4" s="1"/>
  <c r="O157" i="4"/>
  <c r="N157" i="4"/>
  <c r="M157" i="4"/>
  <c r="S157" i="4" s="1"/>
  <c r="L157" i="4"/>
  <c r="R157" i="4" s="1"/>
  <c r="K157" i="4"/>
  <c r="Q157" i="4" s="1"/>
  <c r="J157" i="4"/>
  <c r="P157" i="4" s="1"/>
  <c r="S155" i="4"/>
  <c r="R155" i="4"/>
  <c r="Q155" i="4"/>
  <c r="P155" i="4"/>
  <c r="S154" i="4"/>
  <c r="R154" i="4"/>
  <c r="Q154" i="4"/>
  <c r="P154" i="4"/>
  <c r="S153" i="4"/>
  <c r="R153" i="4"/>
  <c r="Q153" i="4"/>
  <c r="P153" i="4"/>
  <c r="S152" i="4"/>
  <c r="R152" i="4"/>
  <c r="Q152" i="4"/>
  <c r="P152" i="4"/>
  <c r="S151" i="4"/>
  <c r="R151" i="4"/>
  <c r="Q151" i="4"/>
  <c r="P151" i="4"/>
  <c r="S150" i="4"/>
  <c r="R150" i="4"/>
  <c r="Q150" i="4"/>
  <c r="P150" i="4"/>
  <c r="S149" i="4"/>
  <c r="R149" i="4"/>
  <c r="Q149" i="4"/>
  <c r="P149" i="4"/>
  <c r="O149" i="4"/>
  <c r="O150" i="4" s="1"/>
  <c r="O151" i="4" s="1"/>
  <c r="O152" i="4" s="1"/>
  <c r="O153" i="4" s="1"/>
  <c r="O154" i="4" s="1"/>
  <c r="O155" i="4" s="1"/>
  <c r="O156" i="4" s="1"/>
  <c r="N149" i="4"/>
  <c r="N150" i="4" s="1"/>
  <c r="N151" i="4" s="1"/>
  <c r="N152" i="4" s="1"/>
  <c r="N153" i="4" s="1"/>
  <c r="N154" i="4" s="1"/>
  <c r="N155" i="4" s="1"/>
  <c r="N156" i="4" s="1"/>
  <c r="M149" i="4"/>
  <c r="M150" i="4" s="1"/>
  <c r="M151" i="4" s="1"/>
  <c r="M152" i="4" s="1"/>
  <c r="M153" i="4" s="1"/>
  <c r="M154" i="4" s="1"/>
  <c r="M155" i="4" s="1"/>
  <c r="M156" i="4" s="1"/>
  <c r="S156" i="4" s="1"/>
  <c r="L149" i="4"/>
  <c r="L150" i="4" s="1"/>
  <c r="L151" i="4" s="1"/>
  <c r="L152" i="4" s="1"/>
  <c r="L153" i="4" s="1"/>
  <c r="L154" i="4" s="1"/>
  <c r="L155" i="4" s="1"/>
  <c r="L156" i="4" s="1"/>
  <c r="R156" i="4" s="1"/>
  <c r="K149" i="4"/>
  <c r="K150" i="4" s="1"/>
  <c r="K151" i="4" s="1"/>
  <c r="K152" i="4" s="1"/>
  <c r="K153" i="4" s="1"/>
  <c r="K154" i="4" s="1"/>
  <c r="K155" i="4" s="1"/>
  <c r="K156" i="4" s="1"/>
  <c r="Q156" i="4" s="1"/>
  <c r="J149" i="4"/>
  <c r="J150" i="4" s="1"/>
  <c r="J151" i="4" s="1"/>
  <c r="J152" i="4" s="1"/>
  <c r="J153" i="4" s="1"/>
  <c r="J154" i="4" s="1"/>
  <c r="J155" i="4" s="1"/>
  <c r="J156" i="4" s="1"/>
  <c r="P156" i="4" s="1"/>
  <c r="S147" i="4"/>
  <c r="R147" i="4"/>
  <c r="Q147" i="4"/>
  <c r="P147" i="4"/>
  <c r="S146" i="4"/>
  <c r="R146" i="4"/>
  <c r="Q146" i="4"/>
  <c r="P146" i="4"/>
  <c r="S145" i="4"/>
  <c r="R145" i="4"/>
  <c r="Q145" i="4"/>
  <c r="P145" i="4"/>
  <c r="O145" i="4"/>
  <c r="O146" i="4" s="1"/>
  <c r="O147" i="4" s="1"/>
  <c r="O148" i="4" s="1"/>
  <c r="N145" i="4"/>
  <c r="N146" i="4" s="1"/>
  <c r="N147" i="4" s="1"/>
  <c r="N148" i="4" s="1"/>
  <c r="M145" i="4"/>
  <c r="M146" i="4" s="1"/>
  <c r="M147" i="4" s="1"/>
  <c r="M148" i="4" s="1"/>
  <c r="S148" i="4" s="1"/>
  <c r="L145" i="4"/>
  <c r="L146" i="4" s="1"/>
  <c r="L147" i="4" s="1"/>
  <c r="L148" i="4" s="1"/>
  <c r="R148" i="4" s="1"/>
  <c r="K145" i="4"/>
  <c r="K146" i="4" s="1"/>
  <c r="K147" i="4" s="1"/>
  <c r="K148" i="4" s="1"/>
  <c r="Q148" i="4" s="1"/>
  <c r="J145" i="4"/>
  <c r="J146" i="4" s="1"/>
  <c r="J147" i="4" s="1"/>
  <c r="J148" i="4" s="1"/>
  <c r="P148" i="4" s="1"/>
  <c r="S143" i="4"/>
  <c r="R143" i="4"/>
  <c r="Q143" i="4"/>
  <c r="P143" i="4"/>
  <c r="S142" i="4"/>
  <c r="R142" i="4"/>
  <c r="Q142" i="4"/>
  <c r="P142" i="4"/>
  <c r="S141" i="4"/>
  <c r="R141" i="4"/>
  <c r="Q141" i="4"/>
  <c r="P141" i="4"/>
  <c r="S140" i="4"/>
  <c r="R140" i="4"/>
  <c r="Q140" i="4"/>
  <c r="P140" i="4"/>
  <c r="S139" i="4"/>
  <c r="R139" i="4"/>
  <c r="Q139" i="4"/>
  <c r="P139" i="4"/>
  <c r="S138" i="4"/>
  <c r="R138" i="4"/>
  <c r="Q138" i="4"/>
  <c r="P138" i="4"/>
  <c r="S137" i="4"/>
  <c r="R137" i="4"/>
  <c r="Q137" i="4"/>
  <c r="P137" i="4"/>
  <c r="S136" i="4"/>
  <c r="R136" i="4"/>
  <c r="Q136" i="4"/>
  <c r="P136" i="4"/>
  <c r="S135" i="4"/>
  <c r="R135" i="4"/>
  <c r="Q135" i="4"/>
  <c r="P135" i="4"/>
  <c r="O135" i="4"/>
  <c r="O136" i="4" s="1"/>
  <c r="O137" i="4" s="1"/>
  <c r="O138" i="4" s="1"/>
  <c r="O139" i="4" s="1"/>
  <c r="O140" i="4" s="1"/>
  <c r="O141" i="4" s="1"/>
  <c r="O142" i="4" s="1"/>
  <c r="O143" i="4" s="1"/>
  <c r="O144" i="4" s="1"/>
  <c r="N135" i="4"/>
  <c r="N136" i="4" s="1"/>
  <c r="N137" i="4" s="1"/>
  <c r="N138" i="4" s="1"/>
  <c r="N139" i="4" s="1"/>
  <c r="N140" i="4" s="1"/>
  <c r="N141" i="4" s="1"/>
  <c r="N142" i="4" s="1"/>
  <c r="N143" i="4" s="1"/>
  <c r="N144" i="4" s="1"/>
  <c r="M135" i="4"/>
  <c r="M136" i="4" s="1"/>
  <c r="M137" i="4" s="1"/>
  <c r="M138" i="4" s="1"/>
  <c r="M139" i="4" s="1"/>
  <c r="M140" i="4" s="1"/>
  <c r="M141" i="4" s="1"/>
  <c r="M142" i="4" s="1"/>
  <c r="M143" i="4" s="1"/>
  <c r="M144" i="4" s="1"/>
  <c r="S144" i="4" s="1"/>
  <c r="L135" i="4"/>
  <c r="L136" i="4" s="1"/>
  <c r="L137" i="4" s="1"/>
  <c r="L138" i="4" s="1"/>
  <c r="L139" i="4" s="1"/>
  <c r="L140" i="4" s="1"/>
  <c r="L141" i="4" s="1"/>
  <c r="L142" i="4" s="1"/>
  <c r="L143" i="4" s="1"/>
  <c r="L144" i="4" s="1"/>
  <c r="R144" i="4" s="1"/>
  <c r="K135" i="4"/>
  <c r="K136" i="4" s="1"/>
  <c r="K137" i="4" s="1"/>
  <c r="K138" i="4" s="1"/>
  <c r="K139" i="4" s="1"/>
  <c r="K140" i="4" s="1"/>
  <c r="K141" i="4" s="1"/>
  <c r="K142" i="4" s="1"/>
  <c r="K143" i="4" s="1"/>
  <c r="K144" i="4" s="1"/>
  <c r="Q144" i="4" s="1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P144" i="4" s="1"/>
  <c r="S133" i="4"/>
  <c r="R133" i="4"/>
  <c r="Q133" i="4"/>
  <c r="P133" i="4"/>
  <c r="S132" i="4"/>
  <c r="R132" i="4"/>
  <c r="Q132" i="4"/>
  <c r="P132" i="4"/>
  <c r="S131" i="4"/>
  <c r="R131" i="4"/>
  <c r="Q131" i="4"/>
  <c r="P131" i="4"/>
  <c r="S130" i="4"/>
  <c r="R130" i="4"/>
  <c r="Q130" i="4"/>
  <c r="P130" i="4"/>
  <c r="S129" i="4"/>
  <c r="R129" i="4"/>
  <c r="Q129" i="4"/>
  <c r="P129" i="4"/>
  <c r="O129" i="4"/>
  <c r="O130" i="4" s="1"/>
  <c r="O131" i="4" s="1"/>
  <c r="O132" i="4" s="1"/>
  <c r="O133" i="4" s="1"/>
  <c r="O134" i="4" s="1"/>
  <c r="N129" i="4"/>
  <c r="N130" i="4" s="1"/>
  <c r="N131" i="4" s="1"/>
  <c r="N132" i="4" s="1"/>
  <c r="N133" i="4" s="1"/>
  <c r="N134" i="4" s="1"/>
  <c r="M129" i="4"/>
  <c r="M130" i="4" s="1"/>
  <c r="M131" i="4" s="1"/>
  <c r="M132" i="4" s="1"/>
  <c r="M133" i="4" s="1"/>
  <c r="M134" i="4" s="1"/>
  <c r="S134" i="4" s="1"/>
  <c r="L129" i="4"/>
  <c r="L130" i="4" s="1"/>
  <c r="L131" i="4" s="1"/>
  <c r="L132" i="4" s="1"/>
  <c r="L133" i="4" s="1"/>
  <c r="L134" i="4" s="1"/>
  <c r="R134" i="4" s="1"/>
  <c r="K129" i="4"/>
  <c r="K130" i="4" s="1"/>
  <c r="K131" i="4" s="1"/>
  <c r="K132" i="4" s="1"/>
  <c r="K133" i="4" s="1"/>
  <c r="K134" i="4" s="1"/>
  <c r="Q134" i="4" s="1"/>
  <c r="J129" i="4"/>
  <c r="J130" i="4" s="1"/>
  <c r="J131" i="4" s="1"/>
  <c r="J132" i="4" s="1"/>
  <c r="J133" i="4" s="1"/>
  <c r="J134" i="4" s="1"/>
  <c r="P134" i="4" s="1"/>
  <c r="S127" i="4"/>
  <c r="R127" i="4"/>
  <c r="Q127" i="4"/>
  <c r="P127" i="4"/>
  <c r="S126" i="4"/>
  <c r="R126" i="4"/>
  <c r="Q126" i="4"/>
  <c r="P126" i="4"/>
  <c r="S125" i="4"/>
  <c r="R125" i="4"/>
  <c r="Q125" i="4"/>
  <c r="P125" i="4"/>
  <c r="S124" i="4"/>
  <c r="R124" i="4"/>
  <c r="Q124" i="4"/>
  <c r="P124" i="4"/>
  <c r="S123" i="4"/>
  <c r="R123" i="4"/>
  <c r="Q123" i="4"/>
  <c r="P123" i="4"/>
  <c r="S122" i="4"/>
  <c r="R122" i="4"/>
  <c r="Q122" i="4"/>
  <c r="P122" i="4"/>
  <c r="S121" i="4"/>
  <c r="R121" i="4"/>
  <c r="Q121" i="4"/>
  <c r="P121" i="4"/>
  <c r="S120" i="4"/>
  <c r="R120" i="4"/>
  <c r="Q120" i="4"/>
  <c r="P120" i="4"/>
  <c r="O120" i="4"/>
  <c r="O121" i="4" s="1"/>
  <c r="O122" i="4" s="1"/>
  <c r="O123" i="4" s="1"/>
  <c r="O124" i="4" s="1"/>
  <c r="O125" i="4" s="1"/>
  <c r="O126" i="4" s="1"/>
  <c r="O127" i="4" s="1"/>
  <c r="O128" i="4" s="1"/>
  <c r="N120" i="4"/>
  <c r="N121" i="4" s="1"/>
  <c r="N122" i="4" s="1"/>
  <c r="N123" i="4" s="1"/>
  <c r="N124" i="4" s="1"/>
  <c r="N125" i="4" s="1"/>
  <c r="N126" i="4" s="1"/>
  <c r="N127" i="4" s="1"/>
  <c r="N128" i="4" s="1"/>
  <c r="M120" i="4"/>
  <c r="M121" i="4" s="1"/>
  <c r="M122" i="4" s="1"/>
  <c r="M123" i="4" s="1"/>
  <c r="M124" i="4" s="1"/>
  <c r="M125" i="4" s="1"/>
  <c r="M126" i="4" s="1"/>
  <c r="M127" i="4" s="1"/>
  <c r="M128" i="4" s="1"/>
  <c r="S128" i="4" s="1"/>
  <c r="L120" i="4"/>
  <c r="L121" i="4" s="1"/>
  <c r="L122" i="4" s="1"/>
  <c r="L123" i="4" s="1"/>
  <c r="L124" i="4" s="1"/>
  <c r="L125" i="4" s="1"/>
  <c r="L126" i="4" s="1"/>
  <c r="L127" i="4" s="1"/>
  <c r="L128" i="4" s="1"/>
  <c r="R128" i="4" s="1"/>
  <c r="K120" i="4"/>
  <c r="K121" i="4" s="1"/>
  <c r="K122" i="4" s="1"/>
  <c r="K123" i="4" s="1"/>
  <c r="K124" i="4" s="1"/>
  <c r="K125" i="4" s="1"/>
  <c r="K126" i="4" s="1"/>
  <c r="K127" i="4" s="1"/>
  <c r="K128" i="4" s="1"/>
  <c r="Q128" i="4" s="1"/>
  <c r="J120" i="4"/>
  <c r="J121" i="4" s="1"/>
  <c r="J122" i="4" s="1"/>
  <c r="J123" i="4" s="1"/>
  <c r="J124" i="4" s="1"/>
  <c r="J125" i="4" s="1"/>
  <c r="J126" i="4" s="1"/>
  <c r="J127" i="4" s="1"/>
  <c r="J128" i="4" s="1"/>
  <c r="P128" i="4" s="1"/>
  <c r="O119" i="4"/>
  <c r="N119" i="4"/>
  <c r="M119" i="4"/>
  <c r="S119" i="4" s="1"/>
  <c r="L119" i="4"/>
  <c r="R119" i="4" s="1"/>
  <c r="K119" i="4"/>
  <c r="Q119" i="4" s="1"/>
  <c r="J119" i="4"/>
  <c r="P119" i="4" s="1"/>
  <c r="O118" i="4"/>
  <c r="N118" i="4"/>
  <c r="M118" i="4"/>
  <c r="S118" i="4" s="1"/>
  <c r="L118" i="4"/>
  <c r="R118" i="4" s="1"/>
  <c r="K118" i="4"/>
  <c r="Q118" i="4" s="1"/>
  <c r="J118" i="4"/>
  <c r="P118" i="4" s="1"/>
  <c r="O117" i="4"/>
  <c r="N117" i="4"/>
  <c r="M117" i="4"/>
  <c r="S117" i="4" s="1"/>
  <c r="L117" i="4"/>
  <c r="R117" i="4" s="1"/>
  <c r="K117" i="4"/>
  <c r="Q117" i="4" s="1"/>
  <c r="J117" i="4"/>
  <c r="P117" i="4" s="1"/>
  <c r="S115" i="4"/>
  <c r="R115" i="4"/>
  <c r="Q115" i="4"/>
  <c r="P115" i="4"/>
  <c r="S114" i="4"/>
  <c r="R114" i="4"/>
  <c r="Q114" i="4"/>
  <c r="P114" i="4"/>
  <c r="S113" i="4"/>
  <c r="R113" i="4"/>
  <c r="Q113" i="4"/>
  <c r="P113" i="4"/>
  <c r="S112" i="4"/>
  <c r="R112" i="4"/>
  <c r="Q112" i="4"/>
  <c r="P112" i="4"/>
  <c r="S111" i="4"/>
  <c r="R111" i="4"/>
  <c r="Q111" i="4"/>
  <c r="P111" i="4"/>
  <c r="S110" i="4"/>
  <c r="R110" i="4"/>
  <c r="Q110" i="4"/>
  <c r="P110" i="4"/>
  <c r="O110" i="4"/>
  <c r="O111" i="4" s="1"/>
  <c r="O112" i="4" s="1"/>
  <c r="O113" i="4" s="1"/>
  <c r="O114" i="4" s="1"/>
  <c r="O115" i="4" s="1"/>
  <c r="O116" i="4" s="1"/>
  <c r="N110" i="4"/>
  <c r="N111" i="4" s="1"/>
  <c r="N112" i="4" s="1"/>
  <c r="N113" i="4" s="1"/>
  <c r="N114" i="4" s="1"/>
  <c r="N115" i="4" s="1"/>
  <c r="N116" i="4" s="1"/>
  <c r="M110" i="4"/>
  <c r="M111" i="4" s="1"/>
  <c r="M112" i="4" s="1"/>
  <c r="M113" i="4" s="1"/>
  <c r="M114" i="4" s="1"/>
  <c r="M115" i="4" s="1"/>
  <c r="M116" i="4" s="1"/>
  <c r="S116" i="4" s="1"/>
  <c r="L110" i="4"/>
  <c r="L111" i="4" s="1"/>
  <c r="L112" i="4" s="1"/>
  <c r="L113" i="4" s="1"/>
  <c r="L114" i="4" s="1"/>
  <c r="L115" i="4" s="1"/>
  <c r="L116" i="4" s="1"/>
  <c r="R116" i="4" s="1"/>
  <c r="K110" i="4"/>
  <c r="K111" i="4" s="1"/>
  <c r="K112" i="4" s="1"/>
  <c r="K113" i="4" s="1"/>
  <c r="K114" i="4" s="1"/>
  <c r="K115" i="4" s="1"/>
  <c r="K116" i="4" s="1"/>
  <c r="Q116" i="4" s="1"/>
  <c r="J110" i="4"/>
  <c r="J111" i="4" s="1"/>
  <c r="J112" i="4" s="1"/>
  <c r="J113" i="4" s="1"/>
  <c r="J114" i="4" s="1"/>
  <c r="J115" i="4" s="1"/>
  <c r="J116" i="4" s="1"/>
  <c r="P116" i="4" s="1"/>
  <c r="S108" i="4"/>
  <c r="R108" i="4"/>
  <c r="Q108" i="4"/>
  <c r="P108" i="4"/>
  <c r="S107" i="4"/>
  <c r="R107" i="4"/>
  <c r="Q107" i="4"/>
  <c r="P107" i="4"/>
  <c r="S106" i="4"/>
  <c r="R106" i="4"/>
  <c r="Q106" i="4"/>
  <c r="P106" i="4"/>
  <c r="S105" i="4"/>
  <c r="R105" i="4"/>
  <c r="Q105" i="4"/>
  <c r="P105" i="4"/>
  <c r="S104" i="4"/>
  <c r="R104" i="4"/>
  <c r="Q104" i="4"/>
  <c r="P104" i="4"/>
  <c r="S103" i="4"/>
  <c r="R103" i="4"/>
  <c r="Q103" i="4"/>
  <c r="P103" i="4"/>
  <c r="S102" i="4"/>
  <c r="R102" i="4"/>
  <c r="Q102" i="4"/>
  <c r="P102" i="4"/>
  <c r="S101" i="4"/>
  <c r="R101" i="4"/>
  <c r="Q101" i="4"/>
  <c r="P101" i="4"/>
  <c r="S100" i="4"/>
  <c r="R100" i="4"/>
  <c r="Q100" i="4"/>
  <c r="P100" i="4"/>
  <c r="S99" i="4"/>
  <c r="R99" i="4"/>
  <c r="Q99" i="4"/>
  <c r="P99" i="4"/>
  <c r="S98" i="4"/>
  <c r="R98" i="4"/>
  <c r="Q98" i="4"/>
  <c r="P98" i="4"/>
  <c r="S97" i="4"/>
  <c r="R97" i="4"/>
  <c r="Q97" i="4"/>
  <c r="P97" i="4"/>
  <c r="S96" i="4"/>
  <c r="R96" i="4"/>
  <c r="Q96" i="4"/>
  <c r="P96" i="4"/>
  <c r="S95" i="4"/>
  <c r="R95" i="4"/>
  <c r="Q95" i="4"/>
  <c r="P95" i="4"/>
  <c r="S94" i="4"/>
  <c r="R94" i="4"/>
  <c r="Q94" i="4"/>
  <c r="P94" i="4"/>
  <c r="S93" i="4"/>
  <c r="R93" i="4"/>
  <c r="Q93" i="4"/>
  <c r="P93" i="4"/>
  <c r="S92" i="4"/>
  <c r="R92" i="4"/>
  <c r="Q92" i="4"/>
  <c r="P92" i="4"/>
  <c r="S91" i="4"/>
  <c r="R91" i="4"/>
  <c r="Q91" i="4"/>
  <c r="P91" i="4"/>
  <c r="S90" i="4"/>
  <c r="R90" i="4"/>
  <c r="Q90" i="4"/>
  <c r="P90" i="4"/>
  <c r="S89" i="4"/>
  <c r="R89" i="4"/>
  <c r="Q89" i="4"/>
  <c r="P89" i="4"/>
  <c r="S88" i="4"/>
  <c r="R88" i="4"/>
  <c r="Q88" i="4"/>
  <c r="P88" i="4"/>
  <c r="S87" i="4"/>
  <c r="R87" i="4"/>
  <c r="Q87" i="4"/>
  <c r="P87" i="4"/>
  <c r="S86" i="4"/>
  <c r="R86" i="4"/>
  <c r="Q86" i="4"/>
  <c r="P86" i="4"/>
  <c r="O86" i="4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N86" i="4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M86" i="4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S109" i="4" s="1"/>
  <c r="L86" i="4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R109" i="4" s="1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Q109" i="4" s="1"/>
  <c r="J86" i="4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P109" i="4" s="1"/>
  <c r="S84" i="4"/>
  <c r="R84" i="4"/>
  <c r="Q84" i="4"/>
  <c r="P84" i="4"/>
  <c r="O84" i="4"/>
  <c r="O85" i="4" s="1"/>
  <c r="N84" i="4"/>
  <c r="N85" i="4" s="1"/>
  <c r="M84" i="4"/>
  <c r="M85" i="4" s="1"/>
  <c r="S85" i="4" s="1"/>
  <c r="L84" i="4"/>
  <c r="L85" i="4" s="1"/>
  <c r="R85" i="4" s="1"/>
  <c r="K84" i="4"/>
  <c r="K85" i="4" s="1"/>
  <c r="Q85" i="4" s="1"/>
  <c r="J84" i="4"/>
  <c r="J85" i="4" s="1"/>
  <c r="P85" i="4" s="1"/>
  <c r="S82" i="4"/>
  <c r="R82" i="4"/>
  <c r="Q82" i="4"/>
  <c r="P82" i="4"/>
  <c r="S81" i="4"/>
  <c r="R81" i="4"/>
  <c r="Q81" i="4"/>
  <c r="P81" i="4"/>
  <c r="O81" i="4"/>
  <c r="O82" i="4" s="1"/>
  <c r="O83" i="4" s="1"/>
  <c r="N81" i="4"/>
  <c r="N82" i="4" s="1"/>
  <c r="N83" i="4" s="1"/>
  <c r="M81" i="4"/>
  <c r="M82" i="4" s="1"/>
  <c r="M83" i="4" s="1"/>
  <c r="S83" i="4" s="1"/>
  <c r="L81" i="4"/>
  <c r="L82" i="4" s="1"/>
  <c r="L83" i="4" s="1"/>
  <c r="R83" i="4" s="1"/>
  <c r="K81" i="4"/>
  <c r="K82" i="4" s="1"/>
  <c r="K83" i="4" s="1"/>
  <c r="Q83" i="4" s="1"/>
  <c r="J81" i="4"/>
  <c r="J82" i="4" s="1"/>
  <c r="J83" i="4" s="1"/>
  <c r="P83" i="4" s="1"/>
  <c r="O80" i="4"/>
  <c r="N80" i="4"/>
  <c r="M80" i="4"/>
  <c r="S80" i="4" s="1"/>
  <c r="L80" i="4"/>
  <c r="R80" i="4" s="1"/>
  <c r="K80" i="4"/>
  <c r="Q80" i="4" s="1"/>
  <c r="J80" i="4"/>
  <c r="P80" i="4" s="1"/>
  <c r="O79" i="4"/>
  <c r="N79" i="4"/>
  <c r="M79" i="4"/>
  <c r="S79" i="4" s="1"/>
  <c r="L79" i="4"/>
  <c r="R79" i="4" s="1"/>
  <c r="K79" i="4"/>
  <c r="Q79" i="4" s="1"/>
  <c r="J79" i="4"/>
  <c r="P79" i="4" s="1"/>
  <c r="S77" i="4"/>
  <c r="R77" i="4"/>
  <c r="Q77" i="4"/>
  <c r="P77" i="4"/>
  <c r="S76" i="4"/>
  <c r="R76" i="4"/>
  <c r="Q76" i="4"/>
  <c r="P76" i="4"/>
  <c r="S75" i="4"/>
  <c r="R75" i="4"/>
  <c r="Q75" i="4"/>
  <c r="P75" i="4"/>
  <c r="S74" i="4"/>
  <c r="R74" i="4"/>
  <c r="Q74" i="4"/>
  <c r="P74" i="4"/>
  <c r="S73" i="4"/>
  <c r="R73" i="4"/>
  <c r="Q73" i="4"/>
  <c r="P73" i="4"/>
  <c r="S72" i="4"/>
  <c r="R72" i="4"/>
  <c r="Q72" i="4"/>
  <c r="P72" i="4"/>
  <c r="S71" i="4"/>
  <c r="R71" i="4"/>
  <c r="Q71" i="4"/>
  <c r="P71" i="4"/>
  <c r="S70" i="4"/>
  <c r="R70" i="4"/>
  <c r="Q70" i="4"/>
  <c r="P70" i="4"/>
  <c r="S69" i="4"/>
  <c r="R69" i="4"/>
  <c r="Q69" i="4"/>
  <c r="P69" i="4"/>
  <c r="S68" i="4"/>
  <c r="R68" i="4"/>
  <c r="Q68" i="4"/>
  <c r="P68" i="4"/>
  <c r="S67" i="4"/>
  <c r="R67" i="4"/>
  <c r="Q67" i="4"/>
  <c r="P67" i="4"/>
  <c r="S66" i="4"/>
  <c r="R66" i="4"/>
  <c r="Q66" i="4"/>
  <c r="P66" i="4"/>
  <c r="S65" i="4"/>
  <c r="R65" i="4"/>
  <c r="Q65" i="4"/>
  <c r="P65" i="4"/>
  <c r="S64" i="4"/>
  <c r="R64" i="4"/>
  <c r="Q64" i="4"/>
  <c r="P64" i="4"/>
  <c r="S63" i="4"/>
  <c r="R63" i="4"/>
  <c r="Q63" i="4"/>
  <c r="P63" i="4"/>
  <c r="S62" i="4"/>
  <c r="R62" i="4"/>
  <c r="Q62" i="4"/>
  <c r="P62" i="4"/>
  <c r="S61" i="4"/>
  <c r="R61" i="4"/>
  <c r="Q61" i="4"/>
  <c r="P61" i="4"/>
  <c r="S60" i="4"/>
  <c r="R60" i="4"/>
  <c r="Q60" i="4"/>
  <c r="P60" i="4"/>
  <c r="S59" i="4"/>
  <c r="R59" i="4"/>
  <c r="Q59" i="4"/>
  <c r="P59" i="4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S78" i="4" s="1"/>
  <c r="L59" i="4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R78" i="4" s="1"/>
  <c r="K59" i="4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Q78" i="4" s="1"/>
  <c r="J59" i="4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P78" i="4" s="1"/>
  <c r="S57" i="4"/>
  <c r="R57" i="4"/>
  <c r="Q57" i="4"/>
  <c r="P57" i="4"/>
  <c r="S56" i="4"/>
  <c r="R56" i="4"/>
  <c r="Q56" i="4"/>
  <c r="P56" i="4"/>
  <c r="S55" i="4"/>
  <c r="R55" i="4"/>
  <c r="Q55" i="4"/>
  <c r="P55" i="4"/>
  <c r="S54" i="4"/>
  <c r="R54" i="4"/>
  <c r="Q54" i="4"/>
  <c r="P54" i="4"/>
  <c r="O54" i="4"/>
  <c r="O55" i="4" s="1"/>
  <c r="O56" i="4" s="1"/>
  <c r="O57" i="4" s="1"/>
  <c r="O58" i="4" s="1"/>
  <c r="N54" i="4"/>
  <c r="N55" i="4" s="1"/>
  <c r="N56" i="4" s="1"/>
  <c r="N57" i="4" s="1"/>
  <c r="N58" i="4" s="1"/>
  <c r="M54" i="4"/>
  <c r="M55" i="4" s="1"/>
  <c r="M56" i="4" s="1"/>
  <c r="M57" i="4" s="1"/>
  <c r="M58" i="4" s="1"/>
  <c r="S58" i="4" s="1"/>
  <c r="L54" i="4"/>
  <c r="L55" i="4" s="1"/>
  <c r="L56" i="4" s="1"/>
  <c r="L57" i="4" s="1"/>
  <c r="L58" i="4" s="1"/>
  <c r="R58" i="4" s="1"/>
  <c r="K54" i="4"/>
  <c r="K55" i="4" s="1"/>
  <c r="K56" i="4" s="1"/>
  <c r="K57" i="4" s="1"/>
  <c r="K58" i="4" s="1"/>
  <c r="Q58" i="4" s="1"/>
  <c r="J54" i="4"/>
  <c r="J55" i="4" s="1"/>
  <c r="J56" i="4" s="1"/>
  <c r="J57" i="4" s="1"/>
  <c r="J58" i="4" s="1"/>
  <c r="P58" i="4" s="1"/>
  <c r="O53" i="4"/>
  <c r="N53" i="4"/>
  <c r="M53" i="4"/>
  <c r="S53" i="4" s="1"/>
  <c r="L53" i="4"/>
  <c r="R53" i="4" s="1"/>
  <c r="K53" i="4"/>
  <c r="Q53" i="4" s="1"/>
  <c r="J53" i="4"/>
  <c r="P53" i="4" s="1"/>
  <c r="O52" i="4"/>
  <c r="S51" i="4"/>
  <c r="R51" i="4"/>
  <c r="Q51" i="4"/>
  <c r="P51" i="4"/>
  <c r="O51" i="4"/>
  <c r="N51" i="4"/>
  <c r="N52" i="4" s="1"/>
  <c r="M51" i="4"/>
  <c r="M52" i="4" s="1"/>
  <c r="S52" i="4" s="1"/>
  <c r="L51" i="4"/>
  <c r="L52" i="4" s="1"/>
  <c r="R52" i="4" s="1"/>
  <c r="K51" i="4"/>
  <c r="K52" i="4" s="1"/>
  <c r="Q52" i="4" s="1"/>
  <c r="J51" i="4"/>
  <c r="J52" i="4" s="1"/>
  <c r="P52" i="4" s="1"/>
  <c r="S49" i="4"/>
  <c r="R49" i="4"/>
  <c r="Q49" i="4"/>
  <c r="P49" i="4"/>
  <c r="S48" i="4"/>
  <c r="R48" i="4"/>
  <c r="Q48" i="4"/>
  <c r="P48" i="4"/>
  <c r="S47" i="4"/>
  <c r="R47" i="4"/>
  <c r="Q47" i="4"/>
  <c r="P47" i="4"/>
  <c r="S46" i="4"/>
  <c r="R46" i="4"/>
  <c r="Q46" i="4"/>
  <c r="P46" i="4"/>
  <c r="S45" i="4"/>
  <c r="R45" i="4"/>
  <c r="Q45" i="4"/>
  <c r="P45" i="4"/>
  <c r="N45" i="4"/>
  <c r="N46" i="4" s="1"/>
  <c r="N47" i="4" s="1"/>
  <c r="N48" i="4" s="1"/>
  <c r="N49" i="4" s="1"/>
  <c r="N50" i="4" s="1"/>
  <c r="S44" i="4"/>
  <c r="R44" i="4"/>
  <c r="Q44" i="4"/>
  <c r="P44" i="4"/>
  <c r="O44" i="4"/>
  <c r="O45" i="4" s="1"/>
  <c r="O46" i="4" s="1"/>
  <c r="O47" i="4" s="1"/>
  <c r="O48" i="4" s="1"/>
  <c r="O49" i="4" s="1"/>
  <c r="O50" i="4" s="1"/>
  <c r="N44" i="4"/>
  <c r="M44" i="4"/>
  <c r="M45" i="4" s="1"/>
  <c r="M46" i="4" s="1"/>
  <c r="M47" i="4" s="1"/>
  <c r="M48" i="4" s="1"/>
  <c r="M49" i="4" s="1"/>
  <c r="M50" i="4" s="1"/>
  <c r="S50" i="4" s="1"/>
  <c r="L44" i="4"/>
  <c r="L45" i="4" s="1"/>
  <c r="L46" i="4" s="1"/>
  <c r="L47" i="4" s="1"/>
  <c r="L48" i="4" s="1"/>
  <c r="L49" i="4" s="1"/>
  <c r="L50" i="4" s="1"/>
  <c r="R50" i="4" s="1"/>
  <c r="K44" i="4"/>
  <c r="K45" i="4" s="1"/>
  <c r="K46" i="4" s="1"/>
  <c r="K47" i="4" s="1"/>
  <c r="K48" i="4" s="1"/>
  <c r="K49" i="4" s="1"/>
  <c r="K50" i="4" s="1"/>
  <c r="Q50" i="4" s="1"/>
  <c r="J44" i="4"/>
  <c r="J45" i="4" s="1"/>
  <c r="J46" i="4" s="1"/>
  <c r="J47" i="4" s="1"/>
  <c r="J48" i="4" s="1"/>
  <c r="J49" i="4" s="1"/>
  <c r="J50" i="4" s="1"/>
  <c r="P50" i="4" s="1"/>
  <c r="S42" i="4"/>
  <c r="R42" i="4"/>
  <c r="Q42" i="4"/>
  <c r="P42" i="4"/>
  <c r="O42" i="4"/>
  <c r="O43" i="4" s="1"/>
  <c r="N42" i="4"/>
  <c r="N43" i="4" s="1"/>
  <c r="M42" i="4"/>
  <c r="M43" i="4" s="1"/>
  <c r="S43" i="4" s="1"/>
  <c r="L42" i="4"/>
  <c r="L43" i="4" s="1"/>
  <c r="R43" i="4" s="1"/>
  <c r="K42" i="4"/>
  <c r="K43" i="4" s="1"/>
  <c r="Q43" i="4" s="1"/>
  <c r="J42" i="4"/>
  <c r="J43" i="4" s="1"/>
  <c r="P43" i="4" s="1"/>
  <c r="S40" i="4"/>
  <c r="R40" i="4"/>
  <c r="Q40" i="4"/>
  <c r="P40" i="4"/>
  <c r="S39" i="4"/>
  <c r="R39" i="4"/>
  <c r="Q39" i="4"/>
  <c r="P39" i="4"/>
  <c r="S38" i="4"/>
  <c r="R38" i="4"/>
  <c r="Q38" i="4"/>
  <c r="P38" i="4"/>
  <c r="O38" i="4"/>
  <c r="O39" i="4" s="1"/>
  <c r="O40" i="4" s="1"/>
  <c r="O41" i="4" s="1"/>
  <c r="N38" i="4"/>
  <c r="N39" i="4" s="1"/>
  <c r="N40" i="4" s="1"/>
  <c r="N41" i="4" s="1"/>
  <c r="M38" i="4"/>
  <c r="M39" i="4" s="1"/>
  <c r="M40" i="4" s="1"/>
  <c r="M41" i="4" s="1"/>
  <c r="S41" i="4" s="1"/>
  <c r="L38" i="4"/>
  <c r="L39" i="4" s="1"/>
  <c r="L40" i="4" s="1"/>
  <c r="L41" i="4" s="1"/>
  <c r="R41" i="4" s="1"/>
  <c r="K38" i="4"/>
  <c r="K39" i="4" s="1"/>
  <c r="K40" i="4" s="1"/>
  <c r="K41" i="4" s="1"/>
  <c r="Q41" i="4" s="1"/>
  <c r="J38" i="4"/>
  <c r="J39" i="4" s="1"/>
  <c r="J40" i="4" s="1"/>
  <c r="J41" i="4" s="1"/>
  <c r="P41" i="4" s="1"/>
  <c r="S36" i="4"/>
  <c r="R36" i="4"/>
  <c r="Q36" i="4"/>
  <c r="P36" i="4"/>
  <c r="O36" i="4"/>
  <c r="O37" i="4" s="1"/>
  <c r="N36" i="4"/>
  <c r="N37" i="4" s="1"/>
  <c r="M36" i="4"/>
  <c r="M37" i="4" s="1"/>
  <c r="S37" i="4" s="1"/>
  <c r="L36" i="4"/>
  <c r="L37" i="4" s="1"/>
  <c r="R37" i="4" s="1"/>
  <c r="K36" i="4"/>
  <c r="K37" i="4" s="1"/>
  <c r="Q37" i="4" s="1"/>
  <c r="J36" i="4"/>
  <c r="J37" i="4" s="1"/>
  <c r="P37" i="4" s="1"/>
  <c r="O35" i="4"/>
  <c r="N35" i="4"/>
  <c r="M35" i="4"/>
  <c r="S35" i="4" s="1"/>
  <c r="L35" i="4"/>
  <c r="R35" i="4" s="1"/>
  <c r="K35" i="4"/>
  <c r="Q35" i="4" s="1"/>
  <c r="J35" i="4"/>
  <c r="P35" i="4" s="1"/>
  <c r="S33" i="4"/>
  <c r="R33" i="4"/>
  <c r="Q33" i="4"/>
  <c r="P33" i="4"/>
  <c r="S32" i="4"/>
  <c r="R32" i="4"/>
  <c r="Q32" i="4"/>
  <c r="P32" i="4"/>
  <c r="S31" i="4"/>
  <c r="R31" i="4"/>
  <c r="Q31" i="4"/>
  <c r="P31" i="4"/>
  <c r="S30" i="4"/>
  <c r="R30" i="4"/>
  <c r="Q30" i="4"/>
  <c r="P30" i="4"/>
  <c r="S29" i="4"/>
  <c r="R29" i="4"/>
  <c r="Q29" i="4"/>
  <c r="P29" i="4"/>
  <c r="S28" i="4"/>
  <c r="R28" i="4"/>
  <c r="Q28" i="4"/>
  <c r="P28" i="4"/>
  <c r="S27" i="4"/>
  <c r="R27" i="4"/>
  <c r="Q27" i="4"/>
  <c r="P27" i="4"/>
  <c r="S26" i="4"/>
  <c r="R26" i="4"/>
  <c r="Q26" i="4"/>
  <c r="P26" i="4"/>
  <c r="O26" i="4"/>
  <c r="O27" i="4" s="1"/>
  <c r="O28" i="4" s="1"/>
  <c r="O29" i="4" s="1"/>
  <c r="O30" i="4" s="1"/>
  <c r="O31" i="4" s="1"/>
  <c r="O32" i="4" s="1"/>
  <c r="O33" i="4" s="1"/>
  <c r="O34" i="4" s="1"/>
  <c r="N26" i="4"/>
  <c r="N27" i="4" s="1"/>
  <c r="N28" i="4" s="1"/>
  <c r="N29" i="4" s="1"/>
  <c r="N30" i="4" s="1"/>
  <c r="N31" i="4" s="1"/>
  <c r="N32" i="4" s="1"/>
  <c r="N33" i="4" s="1"/>
  <c r="N34" i="4" s="1"/>
  <c r="M26" i="4"/>
  <c r="M27" i="4" s="1"/>
  <c r="M28" i="4" s="1"/>
  <c r="M29" i="4" s="1"/>
  <c r="M30" i="4" s="1"/>
  <c r="M31" i="4" s="1"/>
  <c r="M32" i="4" s="1"/>
  <c r="M33" i="4" s="1"/>
  <c r="M34" i="4" s="1"/>
  <c r="S34" i="4" s="1"/>
  <c r="L26" i="4"/>
  <c r="L27" i="4" s="1"/>
  <c r="L28" i="4" s="1"/>
  <c r="L29" i="4" s="1"/>
  <c r="L30" i="4" s="1"/>
  <c r="L31" i="4" s="1"/>
  <c r="L32" i="4" s="1"/>
  <c r="L33" i="4" s="1"/>
  <c r="L34" i="4" s="1"/>
  <c r="R34" i="4" s="1"/>
  <c r="K26" i="4"/>
  <c r="K27" i="4" s="1"/>
  <c r="K28" i="4" s="1"/>
  <c r="K29" i="4" s="1"/>
  <c r="K30" i="4" s="1"/>
  <c r="K31" i="4" s="1"/>
  <c r="K32" i="4" s="1"/>
  <c r="K33" i="4" s="1"/>
  <c r="K34" i="4" s="1"/>
  <c r="Q34" i="4" s="1"/>
  <c r="J26" i="4"/>
  <c r="J27" i="4" s="1"/>
  <c r="J28" i="4" s="1"/>
  <c r="J29" i="4" s="1"/>
  <c r="J30" i="4" s="1"/>
  <c r="J31" i="4" s="1"/>
  <c r="J32" i="4" s="1"/>
  <c r="J33" i="4" s="1"/>
  <c r="J34" i="4" s="1"/>
  <c r="P34" i="4" s="1"/>
  <c r="S24" i="4"/>
  <c r="R24" i="4"/>
  <c r="Q24" i="4"/>
  <c r="P24" i="4"/>
  <c r="S23" i="4"/>
  <c r="R23" i="4"/>
  <c r="Q23" i="4"/>
  <c r="P23" i="4"/>
  <c r="S22" i="4"/>
  <c r="R22" i="4"/>
  <c r="Q22" i="4"/>
  <c r="P22" i="4"/>
  <c r="O22" i="4"/>
  <c r="O23" i="4" s="1"/>
  <c r="O24" i="4" s="1"/>
  <c r="O25" i="4" s="1"/>
  <c r="N22" i="4"/>
  <c r="N23" i="4" s="1"/>
  <c r="N24" i="4" s="1"/>
  <c r="N25" i="4" s="1"/>
  <c r="M22" i="4"/>
  <c r="M23" i="4" s="1"/>
  <c r="M24" i="4" s="1"/>
  <c r="M25" i="4" s="1"/>
  <c r="S25" i="4" s="1"/>
  <c r="L22" i="4"/>
  <c r="L23" i="4" s="1"/>
  <c r="L24" i="4" s="1"/>
  <c r="L25" i="4" s="1"/>
  <c r="R25" i="4" s="1"/>
  <c r="K22" i="4"/>
  <c r="K23" i="4" s="1"/>
  <c r="K24" i="4" s="1"/>
  <c r="K25" i="4" s="1"/>
  <c r="Q25" i="4" s="1"/>
  <c r="J22" i="4"/>
  <c r="J23" i="4" s="1"/>
  <c r="J24" i="4" s="1"/>
  <c r="J25" i="4" s="1"/>
  <c r="P25" i="4" s="1"/>
  <c r="O21" i="4"/>
  <c r="N21" i="4"/>
  <c r="M21" i="4"/>
  <c r="S21" i="4" s="1"/>
  <c r="L21" i="4"/>
  <c r="R21" i="4" s="1"/>
  <c r="K21" i="4"/>
  <c r="Q21" i="4" s="1"/>
  <c r="J21" i="4"/>
  <c r="P21" i="4" s="1"/>
  <c r="S19" i="4"/>
  <c r="R19" i="4"/>
  <c r="Q19" i="4"/>
  <c r="P19" i="4"/>
  <c r="S18" i="4"/>
  <c r="R18" i="4"/>
  <c r="Q18" i="4"/>
  <c r="P18" i="4"/>
  <c r="S17" i="4"/>
  <c r="R17" i="4"/>
  <c r="Q17" i="4"/>
  <c r="P17" i="4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S11" i="4"/>
  <c r="R11" i="4"/>
  <c r="Q11" i="4"/>
  <c r="P11" i="4"/>
  <c r="O11" i="4"/>
  <c r="O12" i="4" s="1"/>
  <c r="O13" i="4" s="1"/>
  <c r="O14" i="4" s="1"/>
  <c r="O15" i="4" s="1"/>
  <c r="O16" i="4" s="1"/>
  <c r="O17" i="4" s="1"/>
  <c r="O18" i="4" s="1"/>
  <c r="O19" i="4" s="1"/>
  <c r="O20" i="4" s="1"/>
  <c r="N11" i="4"/>
  <c r="N12" i="4" s="1"/>
  <c r="N13" i="4" s="1"/>
  <c r="N14" i="4" s="1"/>
  <c r="N15" i="4" s="1"/>
  <c r="N16" i="4" s="1"/>
  <c r="N17" i="4" s="1"/>
  <c r="N18" i="4" s="1"/>
  <c r="N19" i="4" s="1"/>
  <c r="N20" i="4" s="1"/>
  <c r="M11" i="4"/>
  <c r="M12" i="4" s="1"/>
  <c r="M13" i="4" s="1"/>
  <c r="M14" i="4" s="1"/>
  <c r="M15" i="4" s="1"/>
  <c r="M16" i="4" s="1"/>
  <c r="M17" i="4" s="1"/>
  <c r="M18" i="4" s="1"/>
  <c r="M19" i="4" s="1"/>
  <c r="M20" i="4" s="1"/>
  <c r="S20" i="4" s="1"/>
  <c r="L11" i="4"/>
  <c r="L12" i="4" s="1"/>
  <c r="L13" i="4" s="1"/>
  <c r="L14" i="4" s="1"/>
  <c r="L15" i="4" s="1"/>
  <c r="L16" i="4" s="1"/>
  <c r="L17" i="4" s="1"/>
  <c r="L18" i="4" s="1"/>
  <c r="L19" i="4" s="1"/>
  <c r="L20" i="4" s="1"/>
  <c r="R20" i="4" s="1"/>
  <c r="K11" i="4"/>
  <c r="K12" i="4" s="1"/>
  <c r="K13" i="4" s="1"/>
  <c r="K14" i="4" s="1"/>
  <c r="K15" i="4" s="1"/>
  <c r="K16" i="4" s="1"/>
  <c r="K17" i="4" s="1"/>
  <c r="K18" i="4" s="1"/>
  <c r="K19" i="4" s="1"/>
  <c r="K20" i="4" s="1"/>
  <c r="Q20" i="4" s="1"/>
  <c r="J11" i="4"/>
  <c r="J12" i="4" s="1"/>
  <c r="J13" i="4" s="1"/>
  <c r="J14" i="4" s="1"/>
  <c r="J15" i="4" s="1"/>
  <c r="J16" i="4" s="1"/>
  <c r="J17" i="4" s="1"/>
  <c r="J18" i="4" s="1"/>
  <c r="J19" i="4" s="1"/>
  <c r="J20" i="4" s="1"/>
  <c r="P20" i="4" s="1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O6" i="4"/>
  <c r="O7" i="4" s="1"/>
  <c r="O8" i="4" s="1"/>
  <c r="O9" i="4" s="1"/>
  <c r="O10" i="4" s="1"/>
  <c r="N6" i="4"/>
  <c r="N7" i="4" s="1"/>
  <c r="N8" i="4" s="1"/>
  <c r="N9" i="4" s="1"/>
  <c r="N10" i="4" s="1"/>
  <c r="M6" i="4"/>
  <c r="M7" i="4" s="1"/>
  <c r="M8" i="4" s="1"/>
  <c r="M9" i="4" s="1"/>
  <c r="M10" i="4" s="1"/>
  <c r="S10" i="4" s="1"/>
  <c r="L6" i="4"/>
  <c r="L7" i="4" s="1"/>
  <c r="L8" i="4" s="1"/>
  <c r="L9" i="4" s="1"/>
  <c r="L10" i="4" s="1"/>
  <c r="R10" i="4" s="1"/>
  <c r="K6" i="4"/>
  <c r="K7" i="4" s="1"/>
  <c r="K8" i="4" s="1"/>
  <c r="K9" i="4" s="1"/>
  <c r="K10" i="4" s="1"/>
  <c r="Q10" i="4" s="1"/>
  <c r="J6" i="4"/>
  <c r="J7" i="4" s="1"/>
  <c r="J8" i="4" s="1"/>
  <c r="J9" i="4" s="1"/>
  <c r="J10" i="4" s="1"/>
  <c r="P10" i="4" s="1"/>
  <c r="S4" i="4"/>
  <c r="R4" i="4"/>
  <c r="Q4" i="4"/>
  <c r="P4" i="4"/>
  <c r="S3" i="4"/>
  <c r="R3" i="4"/>
  <c r="Q3" i="4"/>
  <c r="P3" i="4"/>
  <c r="S2" i="4"/>
  <c r="R2" i="4"/>
  <c r="Q2" i="4"/>
  <c r="P2" i="4"/>
  <c r="O2" i="4"/>
  <c r="O3" i="4" s="1"/>
  <c r="O4" i="4" s="1"/>
  <c r="O5" i="4" s="1"/>
  <c r="N2" i="4"/>
  <c r="N3" i="4" s="1"/>
  <c r="N4" i="4" s="1"/>
  <c r="N5" i="4" s="1"/>
  <c r="M2" i="4"/>
  <c r="M3" i="4" s="1"/>
  <c r="M4" i="4" s="1"/>
  <c r="M5" i="4" s="1"/>
  <c r="S5" i="4" s="1"/>
  <c r="L2" i="4"/>
  <c r="L3" i="4" s="1"/>
  <c r="L4" i="4" s="1"/>
  <c r="L5" i="4" s="1"/>
  <c r="R5" i="4" s="1"/>
  <c r="K2" i="4"/>
  <c r="K3" i="4" s="1"/>
  <c r="K4" i="4" s="1"/>
  <c r="K5" i="4" s="1"/>
  <c r="Q5" i="4" s="1"/>
  <c r="J2" i="4"/>
  <c r="J3" i="4" s="1"/>
  <c r="J4" i="4" s="1"/>
  <c r="J5" i="4" s="1"/>
  <c r="P5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T939" i="4" l="1"/>
  <c r="U939" i="4" s="1"/>
  <c r="T1074" i="4"/>
  <c r="U1074" i="4" s="1"/>
  <c r="T3" i="4"/>
  <c r="U3" i="4" s="1"/>
  <c r="T557" i="4"/>
  <c r="U557" i="4" s="1"/>
  <c r="T182" i="4"/>
  <c r="U182" i="4" s="1"/>
  <c r="T965" i="4"/>
  <c r="U965" i="4" s="1"/>
  <c r="T477" i="4"/>
  <c r="U477" i="4" s="1"/>
  <c r="T24" i="4"/>
  <c r="U24" i="4" s="1"/>
  <c r="T525" i="4"/>
  <c r="U525" i="4" s="1"/>
  <c r="T140" i="4"/>
  <c r="U140" i="4" s="1"/>
  <c r="T142" i="4"/>
  <c r="U142" i="4" s="1"/>
  <c r="T202" i="4"/>
  <c r="U202" i="4" s="1"/>
  <c r="T1045" i="4"/>
  <c r="U1045" i="4" s="1"/>
  <c r="T621" i="4"/>
  <c r="U621" i="4" s="1"/>
  <c r="T88" i="4"/>
  <c r="U88" i="4" s="1"/>
  <c r="T653" i="4"/>
  <c r="U653" i="4" s="1"/>
  <c r="T1062" i="4"/>
  <c r="U1062" i="4" s="1"/>
  <c r="T284" i="4"/>
  <c r="U284" i="4" s="1"/>
  <c r="T737" i="4"/>
  <c r="U737" i="4" s="1"/>
  <c r="T1029" i="4"/>
  <c r="U1029" i="4" s="1"/>
  <c r="T1034" i="4"/>
  <c r="U1034" i="4" s="1"/>
  <c r="T515" i="4"/>
  <c r="U515" i="4" s="1"/>
  <c r="T856" i="4"/>
  <c r="U856" i="4" s="1"/>
  <c r="T81" i="4"/>
  <c r="U81" i="4" s="1"/>
  <c r="T292" i="4"/>
  <c r="U292" i="4" s="1"/>
  <c r="T388" i="4"/>
  <c r="U388" i="4" s="1"/>
  <c r="T811" i="4"/>
  <c r="U811" i="4" s="1"/>
  <c r="T963" i="4"/>
  <c r="U963" i="4" s="1"/>
  <c r="T981" i="4"/>
  <c r="U981" i="4" s="1"/>
  <c r="T999" i="4"/>
  <c r="U999" i="4" s="1"/>
  <c r="T1046" i="4"/>
  <c r="U1046" i="4" s="1"/>
  <c r="T1048" i="4"/>
  <c r="U1048" i="4" s="1"/>
  <c r="T1069" i="4"/>
  <c r="U1069" i="4" s="1"/>
  <c r="T1086" i="4"/>
  <c r="U1086" i="4" s="1"/>
  <c r="T1088" i="4"/>
  <c r="U1088" i="4" s="1"/>
  <c r="T583" i="4"/>
  <c r="U583" i="4" s="1"/>
  <c r="T636" i="4"/>
  <c r="U636" i="4" s="1"/>
  <c r="T198" i="4"/>
  <c r="U198" i="4" s="1"/>
  <c r="T287" i="4"/>
  <c r="U287" i="4" s="1"/>
  <c r="T350" i="4"/>
  <c r="U350" i="4" s="1"/>
  <c r="T476" i="4"/>
  <c r="U476" i="4" s="1"/>
  <c r="T508" i="4"/>
  <c r="U508" i="4" s="1"/>
  <c r="T42" i="4"/>
  <c r="U42" i="4" s="1"/>
  <c r="T216" i="4"/>
  <c r="U216" i="4" s="1"/>
  <c r="T218" i="4"/>
  <c r="U218" i="4" s="1"/>
  <c r="T220" i="4"/>
  <c r="U220" i="4" s="1"/>
  <c r="T222" i="4"/>
  <c r="U222" i="4" s="1"/>
  <c r="T295" i="4"/>
  <c r="U295" i="4" s="1"/>
  <c r="T309" i="4"/>
  <c r="U309" i="4" s="1"/>
  <c r="T327" i="4"/>
  <c r="U327" i="4" s="1"/>
  <c r="T414" i="4"/>
  <c r="U414" i="4" s="1"/>
  <c r="T430" i="4"/>
  <c r="U430" i="4" s="1"/>
  <c r="T651" i="4"/>
  <c r="U651" i="4" s="1"/>
  <c r="T840" i="4"/>
  <c r="U840" i="4" s="1"/>
  <c r="T881" i="4"/>
  <c r="U881" i="4" s="1"/>
  <c r="T895" i="4"/>
  <c r="U895" i="4" s="1"/>
  <c r="T900" i="4"/>
  <c r="U900" i="4" s="1"/>
  <c r="T1013" i="4"/>
  <c r="U1013" i="4" s="1"/>
  <c r="T1037" i="4"/>
  <c r="U1037" i="4" s="1"/>
  <c r="T427" i="4"/>
  <c r="U427" i="4" s="1"/>
  <c r="T478" i="4"/>
  <c r="U478" i="4" s="1"/>
  <c r="T463" i="4"/>
  <c r="U463" i="4" s="1"/>
  <c r="T652" i="4"/>
  <c r="U652" i="4" s="1"/>
  <c r="T51" i="4"/>
  <c r="U51" i="4" s="1"/>
  <c r="T74" i="4"/>
  <c r="U74" i="4" s="1"/>
  <c r="T208" i="4"/>
  <c r="U208" i="4" s="1"/>
  <c r="T268" i="4"/>
  <c r="U268" i="4" s="1"/>
  <c r="T381" i="4"/>
  <c r="U381" i="4" s="1"/>
  <c r="T428" i="4"/>
  <c r="U428" i="4" s="1"/>
  <c r="T611" i="4"/>
  <c r="U611" i="4" s="1"/>
  <c r="T815" i="4"/>
  <c r="U815" i="4" s="1"/>
  <c r="T891" i="4"/>
  <c r="U891" i="4" s="1"/>
  <c r="T59" i="4"/>
  <c r="U59" i="4" s="1"/>
  <c r="T64" i="4"/>
  <c r="U64" i="4" s="1"/>
  <c r="T329" i="4"/>
  <c r="U329" i="4" s="1"/>
  <c r="T396" i="4"/>
  <c r="U396" i="4" s="1"/>
  <c r="T400" i="4"/>
  <c r="U400" i="4" s="1"/>
  <c r="T404" i="4"/>
  <c r="U404" i="4" s="1"/>
  <c r="T435" i="4"/>
  <c r="U435" i="4" s="1"/>
  <c r="T868" i="4"/>
  <c r="U868" i="4" s="1"/>
  <c r="T1061" i="4"/>
  <c r="U1061" i="4" s="1"/>
  <c r="T1085" i="4"/>
  <c r="U1085" i="4" s="1"/>
  <c r="T1053" i="4"/>
  <c r="U1053" i="4" s="1"/>
  <c r="T40" i="4"/>
  <c r="U40" i="4" s="1"/>
  <c r="T91" i="4"/>
  <c r="U91" i="4" s="1"/>
  <c r="T125" i="4"/>
  <c r="U125" i="4" s="1"/>
  <c r="T127" i="4"/>
  <c r="U127" i="4" s="1"/>
  <c r="T145" i="4"/>
  <c r="U145" i="4" s="1"/>
  <c r="T160" i="4"/>
  <c r="U160" i="4" s="1"/>
  <c r="T225" i="4"/>
  <c r="U225" i="4" s="1"/>
  <c r="T308" i="4"/>
  <c r="U308" i="4" s="1"/>
  <c r="T358" i="4"/>
  <c r="U358" i="4" s="1"/>
  <c r="T380" i="4"/>
  <c r="U380" i="4" s="1"/>
  <c r="T411" i="4"/>
  <c r="U411" i="4" s="1"/>
  <c r="T474" i="4"/>
  <c r="U474" i="4" s="1"/>
  <c r="T493" i="4"/>
  <c r="U493" i="4" s="1"/>
  <c r="T504" i="4"/>
  <c r="U504" i="4" s="1"/>
  <c r="T549" i="4"/>
  <c r="U549" i="4" s="1"/>
  <c r="T670" i="4"/>
  <c r="U670" i="4" s="1"/>
  <c r="T57" i="4"/>
  <c r="U57" i="4" s="1"/>
  <c r="T62" i="4"/>
  <c r="U62" i="4" s="1"/>
  <c r="T15" i="4"/>
  <c r="U15" i="4" s="1"/>
  <c r="T19" i="4"/>
  <c r="U19" i="4" s="1"/>
  <c r="T32" i="4"/>
  <c r="U32" i="4" s="1"/>
  <c r="T48" i="4"/>
  <c r="U48" i="4" s="1"/>
  <c r="T72" i="4"/>
  <c r="U72" i="4" s="1"/>
  <c r="T76" i="4"/>
  <c r="U76" i="4" s="1"/>
  <c r="T107" i="4"/>
  <c r="U107" i="4" s="1"/>
  <c r="T112" i="4"/>
  <c r="U112" i="4" s="1"/>
  <c r="T129" i="4"/>
  <c r="U129" i="4" s="1"/>
  <c r="T150" i="4"/>
  <c r="U150" i="4" s="1"/>
  <c r="T152" i="4"/>
  <c r="U152" i="4" s="1"/>
  <c r="T199" i="4"/>
  <c r="U199" i="4" s="1"/>
  <c r="T252" i="4"/>
  <c r="U252" i="4" s="1"/>
  <c r="T290" i="4"/>
  <c r="U290" i="4" s="1"/>
  <c r="T302" i="4"/>
  <c r="U302" i="4" s="1"/>
  <c r="T304" i="4"/>
  <c r="U304" i="4" s="1"/>
  <c r="T307" i="4"/>
  <c r="U307" i="4" s="1"/>
  <c r="T314" i="4"/>
  <c r="U314" i="4" s="1"/>
  <c r="T332" i="4"/>
  <c r="U332" i="4" s="1"/>
  <c r="T334" i="4"/>
  <c r="U334" i="4" s="1"/>
  <c r="T461" i="4"/>
  <c r="U461" i="4" s="1"/>
  <c r="T469" i="4"/>
  <c r="U469" i="4" s="1"/>
  <c r="T357" i="4"/>
  <c r="U357" i="4" s="1"/>
  <c r="T419" i="4"/>
  <c r="U419" i="4" s="1"/>
  <c r="T485" i="4"/>
  <c r="U485" i="4" s="1"/>
  <c r="T544" i="4"/>
  <c r="U544" i="4" s="1"/>
  <c r="T11" i="4"/>
  <c r="U11" i="4" s="1"/>
  <c r="T56" i="4"/>
  <c r="U56" i="4" s="1"/>
  <c r="T99" i="4"/>
  <c r="U99" i="4" s="1"/>
  <c r="T120" i="4"/>
  <c r="U120" i="4" s="1"/>
  <c r="T122" i="4"/>
  <c r="U122" i="4" s="1"/>
  <c r="T179" i="4"/>
  <c r="U179" i="4" s="1"/>
  <c r="T214" i="4"/>
  <c r="U214" i="4" s="1"/>
  <c r="T232" i="4"/>
  <c r="U232" i="4" s="1"/>
  <c r="T306" i="4"/>
  <c r="U306" i="4" s="1"/>
  <c r="T347" i="4"/>
  <c r="U347" i="4" s="1"/>
  <c r="T364" i="4"/>
  <c r="U364" i="4" s="1"/>
  <c r="T399" i="4"/>
  <c r="U399" i="4" s="1"/>
  <c r="T436" i="4"/>
  <c r="U436" i="4" s="1"/>
  <c r="T879" i="4"/>
  <c r="U879" i="4" s="1"/>
  <c r="T113" i="4"/>
  <c r="U113" i="4" s="1"/>
  <c r="T115" i="4"/>
  <c r="U115" i="4" s="1"/>
  <c r="T298" i="4"/>
  <c r="U298" i="4" s="1"/>
  <c r="T313" i="4"/>
  <c r="U313" i="4" s="1"/>
  <c r="T328" i="4"/>
  <c r="U328" i="4" s="1"/>
  <c r="T473" i="4"/>
  <c r="U473" i="4" s="1"/>
  <c r="T531" i="4"/>
  <c r="U531" i="4" s="1"/>
  <c r="T16" i="4"/>
  <c r="U16" i="4" s="1"/>
  <c r="T47" i="4"/>
  <c r="U47" i="4" s="1"/>
  <c r="T67" i="4"/>
  <c r="U67" i="4" s="1"/>
  <c r="T96" i="4"/>
  <c r="U96" i="4" s="1"/>
  <c r="T100" i="4"/>
  <c r="U100" i="4" s="1"/>
  <c r="T102" i="4"/>
  <c r="U102" i="4" s="1"/>
  <c r="T104" i="4"/>
  <c r="U104" i="4" s="1"/>
  <c r="T190" i="4"/>
  <c r="U190" i="4" s="1"/>
  <c r="T300" i="4"/>
  <c r="U300" i="4" s="1"/>
  <c r="T303" i="4"/>
  <c r="U303" i="4" s="1"/>
  <c r="T319" i="4"/>
  <c r="U319" i="4" s="1"/>
  <c r="T324" i="4"/>
  <c r="U324" i="4" s="1"/>
  <c r="T340" i="4"/>
  <c r="U340" i="4" s="1"/>
  <c r="T412" i="4"/>
  <c r="U412" i="4" s="1"/>
  <c r="T27" i="4"/>
  <c r="U27" i="4" s="1"/>
  <c r="T75" i="4"/>
  <c r="U75" i="4" s="1"/>
  <c r="T121" i="4"/>
  <c r="U121" i="4" s="1"/>
  <c r="T124" i="4"/>
  <c r="U124" i="4" s="1"/>
  <c r="T130" i="4"/>
  <c r="U130" i="4" s="1"/>
  <c r="T146" i="4"/>
  <c r="U146" i="4" s="1"/>
  <c r="T149" i="4"/>
  <c r="U149" i="4" s="1"/>
  <c r="T166" i="4"/>
  <c r="U166" i="4" s="1"/>
  <c r="T168" i="4"/>
  <c r="U168" i="4" s="1"/>
  <c r="T174" i="4"/>
  <c r="U174" i="4" s="1"/>
  <c r="T176" i="4"/>
  <c r="U176" i="4" s="1"/>
  <c r="T187" i="4"/>
  <c r="U187" i="4" s="1"/>
  <c r="T241" i="4"/>
  <c r="U241" i="4" s="1"/>
  <c r="T244" i="4"/>
  <c r="U244" i="4" s="1"/>
  <c r="T279" i="4"/>
  <c r="U279" i="4" s="1"/>
  <c r="T375" i="4"/>
  <c r="U375" i="4" s="1"/>
  <c r="T420" i="4"/>
  <c r="U420" i="4" s="1"/>
  <c r="T429" i="4"/>
  <c r="U429" i="4" s="1"/>
  <c r="T431" i="4"/>
  <c r="U431" i="4" s="1"/>
  <c r="T444" i="4"/>
  <c r="U444" i="4" s="1"/>
  <c r="T452" i="4"/>
  <c r="U452" i="4" s="1"/>
  <c r="T503" i="4"/>
  <c r="U503" i="4" s="1"/>
  <c r="T509" i="4"/>
  <c r="U509" i="4" s="1"/>
  <c r="T552" i="4"/>
  <c r="U552" i="4" s="1"/>
  <c r="T581" i="4"/>
  <c r="U581" i="4" s="1"/>
  <c r="T744" i="4"/>
  <c r="U744" i="4" s="1"/>
  <c r="T788" i="4"/>
  <c r="U788" i="4" s="1"/>
  <c r="T808" i="4"/>
  <c r="U808" i="4" s="1"/>
  <c r="T831" i="4"/>
  <c r="U831" i="4" s="1"/>
  <c r="T841" i="4"/>
  <c r="U841" i="4" s="1"/>
  <c r="T872" i="4"/>
  <c r="U872" i="4" s="1"/>
  <c r="T957" i="4"/>
  <c r="U957" i="4" s="1"/>
  <c r="T498" i="4"/>
  <c r="U498" i="4" s="1"/>
  <c r="T535" i="4"/>
  <c r="U535" i="4" s="1"/>
  <c r="T550" i="4"/>
  <c r="U550" i="4" s="1"/>
  <c r="T624" i="4"/>
  <c r="U624" i="4" s="1"/>
  <c r="T634" i="4"/>
  <c r="U634" i="4" s="1"/>
  <c r="T649" i="4"/>
  <c r="U649" i="4" s="1"/>
  <c r="T695" i="4"/>
  <c r="U695" i="4" s="1"/>
  <c r="T704" i="4"/>
  <c r="U704" i="4" s="1"/>
  <c r="T713" i="4"/>
  <c r="U713" i="4" s="1"/>
  <c r="T729" i="4"/>
  <c r="U729" i="4" s="1"/>
  <c r="T777" i="4"/>
  <c r="U777" i="4" s="1"/>
  <c r="T818" i="4"/>
  <c r="U818" i="4" s="1"/>
  <c r="T824" i="4"/>
  <c r="U824" i="4" s="1"/>
  <c r="T869" i="4"/>
  <c r="U869" i="4" s="1"/>
  <c r="T978" i="4"/>
  <c r="U978" i="4" s="1"/>
  <c r="T661" i="4"/>
  <c r="U661" i="4" s="1"/>
  <c r="T681" i="4"/>
  <c r="U681" i="4" s="1"/>
  <c r="T718" i="4"/>
  <c r="U718" i="4" s="1"/>
  <c r="T758" i="4"/>
  <c r="U758" i="4" s="1"/>
  <c r="T803" i="4"/>
  <c r="U803" i="4" s="1"/>
  <c r="T819" i="4"/>
  <c r="U819" i="4" s="1"/>
  <c r="T826" i="4"/>
  <c r="U826" i="4" s="1"/>
  <c r="T863" i="4"/>
  <c r="U863" i="4" s="1"/>
  <c r="T904" i="4"/>
  <c r="U904" i="4" s="1"/>
  <c r="T920" i="4"/>
  <c r="U920" i="4" s="1"/>
  <c r="T1065" i="4"/>
  <c r="U1065" i="4" s="1"/>
  <c r="T1067" i="4"/>
  <c r="U1067" i="4" s="1"/>
  <c r="T564" i="4"/>
  <c r="U564" i="4" s="1"/>
  <c r="T637" i="4"/>
  <c r="U637" i="4" s="1"/>
  <c r="T697" i="4"/>
  <c r="U697" i="4" s="1"/>
  <c r="T792" i="4"/>
  <c r="U792" i="4" s="1"/>
  <c r="T862" i="4"/>
  <c r="U862" i="4" s="1"/>
  <c r="T882" i="4"/>
  <c r="U882" i="4" s="1"/>
  <c r="T902" i="4"/>
  <c r="U902" i="4" s="1"/>
  <c r="T945" i="4"/>
  <c r="U945" i="4" s="1"/>
  <c r="T973" i="4"/>
  <c r="U973" i="4" s="1"/>
  <c r="T997" i="4"/>
  <c r="U997" i="4" s="1"/>
  <c r="T1021" i="4"/>
  <c r="U1021" i="4" s="1"/>
  <c r="T612" i="4"/>
  <c r="U612" i="4" s="1"/>
  <c r="T631" i="4"/>
  <c r="U631" i="4" s="1"/>
  <c r="T705" i="4"/>
  <c r="U705" i="4" s="1"/>
  <c r="T745" i="4"/>
  <c r="U745" i="4" s="1"/>
  <c r="T769" i="4"/>
  <c r="U769" i="4" s="1"/>
  <c r="T1054" i="4"/>
  <c r="U1054" i="4" s="1"/>
  <c r="T1078" i="4"/>
  <c r="U1078" i="4" s="1"/>
  <c r="T630" i="4"/>
  <c r="U630" i="4" s="1"/>
  <c r="T654" i="4"/>
  <c r="U654" i="4" s="1"/>
  <c r="T656" i="4"/>
  <c r="U656" i="4" s="1"/>
  <c r="T660" i="4"/>
  <c r="U660" i="4" s="1"/>
  <c r="T692" i="4"/>
  <c r="U692" i="4" s="1"/>
  <c r="T708" i="4"/>
  <c r="U708" i="4" s="1"/>
  <c r="T779" i="4"/>
  <c r="U779" i="4" s="1"/>
  <c r="T795" i="4"/>
  <c r="U795" i="4" s="1"/>
  <c r="T835" i="4"/>
  <c r="U835" i="4" s="1"/>
  <c r="T837" i="4"/>
  <c r="U837" i="4" s="1"/>
  <c r="T859" i="4"/>
  <c r="U859" i="4" s="1"/>
  <c r="T853" i="4"/>
  <c r="U853" i="4" s="1"/>
  <c r="T855" i="4"/>
  <c r="U855" i="4" s="1"/>
  <c r="T887" i="4"/>
  <c r="U887" i="4" s="1"/>
  <c r="T1038" i="4"/>
  <c r="U1038" i="4" s="1"/>
  <c r="T551" i="4"/>
  <c r="U551" i="4" s="1"/>
  <c r="T558" i="4"/>
  <c r="U558" i="4" s="1"/>
  <c r="T625" i="4"/>
  <c r="U625" i="4" s="1"/>
  <c r="T728" i="4"/>
  <c r="U728" i="4" s="1"/>
  <c r="T735" i="4"/>
  <c r="U735" i="4" s="1"/>
  <c r="T742" i="4"/>
  <c r="U742" i="4" s="1"/>
  <c r="T751" i="4"/>
  <c r="U751" i="4" s="1"/>
  <c r="T753" i="4"/>
  <c r="U753" i="4" s="1"/>
  <c r="T757" i="4"/>
  <c r="U757" i="4" s="1"/>
  <c r="T797" i="4"/>
  <c r="U797" i="4" s="1"/>
  <c r="T866" i="4"/>
  <c r="U866" i="4" s="1"/>
  <c r="T905" i="4"/>
  <c r="U905" i="4" s="1"/>
  <c r="T933" i="4"/>
  <c r="U933" i="4" s="1"/>
  <c r="T1005" i="4"/>
  <c r="U1005" i="4" s="1"/>
  <c r="T1051" i="4"/>
  <c r="U1051" i="4" s="1"/>
  <c r="T1079" i="4"/>
  <c r="U1079" i="4" s="1"/>
  <c r="T58" i="4"/>
  <c r="U58" i="4" s="1"/>
  <c r="T118" i="4"/>
  <c r="U118" i="4" s="1"/>
  <c r="T156" i="4"/>
  <c r="U156" i="4" s="1"/>
  <c r="T117" i="4"/>
  <c r="U117" i="4" s="1"/>
  <c r="T116" i="4"/>
  <c r="U116" i="4" s="1"/>
  <c r="T236" i="4"/>
  <c r="U236" i="4" s="1"/>
  <c r="T159" i="4"/>
  <c r="U159" i="4" s="1"/>
  <c r="T771" i="4"/>
  <c r="U771" i="4" s="1"/>
  <c r="T26" i="4"/>
  <c r="U26" i="4" s="1"/>
  <c r="T50" i="4"/>
  <c r="U50" i="4" s="1"/>
  <c r="T34" i="4"/>
  <c r="U34" i="4" s="1"/>
  <c r="T49" i="4"/>
  <c r="U49" i="4" s="1"/>
  <c r="T132" i="4"/>
  <c r="U132" i="4" s="1"/>
  <c r="T163" i="4"/>
  <c r="U163" i="4" s="1"/>
  <c r="T189" i="4"/>
  <c r="U189" i="4" s="1"/>
  <c r="T196" i="4"/>
  <c r="U196" i="4" s="1"/>
  <c r="T207" i="4"/>
  <c r="U207" i="4" s="1"/>
  <c r="T209" i="4"/>
  <c r="U209" i="4" s="1"/>
  <c r="T235" i="4"/>
  <c r="U235" i="4" s="1"/>
  <c r="T239" i="4"/>
  <c r="U239" i="4" s="1"/>
  <c r="T255" i="4"/>
  <c r="U255" i="4" s="1"/>
  <c r="T356" i="4"/>
  <c r="U356" i="4" s="1"/>
  <c r="T109" i="4"/>
  <c r="U109" i="4" s="1"/>
  <c r="T8" i="4"/>
  <c r="U8" i="4" s="1"/>
  <c r="T73" i="4"/>
  <c r="U73" i="4" s="1"/>
  <c r="T80" i="4"/>
  <c r="U80" i="4" s="1"/>
  <c r="T97" i="4"/>
  <c r="U97" i="4" s="1"/>
  <c r="T126" i="4"/>
  <c r="U126" i="4" s="1"/>
  <c r="T154" i="4"/>
  <c r="U154" i="4" s="1"/>
  <c r="T158" i="4"/>
  <c r="U158" i="4" s="1"/>
  <c r="T211" i="4"/>
  <c r="U211" i="4" s="1"/>
  <c r="T228" i="4"/>
  <c r="U228" i="4" s="1"/>
  <c r="T238" i="4"/>
  <c r="U238" i="4" s="1"/>
  <c r="T271" i="4"/>
  <c r="U271" i="4" s="1"/>
  <c r="T443" i="4"/>
  <c r="U443" i="4" s="1"/>
  <c r="T135" i="4"/>
  <c r="U135" i="4" s="1"/>
  <c r="T2" i="4"/>
  <c r="U2" i="4" s="1"/>
  <c r="T6" i="4"/>
  <c r="U6" i="4" s="1"/>
  <c r="T12" i="4"/>
  <c r="U12" i="4" s="1"/>
  <c r="T13" i="4"/>
  <c r="U13" i="4" s="1"/>
  <c r="T17" i="4"/>
  <c r="U17" i="4" s="1"/>
  <c r="T33" i="4"/>
  <c r="U33" i="4" s="1"/>
  <c r="T46" i="4"/>
  <c r="U46" i="4" s="1"/>
  <c r="T84" i="4"/>
  <c r="U84" i="4" s="1"/>
  <c r="T90" i="4"/>
  <c r="U90" i="4" s="1"/>
  <c r="T108" i="4"/>
  <c r="U108" i="4" s="1"/>
  <c r="T137" i="4"/>
  <c r="U137" i="4" s="1"/>
  <c r="T151" i="4"/>
  <c r="U151" i="4" s="1"/>
  <c r="T180" i="4"/>
  <c r="U180" i="4" s="1"/>
  <c r="T188" i="4"/>
  <c r="U188" i="4" s="1"/>
  <c r="T195" i="4"/>
  <c r="U195" i="4" s="1"/>
  <c r="T203" i="4"/>
  <c r="U203" i="4" s="1"/>
  <c r="T374" i="4"/>
  <c r="U374" i="4" s="1"/>
  <c r="T451" i="4"/>
  <c r="U451" i="4" s="1"/>
  <c r="T457" i="4"/>
  <c r="U457" i="4" s="1"/>
  <c r="T620" i="4"/>
  <c r="U620" i="4" s="1"/>
  <c r="T44" i="4"/>
  <c r="U44" i="4" s="1"/>
  <c r="T55" i="4"/>
  <c r="U55" i="4" s="1"/>
  <c r="T63" i="4"/>
  <c r="U63" i="4" s="1"/>
  <c r="T68" i="4"/>
  <c r="U68" i="4" s="1"/>
  <c r="T123" i="4"/>
  <c r="U123" i="4" s="1"/>
  <c r="T147" i="4"/>
  <c r="U147" i="4" s="1"/>
  <c r="T161" i="4"/>
  <c r="U161" i="4" s="1"/>
  <c r="T185" i="4"/>
  <c r="U185" i="4" s="1"/>
  <c r="T192" i="4"/>
  <c r="U192" i="4" s="1"/>
  <c r="T204" i="4"/>
  <c r="U204" i="4" s="1"/>
  <c r="T206" i="4"/>
  <c r="U206" i="4" s="1"/>
  <c r="T213" i="4"/>
  <c r="U213" i="4" s="1"/>
  <c r="T215" i="4"/>
  <c r="U215" i="4" s="1"/>
  <c r="T217" i="4"/>
  <c r="U217" i="4" s="1"/>
  <c r="T219" i="4"/>
  <c r="U219" i="4" s="1"/>
  <c r="T227" i="4"/>
  <c r="U227" i="4" s="1"/>
  <c r="T256" i="4"/>
  <c r="U256" i="4" s="1"/>
  <c r="T260" i="4"/>
  <c r="U260" i="4" s="1"/>
  <c r="T262" i="4"/>
  <c r="U262" i="4" s="1"/>
  <c r="T9" i="4"/>
  <c r="U9" i="4" s="1"/>
  <c r="T36" i="4"/>
  <c r="U36" i="4" s="1"/>
  <c r="T52" i="4"/>
  <c r="U52" i="4" s="1"/>
  <c r="T60" i="4"/>
  <c r="U60" i="4" s="1"/>
  <c r="T65" i="4"/>
  <c r="U65" i="4" s="1"/>
  <c r="T94" i="4"/>
  <c r="U94" i="4" s="1"/>
  <c r="T105" i="4"/>
  <c r="U105" i="4" s="1"/>
  <c r="T110" i="4"/>
  <c r="U110" i="4" s="1"/>
  <c r="T167" i="4"/>
  <c r="U167" i="4" s="1"/>
  <c r="T169" i="4"/>
  <c r="U169" i="4" s="1"/>
  <c r="T221" i="4"/>
  <c r="U221" i="4" s="1"/>
  <c r="T230" i="4"/>
  <c r="U230" i="4" s="1"/>
  <c r="T365" i="4"/>
  <c r="U365" i="4" s="1"/>
  <c r="T471" i="4"/>
  <c r="U471" i="4" s="1"/>
  <c r="T517" i="4"/>
  <c r="U517" i="4" s="1"/>
  <c r="T14" i="4"/>
  <c r="U14" i="4" s="1"/>
  <c r="T86" i="4"/>
  <c r="U86" i="4" s="1"/>
  <c r="T92" i="4"/>
  <c r="U92" i="4" s="1"/>
  <c r="T103" i="4"/>
  <c r="U103" i="4" s="1"/>
  <c r="T134" i="4"/>
  <c r="U134" i="4" s="1"/>
  <c r="T23" i="4"/>
  <c r="U23" i="4" s="1"/>
  <c r="T38" i="4"/>
  <c r="U38" i="4" s="1"/>
  <c r="T54" i="4"/>
  <c r="U54" i="4" s="1"/>
  <c r="T61" i="4"/>
  <c r="U61" i="4" s="1"/>
  <c r="T70" i="4"/>
  <c r="U70" i="4" s="1"/>
  <c r="T131" i="4"/>
  <c r="U131" i="4" s="1"/>
  <c r="T141" i="4"/>
  <c r="U141" i="4" s="1"/>
  <c r="T4" i="4"/>
  <c r="U4" i="4" s="1"/>
  <c r="T22" i="4"/>
  <c r="U22" i="4" s="1"/>
  <c r="T28" i="4"/>
  <c r="U28" i="4" s="1"/>
  <c r="T30" i="4"/>
  <c r="U30" i="4" s="1"/>
  <c r="T89" i="4"/>
  <c r="U89" i="4" s="1"/>
  <c r="T101" i="4"/>
  <c r="U101" i="4" s="1"/>
  <c r="T133" i="4"/>
  <c r="U133" i="4" s="1"/>
  <c r="T136" i="4"/>
  <c r="U136" i="4" s="1"/>
  <c r="T143" i="4"/>
  <c r="U143" i="4" s="1"/>
  <c r="T153" i="4"/>
  <c r="U153" i="4" s="1"/>
  <c r="T164" i="4"/>
  <c r="U164" i="4" s="1"/>
  <c r="T172" i="4"/>
  <c r="U172" i="4" s="1"/>
  <c r="T177" i="4"/>
  <c r="U177" i="4" s="1"/>
  <c r="T193" i="4"/>
  <c r="U193" i="4" s="1"/>
  <c r="T210" i="4"/>
  <c r="U210" i="4" s="1"/>
  <c r="T258" i="4"/>
  <c r="U258" i="4" s="1"/>
  <c r="T311" i="4"/>
  <c r="U311" i="4" s="1"/>
  <c r="T341" i="4"/>
  <c r="U341" i="4" s="1"/>
  <c r="T355" i="4"/>
  <c r="U355" i="4" s="1"/>
  <c r="T537" i="4"/>
  <c r="U537" i="4" s="1"/>
  <c r="T545" i="4"/>
  <c r="U545" i="4" s="1"/>
  <c r="T556" i="4"/>
  <c r="U556" i="4" s="1"/>
  <c r="T577" i="4"/>
  <c r="U577" i="4" s="1"/>
  <c r="T579" i="4"/>
  <c r="U579" i="4" s="1"/>
  <c r="T587" i="4"/>
  <c r="U587" i="4" s="1"/>
  <c r="T628" i="4"/>
  <c r="U628" i="4" s="1"/>
  <c r="T682" i="4"/>
  <c r="U682" i="4" s="1"/>
  <c r="T888" i="4"/>
  <c r="U888" i="4" s="1"/>
  <c r="T1070" i="4"/>
  <c r="U1070" i="4" s="1"/>
  <c r="T183" i="4"/>
  <c r="U183" i="4" s="1"/>
  <c r="T186" i="4"/>
  <c r="U186" i="4" s="1"/>
  <c r="T201" i="4"/>
  <c r="U201" i="4" s="1"/>
  <c r="T212" i="4"/>
  <c r="U212" i="4" s="1"/>
  <c r="T223" i="4"/>
  <c r="U223" i="4" s="1"/>
  <c r="T234" i="4"/>
  <c r="U234" i="4" s="1"/>
  <c r="T250" i="4"/>
  <c r="U250" i="4" s="1"/>
  <c r="T254" i="4"/>
  <c r="U254" i="4" s="1"/>
  <c r="T270" i="4"/>
  <c r="U270" i="4" s="1"/>
  <c r="T296" i="4"/>
  <c r="U296" i="4" s="1"/>
  <c r="T322" i="4"/>
  <c r="U322" i="4" s="1"/>
  <c r="T326" i="4"/>
  <c r="U326" i="4" s="1"/>
  <c r="T343" i="4"/>
  <c r="U343" i="4" s="1"/>
  <c r="T351" i="4"/>
  <c r="U351" i="4" s="1"/>
  <c r="T367" i="4"/>
  <c r="U367" i="4" s="1"/>
  <c r="T387" i="4"/>
  <c r="U387" i="4" s="1"/>
  <c r="T415" i="4"/>
  <c r="U415" i="4" s="1"/>
  <c r="T448" i="4"/>
  <c r="U448" i="4" s="1"/>
  <c r="T486" i="4"/>
  <c r="U486" i="4" s="1"/>
  <c r="T496" i="4"/>
  <c r="U496" i="4" s="1"/>
  <c r="T501" i="4"/>
  <c r="U501" i="4" s="1"/>
  <c r="T511" i="4"/>
  <c r="U511" i="4" s="1"/>
  <c r="T513" i="4"/>
  <c r="U513" i="4" s="1"/>
  <c r="T524" i="4"/>
  <c r="U524" i="4" s="1"/>
  <c r="T527" i="4"/>
  <c r="U527" i="4" s="1"/>
  <c r="T547" i="4"/>
  <c r="U547" i="4" s="1"/>
  <c r="T555" i="4"/>
  <c r="U555" i="4" s="1"/>
  <c r="T561" i="4"/>
  <c r="U561" i="4" s="1"/>
  <c r="T567" i="4"/>
  <c r="U567" i="4" s="1"/>
  <c r="T629" i="4"/>
  <c r="U629" i="4" s="1"/>
  <c r="T724" i="4"/>
  <c r="U724" i="4" s="1"/>
  <c r="T743" i="4"/>
  <c r="U743" i="4" s="1"/>
  <c r="T750" i="4"/>
  <c r="U750" i="4" s="1"/>
  <c r="T774" i="4"/>
  <c r="U774" i="4" s="1"/>
  <c r="T784" i="4"/>
  <c r="U784" i="4" s="1"/>
  <c r="T910" i="4"/>
  <c r="U910" i="4" s="1"/>
  <c r="T278" i="4"/>
  <c r="U278" i="4" s="1"/>
  <c r="T293" i="4"/>
  <c r="U293" i="4" s="1"/>
  <c r="T371" i="4"/>
  <c r="U371" i="4" s="1"/>
  <c r="T417" i="4"/>
  <c r="U417" i="4" s="1"/>
  <c r="T433" i="4"/>
  <c r="U433" i="4" s="1"/>
  <c r="T438" i="4"/>
  <c r="U438" i="4" s="1"/>
  <c r="T446" i="4"/>
  <c r="U446" i="4" s="1"/>
  <c r="T245" i="4"/>
  <c r="U245" i="4" s="1"/>
  <c r="T261" i="4"/>
  <c r="U261" i="4" s="1"/>
  <c r="T266" i="4"/>
  <c r="U266" i="4" s="1"/>
  <c r="T272" i="4"/>
  <c r="U272" i="4" s="1"/>
  <c r="T274" i="4"/>
  <c r="U274" i="4" s="1"/>
  <c r="T277" i="4"/>
  <c r="U277" i="4" s="1"/>
  <c r="T286" i="4"/>
  <c r="U286" i="4" s="1"/>
  <c r="T315" i="4"/>
  <c r="U315" i="4" s="1"/>
  <c r="T325" i="4"/>
  <c r="U325" i="4" s="1"/>
  <c r="T349" i="4"/>
  <c r="U349" i="4" s="1"/>
  <c r="T359" i="4"/>
  <c r="U359" i="4" s="1"/>
  <c r="T382" i="4"/>
  <c r="U382" i="4" s="1"/>
  <c r="T467" i="4"/>
  <c r="U467" i="4" s="1"/>
  <c r="T468" i="4"/>
  <c r="U468" i="4" s="1"/>
  <c r="T479" i="4"/>
  <c r="U479" i="4" s="1"/>
  <c r="T482" i="4"/>
  <c r="U482" i="4" s="1"/>
  <c r="T492" i="4"/>
  <c r="U492" i="4" s="1"/>
  <c r="T505" i="4"/>
  <c r="U505" i="4" s="1"/>
  <c r="T510" i="4"/>
  <c r="U510" i="4" s="1"/>
  <c r="T512" i="4"/>
  <c r="U512" i="4" s="1"/>
  <c r="T523" i="4"/>
  <c r="U523" i="4" s="1"/>
  <c r="T569" i="4"/>
  <c r="U569" i="4" s="1"/>
  <c r="T576" i="4"/>
  <c r="U576" i="4" s="1"/>
  <c r="T578" i="4"/>
  <c r="U578" i="4" s="1"/>
  <c r="T632" i="4"/>
  <c r="U632" i="4" s="1"/>
  <c r="T689" i="4"/>
  <c r="U689" i="4" s="1"/>
  <c r="T233" i="4"/>
  <c r="U233" i="4" s="1"/>
  <c r="T249" i="4"/>
  <c r="U249" i="4" s="1"/>
  <c r="T253" i="4"/>
  <c r="U253" i="4" s="1"/>
  <c r="T269" i="4"/>
  <c r="U269" i="4" s="1"/>
  <c r="T280" i="4"/>
  <c r="U280" i="4" s="1"/>
  <c r="T297" i="4"/>
  <c r="U297" i="4" s="1"/>
  <c r="T331" i="4"/>
  <c r="U331" i="4" s="1"/>
  <c r="T338" i="4"/>
  <c r="U338" i="4" s="1"/>
  <c r="T379" i="4"/>
  <c r="U379" i="4" s="1"/>
  <c r="T403" i="4"/>
  <c r="U403" i="4" s="1"/>
  <c r="T409" i="4"/>
  <c r="U409" i="4" s="1"/>
  <c r="T421" i="4"/>
  <c r="U421" i="4" s="1"/>
  <c r="T437" i="4"/>
  <c r="U437" i="4" s="1"/>
  <c r="T439" i="4"/>
  <c r="U439" i="4" s="1"/>
  <c r="T445" i="4"/>
  <c r="U445" i="4" s="1"/>
  <c r="T447" i="4"/>
  <c r="U447" i="4" s="1"/>
  <c r="T454" i="4"/>
  <c r="U454" i="4" s="1"/>
  <c r="T475" i="4"/>
  <c r="U475" i="4" s="1"/>
  <c r="T481" i="4"/>
  <c r="U481" i="4" s="1"/>
  <c r="T487" i="4"/>
  <c r="U487" i="4" s="1"/>
  <c r="T491" i="4"/>
  <c r="U491" i="4" s="1"/>
  <c r="T500" i="4"/>
  <c r="U500" i="4" s="1"/>
  <c r="T495" i="4"/>
  <c r="U495" i="4" s="1"/>
  <c r="T507" i="4"/>
  <c r="U507" i="4" s="1"/>
  <c r="T519" i="4"/>
  <c r="U519" i="4" s="1"/>
  <c r="T533" i="4"/>
  <c r="U533" i="4" s="1"/>
  <c r="T541" i="4"/>
  <c r="U541" i="4" s="1"/>
  <c r="T542" i="4"/>
  <c r="U542" i="4" s="1"/>
  <c r="T563" i="4"/>
  <c r="U563" i="4" s="1"/>
  <c r="T565" i="4"/>
  <c r="U565" i="4" s="1"/>
  <c r="T574" i="4"/>
  <c r="U574" i="4" s="1"/>
  <c r="T604" i="4"/>
  <c r="U604" i="4" s="1"/>
  <c r="T607" i="4"/>
  <c r="U607" i="4" s="1"/>
  <c r="T726" i="4"/>
  <c r="U726" i="4" s="1"/>
  <c r="T299" i="4"/>
  <c r="U299" i="4" s="1"/>
  <c r="T316" i="4"/>
  <c r="U316" i="4" s="1"/>
  <c r="T312" i="4"/>
  <c r="U312" i="4" s="1"/>
  <c r="T370" i="4"/>
  <c r="U370" i="4" s="1"/>
  <c r="T391" i="4"/>
  <c r="U391" i="4" s="1"/>
  <c r="T432" i="4"/>
  <c r="U432" i="4" s="1"/>
  <c r="T441" i="4"/>
  <c r="U441" i="4" s="1"/>
  <c r="T449" i="4"/>
  <c r="U449" i="4" s="1"/>
  <c r="T484" i="4"/>
  <c r="U484" i="4" s="1"/>
  <c r="T489" i="4"/>
  <c r="U489" i="4" s="1"/>
  <c r="T497" i="4"/>
  <c r="U497" i="4" s="1"/>
  <c r="T499" i="4"/>
  <c r="U499" i="4" s="1"/>
  <c r="T571" i="4"/>
  <c r="U571" i="4" s="1"/>
  <c r="T585" i="4"/>
  <c r="U585" i="4" s="1"/>
  <c r="T593" i="4"/>
  <c r="U593" i="4" s="1"/>
  <c r="T623" i="4"/>
  <c r="U623" i="4" s="1"/>
  <c r="T644" i="4"/>
  <c r="U644" i="4" s="1"/>
  <c r="T665" i="4"/>
  <c r="U665" i="4" s="1"/>
  <c r="T721" i="4"/>
  <c r="U721" i="4" s="1"/>
  <c r="T787" i="4"/>
  <c r="U787" i="4" s="1"/>
  <c r="T237" i="4"/>
  <c r="U237" i="4" s="1"/>
  <c r="T247" i="4"/>
  <c r="U247" i="4" s="1"/>
  <c r="T282" i="4"/>
  <c r="U282" i="4" s="1"/>
  <c r="T291" i="4"/>
  <c r="U291" i="4" s="1"/>
  <c r="T320" i="4"/>
  <c r="U320" i="4" s="1"/>
  <c r="T342" i="4"/>
  <c r="U342" i="4" s="1"/>
  <c r="T366" i="4"/>
  <c r="U366" i="4" s="1"/>
  <c r="T383" i="4"/>
  <c r="U383" i="4" s="1"/>
  <c r="T395" i="4"/>
  <c r="U395" i="4" s="1"/>
  <c r="T398" i="4"/>
  <c r="U398" i="4" s="1"/>
  <c r="T407" i="4"/>
  <c r="U407" i="4" s="1"/>
  <c r="T408" i="4"/>
  <c r="U408" i="4" s="1"/>
  <c r="T423" i="4"/>
  <c r="U423" i="4" s="1"/>
  <c r="T453" i="4"/>
  <c r="U453" i="4" s="1"/>
  <c r="T455" i="4"/>
  <c r="U455" i="4" s="1"/>
  <c r="T470" i="4"/>
  <c r="U470" i="4" s="1"/>
  <c r="T488" i="4"/>
  <c r="U488" i="4" s="1"/>
  <c r="T518" i="4"/>
  <c r="U518" i="4" s="1"/>
  <c r="T520" i="4"/>
  <c r="U520" i="4" s="1"/>
  <c r="T573" i="4"/>
  <c r="U573" i="4" s="1"/>
  <c r="T706" i="4"/>
  <c r="U706" i="4" s="1"/>
  <c r="T711" i="4"/>
  <c r="U711" i="4" s="1"/>
  <c r="T584" i="4"/>
  <c r="U584" i="4" s="1"/>
  <c r="T588" i="4"/>
  <c r="U588" i="4" s="1"/>
  <c r="T597" i="4"/>
  <c r="U597" i="4" s="1"/>
  <c r="T603" i="4"/>
  <c r="U603" i="4" s="1"/>
  <c r="T608" i="4"/>
  <c r="U608" i="4" s="1"/>
  <c r="T609" i="4"/>
  <c r="U609" i="4" s="1"/>
  <c r="T617" i="4"/>
  <c r="U617" i="4" s="1"/>
  <c r="T650" i="4"/>
  <c r="U650" i="4" s="1"/>
  <c r="T674" i="4"/>
  <c r="U674" i="4" s="1"/>
  <c r="T679" i="4"/>
  <c r="U679" i="4" s="1"/>
  <c r="T684" i="4"/>
  <c r="U684" i="4" s="1"/>
  <c r="T700" i="4"/>
  <c r="U700" i="4" s="1"/>
  <c r="T712" i="4"/>
  <c r="U712" i="4" s="1"/>
  <c r="T714" i="4"/>
  <c r="U714" i="4" s="1"/>
  <c r="T719" i="4"/>
  <c r="U719" i="4" s="1"/>
  <c r="T734" i="4"/>
  <c r="U734" i="4" s="1"/>
  <c r="T748" i="4"/>
  <c r="U748" i="4" s="1"/>
  <c r="T772" i="4"/>
  <c r="U772" i="4" s="1"/>
  <c r="T806" i="4"/>
  <c r="U806" i="4" s="1"/>
  <c r="T812" i="4"/>
  <c r="U812" i="4" s="1"/>
  <c r="T852" i="4"/>
  <c r="U852" i="4" s="1"/>
  <c r="T897" i="4"/>
  <c r="U897" i="4" s="1"/>
  <c r="T931" i="4"/>
  <c r="U931" i="4" s="1"/>
  <c r="T530" i="4"/>
  <c r="U530" i="4" s="1"/>
  <c r="T534" i="4"/>
  <c r="U534" i="4" s="1"/>
  <c r="T536" i="4"/>
  <c r="U536" i="4" s="1"/>
  <c r="T539" i="4"/>
  <c r="U539" i="4" s="1"/>
  <c r="T540" i="4"/>
  <c r="U540" i="4" s="1"/>
  <c r="T553" i="4"/>
  <c r="U553" i="4" s="1"/>
  <c r="T598" i="4"/>
  <c r="U598" i="4" s="1"/>
  <c r="T602" i="4"/>
  <c r="U602" i="4" s="1"/>
  <c r="T627" i="4"/>
  <c r="U627" i="4" s="1"/>
  <c r="T642" i="4"/>
  <c r="U642" i="4" s="1"/>
  <c r="T658" i="4"/>
  <c r="U658" i="4" s="1"/>
  <c r="T675" i="4"/>
  <c r="U675" i="4" s="1"/>
  <c r="T687" i="4"/>
  <c r="U687" i="4" s="1"/>
  <c r="T730" i="4"/>
  <c r="U730" i="4" s="1"/>
  <c r="T746" i="4"/>
  <c r="U746" i="4" s="1"/>
  <c r="T763" i="4"/>
  <c r="U763" i="4" s="1"/>
  <c r="T783" i="4"/>
  <c r="U783" i="4" s="1"/>
  <c r="T829" i="4"/>
  <c r="U829" i="4" s="1"/>
  <c r="T883" i="4"/>
  <c r="U883" i="4" s="1"/>
  <c r="T907" i="4"/>
  <c r="U907" i="4" s="1"/>
  <c r="T1080" i="4"/>
  <c r="U1080" i="4" s="1"/>
  <c r="T616" i="4"/>
  <c r="U616" i="4" s="1"/>
  <c r="T622" i="4"/>
  <c r="U622" i="4" s="1"/>
  <c r="T639" i="4"/>
  <c r="U639" i="4" s="1"/>
  <c r="T640" i="4"/>
  <c r="U640" i="4" s="1"/>
  <c r="T645" i="4"/>
  <c r="U645" i="4" s="1"/>
  <c r="T663" i="4"/>
  <c r="U663" i="4" s="1"/>
  <c r="T702" i="4"/>
  <c r="U702" i="4" s="1"/>
  <c r="T699" i="4"/>
  <c r="U699" i="4" s="1"/>
  <c r="T709" i="4"/>
  <c r="U709" i="4" s="1"/>
  <c r="T725" i="4"/>
  <c r="U725" i="4" s="1"/>
  <c r="T727" i="4"/>
  <c r="U727" i="4" s="1"/>
  <c r="T733" i="4"/>
  <c r="U733" i="4" s="1"/>
  <c r="T738" i="4"/>
  <c r="U738" i="4" s="1"/>
  <c r="T796" i="4"/>
  <c r="U796" i="4" s="1"/>
  <c r="T798" i="4"/>
  <c r="U798" i="4" s="1"/>
  <c r="T848" i="4"/>
  <c r="U848" i="4" s="1"/>
  <c r="T860" i="4"/>
  <c r="U860" i="4" s="1"/>
  <c r="T871" i="4"/>
  <c r="U871" i="4" s="1"/>
  <c r="T889" i="4"/>
  <c r="U889" i="4" s="1"/>
  <c r="T915" i="4"/>
  <c r="U915" i="4" s="1"/>
  <c r="T648" i="4"/>
  <c r="U648" i="4" s="1"/>
  <c r="T669" i="4"/>
  <c r="U669" i="4" s="1"/>
  <c r="T678" i="4"/>
  <c r="U678" i="4" s="1"/>
  <c r="T701" i="4"/>
  <c r="U701" i="4" s="1"/>
  <c r="T732" i="4"/>
  <c r="U732" i="4" s="1"/>
  <c r="T741" i="4"/>
  <c r="U741" i="4" s="1"/>
  <c r="T766" i="4"/>
  <c r="U766" i="4" s="1"/>
  <c r="T768" i="4"/>
  <c r="U768" i="4" s="1"/>
  <c r="T857" i="4"/>
  <c r="U857" i="4" s="1"/>
  <c r="T867" i="4"/>
  <c r="U867" i="4" s="1"/>
  <c r="T864" i="4"/>
  <c r="U864" i="4" s="1"/>
  <c r="T923" i="4"/>
  <c r="U923" i="4" s="1"/>
  <c r="T594" i="4"/>
  <c r="U594" i="4" s="1"/>
  <c r="T596" i="4"/>
  <c r="U596" i="4" s="1"/>
  <c r="T600" i="4"/>
  <c r="U600" i="4" s="1"/>
  <c r="T613" i="4"/>
  <c r="U613" i="4" s="1"/>
  <c r="T647" i="4"/>
  <c r="U647" i="4" s="1"/>
  <c r="T655" i="4"/>
  <c r="U655" i="4" s="1"/>
  <c r="T657" i="4"/>
  <c r="U657" i="4" s="1"/>
  <c r="T667" i="4"/>
  <c r="U667" i="4" s="1"/>
  <c r="T694" i="4"/>
  <c r="U694" i="4" s="1"/>
  <c r="T716" i="4"/>
  <c r="U716" i="4" s="1"/>
  <c r="T762" i="4"/>
  <c r="U762" i="4" s="1"/>
  <c r="T765" i="4"/>
  <c r="U765" i="4" s="1"/>
  <c r="T775" i="4"/>
  <c r="U775" i="4" s="1"/>
  <c r="T780" i="4"/>
  <c r="U780" i="4" s="1"/>
  <c r="T873" i="4"/>
  <c r="U873" i="4" s="1"/>
  <c r="T875" i="4"/>
  <c r="U875" i="4" s="1"/>
  <c r="T502" i="4"/>
  <c r="U502" i="4" s="1"/>
  <c r="T521" i="4"/>
  <c r="U521" i="4" s="1"/>
  <c r="T526" i="4"/>
  <c r="U526" i="4" s="1"/>
  <c r="T528" i="4"/>
  <c r="U528" i="4" s="1"/>
  <c r="T559" i="4"/>
  <c r="U559" i="4" s="1"/>
  <c r="T572" i="4"/>
  <c r="U572" i="4" s="1"/>
  <c r="T575" i="4"/>
  <c r="U575" i="4" s="1"/>
  <c r="T582" i="4"/>
  <c r="U582" i="4" s="1"/>
  <c r="T591" i="4"/>
  <c r="U591" i="4" s="1"/>
  <c r="T592" i="4"/>
  <c r="U592" i="4" s="1"/>
  <c r="T659" i="4"/>
  <c r="U659" i="4" s="1"/>
  <c r="T668" i="4"/>
  <c r="U668" i="4" s="1"/>
  <c r="T676" i="4"/>
  <c r="U676" i="4" s="1"/>
  <c r="T683" i="4"/>
  <c r="U683" i="4" s="1"/>
  <c r="T686" i="4"/>
  <c r="U686" i="4" s="1"/>
  <c r="T690" i="4"/>
  <c r="U690" i="4" s="1"/>
  <c r="T691" i="4"/>
  <c r="U691" i="4" s="1"/>
  <c r="T703" i="4"/>
  <c r="U703" i="4" s="1"/>
  <c r="T722" i="4"/>
  <c r="U722" i="4" s="1"/>
  <c r="T740" i="4"/>
  <c r="U740" i="4" s="1"/>
  <c r="T754" i="4"/>
  <c r="U754" i="4" s="1"/>
  <c r="T756" i="4"/>
  <c r="U756" i="4" s="1"/>
  <c r="T764" i="4"/>
  <c r="U764" i="4" s="1"/>
  <c r="T793" i="4"/>
  <c r="U793" i="4" s="1"/>
  <c r="T817" i="4"/>
  <c r="U817" i="4" s="1"/>
  <c r="T825" i="4"/>
  <c r="U825" i="4" s="1"/>
  <c r="T842" i="4"/>
  <c r="U842" i="4" s="1"/>
  <c r="T851" i="4"/>
  <c r="U851" i="4" s="1"/>
  <c r="T877" i="4"/>
  <c r="U877" i="4" s="1"/>
  <c r="T908" i="4"/>
  <c r="U908" i="4" s="1"/>
  <c r="T913" i="4"/>
  <c r="U913" i="4" s="1"/>
  <c r="T1022" i="4"/>
  <c r="U1022" i="4" s="1"/>
  <c r="T799" i="4"/>
  <c r="U799" i="4" s="1"/>
  <c r="T805" i="4"/>
  <c r="U805" i="4" s="1"/>
  <c r="T807" i="4"/>
  <c r="U807" i="4" s="1"/>
  <c r="T816" i="4"/>
  <c r="U816" i="4" s="1"/>
  <c r="T821" i="4"/>
  <c r="U821" i="4" s="1"/>
  <c r="T844" i="4"/>
  <c r="U844" i="4" s="1"/>
  <c r="T847" i="4"/>
  <c r="U847" i="4" s="1"/>
  <c r="T876" i="4"/>
  <c r="U876" i="4" s="1"/>
  <c r="T919" i="4"/>
  <c r="U919" i="4" s="1"/>
  <c r="T954" i="4"/>
  <c r="U954" i="4" s="1"/>
  <c r="T969" i="4"/>
  <c r="U969" i="4" s="1"/>
  <c r="T974" i="4"/>
  <c r="U974" i="4" s="1"/>
  <c r="T976" i="4"/>
  <c r="U976" i="4" s="1"/>
  <c r="T982" i="4"/>
  <c r="U982" i="4" s="1"/>
  <c r="T987" i="4"/>
  <c r="U987" i="4" s="1"/>
  <c r="T990" i="4"/>
  <c r="U990" i="4" s="1"/>
  <c r="T993" i="4"/>
  <c r="U993" i="4" s="1"/>
  <c r="T1001" i="4"/>
  <c r="U1001" i="4" s="1"/>
  <c r="T785" i="4"/>
  <c r="U785" i="4" s="1"/>
  <c r="T790" i="4"/>
  <c r="U790" i="4" s="1"/>
  <c r="T834" i="4"/>
  <c r="U834" i="4" s="1"/>
  <c r="T845" i="4"/>
  <c r="U845" i="4" s="1"/>
  <c r="T854" i="4"/>
  <c r="U854" i="4" s="1"/>
  <c r="T865" i="4"/>
  <c r="U865" i="4" s="1"/>
  <c r="T892" i="4"/>
  <c r="U892" i="4" s="1"/>
  <c r="T909" i="4"/>
  <c r="U909" i="4" s="1"/>
  <c r="T911" i="4"/>
  <c r="U911" i="4" s="1"/>
  <c r="T922" i="4"/>
  <c r="U922" i="4" s="1"/>
  <c r="T930" i="4"/>
  <c r="U930" i="4" s="1"/>
  <c r="T938" i="4"/>
  <c r="U938" i="4" s="1"/>
  <c r="T944" i="4"/>
  <c r="U944" i="4" s="1"/>
  <c r="T948" i="4"/>
  <c r="U948" i="4" s="1"/>
  <c r="T949" i="4"/>
  <c r="U949" i="4" s="1"/>
  <c r="T953" i="4"/>
  <c r="U953" i="4" s="1"/>
  <c r="T984" i="4"/>
  <c r="U984" i="4" s="1"/>
  <c r="T995" i="4"/>
  <c r="U995" i="4" s="1"/>
  <c r="T1008" i="4"/>
  <c r="U1008" i="4" s="1"/>
  <c r="T1018" i="4"/>
  <c r="U1018" i="4" s="1"/>
  <c r="T1025" i="4"/>
  <c r="U1025" i="4" s="1"/>
  <c r="T1031" i="4"/>
  <c r="U1031" i="4" s="1"/>
  <c r="T1040" i="4"/>
  <c r="U1040" i="4" s="1"/>
  <c r="T1043" i="4"/>
  <c r="U1043" i="4" s="1"/>
  <c r="T1055" i="4"/>
  <c r="U1055" i="4" s="1"/>
  <c r="T1058" i="4"/>
  <c r="U1058" i="4" s="1"/>
  <c r="T1072" i="4"/>
  <c r="U1072" i="4" s="1"/>
  <c r="T1090" i="4"/>
  <c r="U1090" i="4" s="1"/>
  <c r="T839" i="4"/>
  <c r="U839" i="4" s="1"/>
  <c r="T843" i="4"/>
  <c r="U843" i="4" s="1"/>
  <c r="T903" i="4"/>
  <c r="U903" i="4" s="1"/>
  <c r="T928" i="4"/>
  <c r="U928" i="4" s="1"/>
  <c r="T935" i="4"/>
  <c r="U935" i="4" s="1"/>
  <c r="T961" i="4"/>
  <c r="U961" i="4" s="1"/>
  <c r="T998" i="4"/>
  <c r="U998" i="4" s="1"/>
  <c r="T1056" i="4"/>
  <c r="U1056" i="4" s="1"/>
  <c r="T1081" i="4"/>
  <c r="U1081" i="4" s="1"/>
  <c r="T1087" i="4"/>
  <c r="U1087" i="4" s="1"/>
  <c r="T755" i="4"/>
  <c r="U755" i="4" s="1"/>
  <c r="T759" i="4"/>
  <c r="U759" i="4" s="1"/>
  <c r="T770" i="4"/>
  <c r="U770" i="4" s="1"/>
  <c r="T782" i="4"/>
  <c r="U782" i="4" s="1"/>
  <c r="T830" i="4"/>
  <c r="U830" i="4" s="1"/>
  <c r="T838" i="4"/>
  <c r="U838" i="4" s="1"/>
  <c r="T894" i="4"/>
  <c r="U894" i="4" s="1"/>
  <c r="T921" i="4"/>
  <c r="U921" i="4" s="1"/>
  <c r="T925" i="4"/>
  <c r="U925" i="4" s="1"/>
  <c r="T926" i="4"/>
  <c r="U926" i="4" s="1"/>
  <c r="T936" i="4"/>
  <c r="U936" i="4" s="1"/>
  <c r="T952" i="4"/>
  <c r="U952" i="4" s="1"/>
  <c r="T967" i="4"/>
  <c r="U967" i="4" s="1"/>
  <c r="T968" i="4"/>
  <c r="U968" i="4" s="1"/>
  <c r="T971" i="4"/>
  <c r="U971" i="4" s="1"/>
  <c r="T979" i="4"/>
  <c r="U979" i="4" s="1"/>
  <c r="T986" i="4"/>
  <c r="U986" i="4" s="1"/>
  <c r="T989" i="4"/>
  <c r="U989" i="4" s="1"/>
  <c r="T1000" i="4"/>
  <c r="U1000" i="4" s="1"/>
  <c r="T1010" i="4"/>
  <c r="U1010" i="4" s="1"/>
  <c r="T1017" i="4"/>
  <c r="U1017" i="4" s="1"/>
  <c r="T1024" i="4"/>
  <c r="U1024" i="4" s="1"/>
  <c r="T1027" i="4"/>
  <c r="U1027" i="4" s="1"/>
  <c r="T1052" i="4"/>
  <c r="U1052" i="4" s="1"/>
  <c r="T1071" i="4"/>
  <c r="U1071" i="4" s="1"/>
  <c r="T1073" i="4"/>
  <c r="U1073" i="4" s="1"/>
  <c r="T1075" i="4"/>
  <c r="U1075" i="4" s="1"/>
  <c r="T937" i="4"/>
  <c r="U937" i="4" s="1"/>
  <c r="T940" i="4"/>
  <c r="U940" i="4" s="1"/>
  <c r="T983" i="4"/>
  <c r="U983" i="4" s="1"/>
  <c r="T992" i="4"/>
  <c r="U992" i="4" s="1"/>
  <c r="T1014" i="4"/>
  <c r="U1014" i="4" s="1"/>
  <c r="T1032" i="4"/>
  <c r="U1032" i="4" s="1"/>
  <c r="T1035" i="4"/>
  <c r="U1035" i="4" s="1"/>
  <c r="T1049" i="4"/>
  <c r="U1049" i="4" s="1"/>
  <c r="T1091" i="4"/>
  <c r="U1091" i="4" s="1"/>
  <c r="T929" i="4"/>
  <c r="U929" i="4" s="1"/>
  <c r="T932" i="4"/>
  <c r="U932" i="4" s="1"/>
  <c r="T946" i="4"/>
  <c r="U946" i="4" s="1"/>
  <c r="T955" i="4"/>
  <c r="U955" i="4" s="1"/>
  <c r="T958" i="4"/>
  <c r="U958" i="4" s="1"/>
  <c r="T977" i="4"/>
  <c r="U977" i="4" s="1"/>
  <c r="T988" i="4"/>
  <c r="U988" i="4" s="1"/>
  <c r="T985" i="4"/>
  <c r="U985" i="4" s="1"/>
  <c r="T1002" i="4"/>
  <c r="U1002" i="4" s="1"/>
  <c r="T1019" i="4"/>
  <c r="U1019" i="4" s="1"/>
  <c r="T1044" i="4"/>
  <c r="U1044" i="4" s="1"/>
  <c r="T1057" i="4"/>
  <c r="U1057" i="4" s="1"/>
  <c r="T1059" i="4"/>
  <c r="U1059" i="4" s="1"/>
  <c r="T1064" i="4"/>
  <c r="U1064" i="4" s="1"/>
  <c r="T1089" i="4"/>
  <c r="U1089" i="4" s="1"/>
  <c r="T916" i="4"/>
  <c r="U916" i="4" s="1"/>
  <c r="T934" i="4"/>
  <c r="U934" i="4" s="1"/>
  <c r="T950" i="4"/>
  <c r="U950" i="4" s="1"/>
  <c r="T960" i="4"/>
  <c r="U960" i="4" s="1"/>
  <c r="T980" i="4"/>
  <c r="U980" i="4" s="1"/>
  <c r="T1009" i="4"/>
  <c r="U1009" i="4" s="1"/>
  <c r="T1041" i="4"/>
  <c r="U1041" i="4" s="1"/>
  <c r="T20" i="4"/>
  <c r="U20" i="4" s="1"/>
  <c r="T5" i="4"/>
  <c r="U5" i="4" s="1"/>
  <c r="T78" i="4"/>
  <c r="U78" i="4" s="1"/>
  <c r="T144" i="4"/>
  <c r="U144" i="4" s="1"/>
  <c r="T175" i="4"/>
  <c r="U175" i="4" s="1"/>
  <c r="T184" i="4"/>
  <c r="U184" i="4" s="1"/>
  <c r="T18" i="4"/>
  <c r="U18" i="4" s="1"/>
  <c r="T53" i="4"/>
  <c r="U53" i="4" s="1"/>
  <c r="T66" i="4"/>
  <c r="U66" i="4" s="1"/>
  <c r="T82" i="4"/>
  <c r="U82" i="4" s="1"/>
  <c r="T85" i="4"/>
  <c r="U85" i="4" s="1"/>
  <c r="T93" i="4"/>
  <c r="U93" i="4" s="1"/>
  <c r="T95" i="4"/>
  <c r="U95" i="4" s="1"/>
  <c r="T170" i="4"/>
  <c r="U170" i="4" s="1"/>
  <c r="T200" i="4"/>
  <c r="U200" i="4" s="1"/>
  <c r="T29" i="4"/>
  <c r="U29" i="4" s="1"/>
  <c r="T31" i="4"/>
  <c r="U31" i="4" s="1"/>
  <c r="T39" i="4"/>
  <c r="U39" i="4" s="1"/>
  <c r="T69" i="4"/>
  <c r="U69" i="4" s="1"/>
  <c r="T71" i="4"/>
  <c r="U71" i="4" s="1"/>
  <c r="T98" i="4"/>
  <c r="U98" i="4" s="1"/>
  <c r="T111" i="4"/>
  <c r="U111" i="4" s="1"/>
  <c r="T148" i="4"/>
  <c r="U148" i="4" s="1"/>
  <c r="T224" i="4"/>
  <c r="U224" i="4" s="1"/>
  <c r="T41" i="4"/>
  <c r="U41" i="4" s="1"/>
  <c r="T7" i="4"/>
  <c r="U7" i="4" s="1"/>
  <c r="T21" i="4"/>
  <c r="U21" i="4" s="1"/>
  <c r="T35" i="4"/>
  <c r="U35" i="4" s="1"/>
  <c r="T77" i="4"/>
  <c r="U77" i="4" s="1"/>
  <c r="T83" i="4"/>
  <c r="U83" i="4" s="1"/>
  <c r="T106" i="4"/>
  <c r="U106" i="4" s="1"/>
  <c r="T128" i="4"/>
  <c r="U128" i="4" s="1"/>
  <c r="T25" i="4"/>
  <c r="U25" i="4" s="1"/>
  <c r="T37" i="4"/>
  <c r="U37" i="4" s="1"/>
  <c r="T114" i="4"/>
  <c r="U114" i="4" s="1"/>
  <c r="T10" i="4"/>
  <c r="U10" i="4" s="1"/>
  <c r="T43" i="4"/>
  <c r="U43" i="4" s="1"/>
  <c r="T45" i="4"/>
  <c r="U45" i="4" s="1"/>
  <c r="T79" i="4"/>
  <c r="U79" i="4" s="1"/>
  <c r="T87" i="4"/>
  <c r="U87" i="4" s="1"/>
  <c r="T458" i="4"/>
  <c r="U458" i="4" s="1"/>
  <c r="T330" i="4"/>
  <c r="U330" i="4" s="1"/>
  <c r="T139" i="4"/>
  <c r="U139" i="4" s="1"/>
  <c r="T162" i="4"/>
  <c r="U162" i="4" s="1"/>
  <c r="T178" i="4"/>
  <c r="U178" i="4" s="1"/>
  <c r="T181" i="4"/>
  <c r="U181" i="4" s="1"/>
  <c r="T231" i="4"/>
  <c r="U231" i="4" s="1"/>
  <c r="T242" i="4"/>
  <c r="U242" i="4" s="1"/>
  <c r="T246" i="4"/>
  <c r="U246" i="4" s="1"/>
  <c r="T263" i="4"/>
  <c r="U263" i="4" s="1"/>
  <c r="T165" i="4"/>
  <c r="U165" i="4" s="1"/>
  <c r="T205" i="4"/>
  <c r="U205" i="4" s="1"/>
  <c r="T226" i="4"/>
  <c r="U226" i="4" s="1"/>
  <c r="T229" i="4"/>
  <c r="U229" i="4" s="1"/>
  <c r="T119" i="4"/>
  <c r="U119" i="4" s="1"/>
  <c r="T138" i="4"/>
  <c r="U138" i="4" s="1"/>
  <c r="T155" i="4"/>
  <c r="U155" i="4" s="1"/>
  <c r="T157" i="4"/>
  <c r="U157" i="4" s="1"/>
  <c r="T171" i="4"/>
  <c r="U171" i="4" s="1"/>
  <c r="T173" i="4"/>
  <c r="U173" i="4" s="1"/>
  <c r="T191" i="4"/>
  <c r="U191" i="4" s="1"/>
  <c r="T194" i="4"/>
  <c r="U194" i="4" s="1"/>
  <c r="T197" i="4"/>
  <c r="U197" i="4" s="1"/>
  <c r="T276" i="4"/>
  <c r="U276" i="4" s="1"/>
  <c r="T257" i="4"/>
  <c r="U257" i="4" s="1"/>
  <c r="T301" i="4"/>
  <c r="U301" i="4" s="1"/>
  <c r="T339" i="4"/>
  <c r="U339" i="4" s="1"/>
  <c r="T348" i="4"/>
  <c r="U348" i="4" s="1"/>
  <c r="T362" i="4"/>
  <c r="U362" i="4" s="1"/>
  <c r="T363" i="4"/>
  <c r="U363" i="4" s="1"/>
  <c r="T267" i="4"/>
  <c r="U267" i="4" s="1"/>
  <c r="T275" i="4"/>
  <c r="U275" i="4" s="1"/>
  <c r="T283" i="4"/>
  <c r="U283" i="4" s="1"/>
  <c r="T289" i="4"/>
  <c r="U289" i="4" s="1"/>
  <c r="T294" i="4"/>
  <c r="U294" i="4" s="1"/>
  <c r="T317" i="4"/>
  <c r="U317" i="4" s="1"/>
  <c r="T318" i="4"/>
  <c r="U318" i="4" s="1"/>
  <c r="T442" i="4"/>
  <c r="U442" i="4" s="1"/>
  <c r="T248" i="4"/>
  <c r="U248" i="4" s="1"/>
  <c r="T251" i="4"/>
  <c r="U251" i="4" s="1"/>
  <c r="T264" i="4"/>
  <c r="U264" i="4" s="1"/>
  <c r="T265" i="4"/>
  <c r="U265" i="4" s="1"/>
  <c r="T288" i="4"/>
  <c r="U288" i="4" s="1"/>
  <c r="T321" i="4"/>
  <c r="U321" i="4" s="1"/>
  <c r="T406" i="4"/>
  <c r="U406" i="4" s="1"/>
  <c r="T259" i="4"/>
  <c r="U259" i="4" s="1"/>
  <c r="T281" i="4"/>
  <c r="U281" i="4" s="1"/>
  <c r="T310" i="4"/>
  <c r="U310" i="4" s="1"/>
  <c r="T372" i="4"/>
  <c r="U372" i="4" s="1"/>
  <c r="T422" i="4"/>
  <c r="U422" i="4" s="1"/>
  <c r="T240" i="4"/>
  <c r="U240" i="4" s="1"/>
  <c r="T243" i="4"/>
  <c r="U243" i="4" s="1"/>
  <c r="T273" i="4"/>
  <c r="U273" i="4" s="1"/>
  <c r="T285" i="4"/>
  <c r="U285" i="4" s="1"/>
  <c r="T305" i="4"/>
  <c r="U305" i="4" s="1"/>
  <c r="T323" i="4"/>
  <c r="U323" i="4" s="1"/>
  <c r="T389" i="4"/>
  <c r="U389" i="4" s="1"/>
  <c r="T337" i="4"/>
  <c r="U337" i="4" s="1"/>
  <c r="T344" i="4"/>
  <c r="U344" i="4" s="1"/>
  <c r="T345" i="4"/>
  <c r="U345" i="4" s="1"/>
  <c r="T390" i="4"/>
  <c r="U390" i="4" s="1"/>
  <c r="T401" i="4"/>
  <c r="U401" i="4" s="1"/>
  <c r="T405" i="4"/>
  <c r="U405" i="4" s="1"/>
  <c r="T418" i="4"/>
  <c r="U418" i="4" s="1"/>
  <c r="T425" i="4"/>
  <c r="U425" i="4" s="1"/>
  <c r="T460" i="4"/>
  <c r="U460" i="4" s="1"/>
  <c r="T480" i="4"/>
  <c r="U480" i="4" s="1"/>
  <c r="T662" i="4"/>
  <c r="U662" i="4" s="1"/>
  <c r="T378" i="4"/>
  <c r="U378" i="4" s="1"/>
  <c r="T386" i="4"/>
  <c r="U386" i="4" s="1"/>
  <c r="T394" i="4"/>
  <c r="U394" i="4" s="1"/>
  <c r="T434" i="4"/>
  <c r="U434" i="4" s="1"/>
  <c r="T440" i="4"/>
  <c r="U440" i="4" s="1"/>
  <c r="T450" i="4"/>
  <c r="U450" i="4" s="1"/>
  <c r="T456" i="4"/>
  <c r="U456" i="4" s="1"/>
  <c r="T529" i="4"/>
  <c r="U529" i="4" s="1"/>
  <c r="T595" i="4"/>
  <c r="U595" i="4" s="1"/>
  <c r="T354" i="4"/>
  <c r="U354" i="4" s="1"/>
  <c r="T361" i="4"/>
  <c r="U361" i="4" s="1"/>
  <c r="T369" i="4"/>
  <c r="U369" i="4" s="1"/>
  <c r="T402" i="4"/>
  <c r="U402" i="4" s="1"/>
  <c r="T424" i="4"/>
  <c r="U424" i="4" s="1"/>
  <c r="T333" i="4"/>
  <c r="U333" i="4" s="1"/>
  <c r="T346" i="4"/>
  <c r="U346" i="4" s="1"/>
  <c r="T360" i="4"/>
  <c r="U360" i="4" s="1"/>
  <c r="T368" i="4"/>
  <c r="U368" i="4" s="1"/>
  <c r="T373" i="4"/>
  <c r="U373" i="4" s="1"/>
  <c r="T377" i="4"/>
  <c r="U377" i="4" s="1"/>
  <c r="T385" i="4"/>
  <c r="U385" i="4" s="1"/>
  <c r="T393" i="4"/>
  <c r="U393" i="4" s="1"/>
  <c r="T410" i="4"/>
  <c r="U410" i="4" s="1"/>
  <c r="T416" i="4"/>
  <c r="U416" i="4" s="1"/>
  <c r="T426" i="4"/>
  <c r="U426" i="4" s="1"/>
  <c r="T462" i="4"/>
  <c r="U462" i="4" s="1"/>
  <c r="T335" i="4"/>
  <c r="U335" i="4" s="1"/>
  <c r="T336" i="4"/>
  <c r="U336" i="4" s="1"/>
  <c r="T353" i="4"/>
  <c r="U353" i="4" s="1"/>
  <c r="T352" i="4"/>
  <c r="U352" i="4" s="1"/>
  <c r="T376" i="4"/>
  <c r="U376" i="4" s="1"/>
  <c r="T384" i="4"/>
  <c r="U384" i="4" s="1"/>
  <c r="T392" i="4"/>
  <c r="U392" i="4" s="1"/>
  <c r="T397" i="4"/>
  <c r="U397" i="4" s="1"/>
  <c r="T413" i="4"/>
  <c r="U413" i="4" s="1"/>
  <c r="T466" i="4"/>
  <c r="U466" i="4" s="1"/>
  <c r="T580" i="4"/>
  <c r="U580" i="4" s="1"/>
  <c r="T490" i="4"/>
  <c r="U490" i="4" s="1"/>
  <c r="T532" i="4"/>
  <c r="U532" i="4" s="1"/>
  <c r="T562" i="4"/>
  <c r="U562" i="4" s="1"/>
  <c r="T506" i="4"/>
  <c r="U506" i="4" s="1"/>
  <c r="T546" i="4"/>
  <c r="U546" i="4" s="1"/>
  <c r="T570" i="4"/>
  <c r="U570" i="4" s="1"/>
  <c r="T494" i="4"/>
  <c r="U494" i="4" s="1"/>
  <c r="T514" i="4"/>
  <c r="U514" i="4" s="1"/>
  <c r="T543" i="4"/>
  <c r="U543" i="4" s="1"/>
  <c r="T548" i="4"/>
  <c r="U548" i="4" s="1"/>
  <c r="T566" i="4"/>
  <c r="U566" i="4" s="1"/>
  <c r="T589" i="4"/>
  <c r="U589" i="4" s="1"/>
  <c r="T696" i="4"/>
  <c r="U696" i="4" s="1"/>
  <c r="T522" i="4"/>
  <c r="U522" i="4" s="1"/>
  <c r="T538" i="4"/>
  <c r="U538" i="4" s="1"/>
  <c r="T560" i="4"/>
  <c r="U560" i="4" s="1"/>
  <c r="T601" i="4"/>
  <c r="U601" i="4" s="1"/>
  <c r="T459" i="4"/>
  <c r="U459" i="4" s="1"/>
  <c r="T464" i="4"/>
  <c r="U464" i="4" s="1"/>
  <c r="T465" i="4"/>
  <c r="U465" i="4" s="1"/>
  <c r="T483" i="4"/>
  <c r="U483" i="4" s="1"/>
  <c r="T554" i="4"/>
  <c r="U554" i="4" s="1"/>
  <c r="T568" i="4"/>
  <c r="U568" i="4" s="1"/>
  <c r="T618" i="4"/>
  <c r="U618" i="4" s="1"/>
  <c r="T472" i="4"/>
  <c r="U472" i="4" s="1"/>
  <c r="T516" i="4"/>
  <c r="U516" i="4" s="1"/>
  <c r="T586" i="4"/>
  <c r="U586" i="4" s="1"/>
  <c r="T605" i="4"/>
  <c r="U605" i="4" s="1"/>
  <c r="T626" i="4"/>
  <c r="U626" i="4" s="1"/>
  <c r="T643" i="4"/>
  <c r="U643" i="4" s="1"/>
  <c r="T685" i="4"/>
  <c r="U685" i="4" s="1"/>
  <c r="T599" i="4"/>
  <c r="U599" i="4" s="1"/>
  <c r="T619" i="4"/>
  <c r="U619" i="4" s="1"/>
  <c r="T641" i="4"/>
  <c r="U641" i="4" s="1"/>
  <c r="T677" i="4"/>
  <c r="U677" i="4" s="1"/>
  <c r="T710" i="4"/>
  <c r="U710" i="4" s="1"/>
  <c r="T610" i="4"/>
  <c r="U610" i="4" s="1"/>
  <c r="T664" i="4"/>
  <c r="U664" i="4" s="1"/>
  <c r="T590" i="4"/>
  <c r="U590" i="4" s="1"/>
  <c r="T615" i="4"/>
  <c r="U615" i="4" s="1"/>
  <c r="T635" i="4"/>
  <c r="U635" i="4" s="1"/>
  <c r="T633" i="4"/>
  <c r="U633" i="4" s="1"/>
  <c r="T638" i="4"/>
  <c r="U638" i="4" s="1"/>
  <c r="T646" i="4"/>
  <c r="U646" i="4" s="1"/>
  <c r="T606" i="4"/>
  <c r="U606" i="4" s="1"/>
  <c r="T614" i="4"/>
  <c r="U614" i="4" s="1"/>
  <c r="T673" i="4"/>
  <c r="U673" i="4" s="1"/>
  <c r="T715" i="4"/>
  <c r="U715" i="4" s="1"/>
  <c r="T731" i="4"/>
  <c r="U731" i="4" s="1"/>
  <c r="T760" i="4"/>
  <c r="U760" i="4" s="1"/>
  <c r="T781" i="4"/>
  <c r="U781" i="4" s="1"/>
  <c r="T671" i="4"/>
  <c r="U671" i="4" s="1"/>
  <c r="T693" i="4"/>
  <c r="U693" i="4" s="1"/>
  <c r="T717" i="4"/>
  <c r="U717" i="4" s="1"/>
  <c r="T723" i="4"/>
  <c r="U723" i="4" s="1"/>
  <c r="T739" i="4"/>
  <c r="U739" i="4" s="1"/>
  <c r="T752" i="4"/>
  <c r="U752" i="4" s="1"/>
  <c r="T776" i="4"/>
  <c r="U776" i="4" s="1"/>
  <c r="T672" i="4"/>
  <c r="U672" i="4" s="1"/>
  <c r="T747" i="4"/>
  <c r="U747" i="4" s="1"/>
  <c r="T666" i="4"/>
  <c r="U666" i="4" s="1"/>
  <c r="T680" i="4"/>
  <c r="U680" i="4" s="1"/>
  <c r="T707" i="4"/>
  <c r="U707" i="4" s="1"/>
  <c r="T720" i="4"/>
  <c r="U720" i="4" s="1"/>
  <c r="T749" i="4"/>
  <c r="U749" i="4" s="1"/>
  <c r="T778" i="4"/>
  <c r="U778" i="4" s="1"/>
  <c r="T800" i="4"/>
  <c r="U800" i="4" s="1"/>
  <c r="T804" i="4"/>
  <c r="U804" i="4" s="1"/>
  <c r="T698" i="4"/>
  <c r="U698" i="4" s="1"/>
  <c r="T736" i="4"/>
  <c r="U736" i="4" s="1"/>
  <c r="T688" i="4"/>
  <c r="U688" i="4" s="1"/>
  <c r="T878" i="4"/>
  <c r="U878" i="4" s="1"/>
  <c r="T767" i="4"/>
  <c r="U767" i="4" s="1"/>
  <c r="T786" i="4"/>
  <c r="U786" i="4" s="1"/>
  <c r="T813" i="4"/>
  <c r="U813" i="4" s="1"/>
  <c r="T809" i="4"/>
  <c r="U809" i="4" s="1"/>
  <c r="T801" i="4"/>
  <c r="U801" i="4" s="1"/>
  <c r="T886" i="4"/>
  <c r="U886" i="4" s="1"/>
  <c r="T773" i="4"/>
  <c r="U773" i="4" s="1"/>
  <c r="T802" i="4"/>
  <c r="U802" i="4" s="1"/>
  <c r="T761" i="4"/>
  <c r="U761" i="4" s="1"/>
  <c r="T789" i="4"/>
  <c r="U789" i="4" s="1"/>
  <c r="T791" i="4"/>
  <c r="U791" i="4" s="1"/>
  <c r="T810" i="4"/>
  <c r="U810" i="4" s="1"/>
  <c r="T832" i="4"/>
  <c r="U832" i="4" s="1"/>
  <c r="T794" i="4"/>
  <c r="U794" i="4" s="1"/>
  <c r="T823" i="4"/>
  <c r="U823" i="4" s="1"/>
  <c r="T827" i="4"/>
  <c r="U827" i="4" s="1"/>
  <c r="T850" i="4"/>
  <c r="U850" i="4" s="1"/>
  <c r="T814" i="4"/>
  <c r="U814" i="4" s="1"/>
  <c r="T890" i="4"/>
  <c r="U890" i="4" s="1"/>
  <c r="T896" i="4"/>
  <c r="U896" i="4" s="1"/>
  <c r="T912" i="4"/>
  <c r="U912" i="4" s="1"/>
  <c r="T849" i="4"/>
  <c r="U849" i="4" s="1"/>
  <c r="T884" i="4"/>
  <c r="U884" i="4" s="1"/>
  <c r="T836" i="4"/>
  <c r="U836" i="4" s="1"/>
  <c r="T846" i="4"/>
  <c r="U846" i="4" s="1"/>
  <c r="T858" i="4"/>
  <c r="U858" i="4" s="1"/>
  <c r="T861" i="4"/>
  <c r="U861" i="4" s="1"/>
  <c r="T870" i="4"/>
  <c r="U870" i="4" s="1"/>
  <c r="T874" i="4"/>
  <c r="U874" i="4" s="1"/>
  <c r="T822" i="4"/>
  <c r="U822" i="4" s="1"/>
  <c r="T918" i="4"/>
  <c r="U918" i="4" s="1"/>
  <c r="T880" i="4"/>
  <c r="U880" i="4" s="1"/>
  <c r="T828" i="4"/>
  <c r="U828" i="4" s="1"/>
  <c r="T833" i="4"/>
  <c r="U833" i="4" s="1"/>
  <c r="T924" i="4"/>
  <c r="U924" i="4" s="1"/>
  <c r="T820" i="4"/>
  <c r="U820" i="4" s="1"/>
  <c r="T899" i="4"/>
  <c r="U899" i="4" s="1"/>
  <c r="T962" i="4"/>
  <c r="U962" i="4" s="1"/>
  <c r="T914" i="4"/>
  <c r="U914" i="4" s="1"/>
  <c r="T942" i="4"/>
  <c r="U942" i="4" s="1"/>
  <c r="T947" i="4"/>
  <c r="U947" i="4" s="1"/>
  <c r="T951" i="4"/>
  <c r="U951" i="4" s="1"/>
  <c r="T898" i="4"/>
  <c r="U898" i="4" s="1"/>
  <c r="T901" i="4"/>
  <c r="U901" i="4" s="1"/>
  <c r="T906" i="4"/>
  <c r="U906" i="4" s="1"/>
  <c r="T917" i="4"/>
  <c r="U917" i="4" s="1"/>
  <c r="T956" i="4"/>
  <c r="U956" i="4" s="1"/>
  <c r="T941" i="4"/>
  <c r="U941" i="4" s="1"/>
  <c r="T885" i="4"/>
  <c r="U885" i="4" s="1"/>
  <c r="T893" i="4"/>
  <c r="U893" i="4" s="1"/>
  <c r="T927" i="4"/>
  <c r="U927" i="4" s="1"/>
  <c r="T1011" i="4"/>
  <c r="U1011" i="4" s="1"/>
  <c r="T959" i="4"/>
  <c r="U959" i="4" s="1"/>
  <c r="T991" i="4"/>
  <c r="U991" i="4" s="1"/>
  <c r="T994" i="4"/>
  <c r="U994" i="4" s="1"/>
  <c r="T1004" i="4"/>
  <c r="U1004" i="4" s="1"/>
  <c r="T1033" i="4"/>
  <c r="U1033" i="4" s="1"/>
  <c r="T1036" i="4"/>
  <c r="U1036" i="4" s="1"/>
  <c r="T966" i="4"/>
  <c r="U966" i="4" s="1"/>
  <c r="T1006" i="4"/>
  <c r="U1006" i="4" s="1"/>
  <c r="T1012" i="4"/>
  <c r="U1012" i="4" s="1"/>
  <c r="T1050" i="4"/>
  <c r="U1050" i="4" s="1"/>
  <c r="T1077" i="4"/>
  <c r="U1077" i="4" s="1"/>
  <c r="T943" i="4"/>
  <c r="U943" i="4" s="1"/>
  <c r="T970" i="4"/>
  <c r="U970" i="4" s="1"/>
  <c r="T1020" i="4"/>
  <c r="U1020" i="4" s="1"/>
  <c r="T972" i="4"/>
  <c r="U972" i="4" s="1"/>
  <c r="T975" i="4"/>
  <c r="U975" i="4" s="1"/>
  <c r="T1003" i="4"/>
  <c r="U1003" i="4" s="1"/>
  <c r="T1007" i="4"/>
  <c r="U1007" i="4" s="1"/>
  <c r="T964" i="4"/>
  <c r="U964" i="4" s="1"/>
  <c r="T996" i="4"/>
  <c r="U996" i="4" s="1"/>
  <c r="T1030" i="4"/>
  <c r="U1030" i="4" s="1"/>
  <c r="T1076" i="4"/>
  <c r="U1076" i="4" s="1"/>
  <c r="T1084" i="4"/>
  <c r="U1084" i="4" s="1"/>
  <c r="T1026" i="4"/>
  <c r="U1026" i="4" s="1"/>
  <c r="T1047" i="4"/>
  <c r="U1047" i="4" s="1"/>
  <c r="T1082" i="4"/>
  <c r="U1082" i="4" s="1"/>
  <c r="T1016" i="4"/>
  <c r="U1016" i="4" s="1"/>
  <c r="T1028" i="4"/>
  <c r="U1028" i="4" s="1"/>
  <c r="T1042" i="4"/>
  <c r="U1042" i="4" s="1"/>
  <c r="T1083" i="4"/>
  <c r="U1083" i="4" s="1"/>
  <c r="T1015" i="4"/>
  <c r="U1015" i="4" s="1"/>
  <c r="T1066" i="4"/>
  <c r="U1066" i="4" s="1"/>
  <c r="T1039" i="4"/>
  <c r="U1039" i="4" s="1"/>
  <c r="T1060" i="4"/>
  <c r="U1060" i="4" s="1"/>
  <c r="T1063" i="4"/>
  <c r="U1063" i="4" s="1"/>
  <c r="T1023" i="4"/>
  <c r="U1023" i="4" s="1"/>
  <c r="T1068" i="4"/>
  <c r="U1068" i="4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O504" i="2" s="1"/>
  <c r="O505" i="2" s="1"/>
  <c r="O506" i="2" s="1"/>
  <c r="O507" i="2" s="1"/>
  <c r="O508" i="2" s="1"/>
  <c r="O509" i="2" s="1"/>
  <c r="O510" i="2" s="1"/>
  <c r="O511" i="2" s="1"/>
  <c r="O512" i="2" s="1"/>
  <c r="O513" i="2" s="1"/>
  <c r="O514" i="2" s="1"/>
  <c r="O515" i="2" s="1"/>
  <c r="O516" i="2" s="1"/>
  <c r="O517" i="2" s="1"/>
  <c r="O518" i="2" s="1"/>
  <c r="O519" i="2" s="1"/>
  <c r="O520" i="2" s="1"/>
  <c r="O521" i="2" s="1"/>
  <c r="O522" i="2" s="1"/>
  <c r="O523" i="2" s="1"/>
  <c r="O524" i="2" s="1"/>
  <c r="O525" i="2" s="1"/>
  <c r="O526" i="2" s="1"/>
  <c r="O527" i="2" s="1"/>
  <c r="O528" i="2" s="1"/>
  <c r="O529" i="2" s="1"/>
  <c r="O530" i="2" s="1"/>
  <c r="O531" i="2" s="1"/>
  <c r="O532" i="2" s="1"/>
  <c r="O533" i="2" s="1"/>
  <c r="O534" i="2" s="1"/>
  <c r="O535" i="2" s="1"/>
  <c r="O536" i="2" s="1"/>
  <c r="O537" i="2" s="1"/>
  <c r="O538" i="2" s="1"/>
  <c r="O539" i="2" s="1"/>
  <c r="O540" i="2" s="1"/>
  <c r="O541" i="2" s="1"/>
  <c r="O542" i="2" s="1"/>
  <c r="O543" i="2" s="1"/>
  <c r="O544" i="2" s="1"/>
  <c r="O545" i="2" s="1"/>
  <c r="O546" i="2" s="1"/>
  <c r="O547" i="2" s="1"/>
  <c r="O548" i="2" s="1"/>
  <c r="O549" i="2" s="1"/>
  <c r="O550" i="2" s="1"/>
  <c r="O551" i="2" s="1"/>
  <c r="O552" i="2" s="1"/>
  <c r="O553" i="2" s="1"/>
  <c r="O554" i="2" s="1"/>
  <c r="O555" i="2" s="1"/>
  <c r="O556" i="2" s="1"/>
  <c r="O557" i="2" s="1"/>
  <c r="O558" i="2" s="1"/>
  <c r="O559" i="2" s="1"/>
  <c r="O560" i="2" s="1"/>
  <c r="O561" i="2" s="1"/>
  <c r="O562" i="2" s="1"/>
  <c r="O563" i="2" s="1"/>
  <c r="O564" i="2" s="1"/>
  <c r="O565" i="2" s="1"/>
  <c r="O566" i="2" s="1"/>
  <c r="O567" i="2" s="1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82" i="2" s="1"/>
  <c r="O583" i="2" s="1"/>
  <c r="O584" i="2" s="1"/>
  <c r="O585" i="2" s="1"/>
  <c r="O586" i="2" s="1"/>
  <c r="O587" i="2" s="1"/>
  <c r="O588" i="2" s="1"/>
  <c r="O589" i="2" s="1"/>
  <c r="O590" i="2" s="1"/>
  <c r="O591" i="2" s="1"/>
  <c r="O592" i="2" s="1"/>
  <c r="O593" i="2" s="1"/>
  <c r="O594" i="2" s="1"/>
  <c r="O595" i="2" s="1"/>
  <c r="O596" i="2" s="1"/>
  <c r="O597" i="2" s="1"/>
  <c r="O598" i="2" s="1"/>
  <c r="O599" i="2" s="1"/>
  <c r="O600" i="2" s="1"/>
  <c r="O601" i="2" s="1"/>
  <c r="O602" i="2" s="1"/>
  <c r="O603" i="2" s="1"/>
  <c r="O604" i="2" s="1"/>
  <c r="O605" i="2" s="1"/>
  <c r="O606" i="2" s="1"/>
  <c r="O607" i="2" s="1"/>
  <c r="O608" i="2" s="1"/>
  <c r="O609" i="2" s="1"/>
  <c r="O610" i="2" s="1"/>
  <c r="O611" i="2" s="1"/>
  <c r="O612" i="2" s="1"/>
  <c r="O613" i="2" s="1"/>
  <c r="O614" i="2" s="1"/>
  <c r="O615" i="2" s="1"/>
  <c r="O616" i="2" s="1"/>
  <c r="O617" i="2" s="1"/>
  <c r="O618" i="2" s="1"/>
  <c r="O619" i="2" s="1"/>
  <c r="O620" i="2" s="1"/>
  <c r="O621" i="2" s="1"/>
  <c r="O622" i="2" s="1"/>
  <c r="O623" i="2" s="1"/>
  <c r="O624" i="2" s="1"/>
  <c r="O625" i="2" s="1"/>
  <c r="O626" i="2" s="1"/>
  <c r="O627" i="2" s="1"/>
  <c r="O628" i="2" s="1"/>
  <c r="O629" i="2" s="1"/>
  <c r="O630" i="2" s="1"/>
  <c r="O631" i="2" s="1"/>
  <c r="O632" i="2" s="1"/>
  <c r="O633" i="2" s="1"/>
  <c r="O634" i="2" s="1"/>
  <c r="O635" i="2" s="1"/>
  <c r="O636" i="2" s="1"/>
  <c r="O637" i="2" s="1"/>
  <c r="O638" i="2" s="1"/>
  <c r="O639" i="2" s="1"/>
  <c r="O640" i="2" s="1"/>
  <c r="O641" i="2" s="1"/>
  <c r="O642" i="2" s="1"/>
  <c r="O643" i="2" s="1"/>
  <c r="O644" i="2" s="1"/>
  <c r="O645" i="2" s="1"/>
  <c r="O646" i="2" s="1"/>
  <c r="O647" i="2" s="1"/>
  <c r="O648" i="2" s="1"/>
  <c r="O649" i="2" s="1"/>
  <c r="O650" i="2" s="1"/>
  <c r="O651" i="2" s="1"/>
  <c r="O652" i="2" s="1"/>
  <c r="O653" i="2" s="1"/>
  <c r="O654" i="2" s="1"/>
  <c r="O655" i="2" s="1"/>
  <c r="O656" i="2" s="1"/>
  <c r="O657" i="2" s="1"/>
  <c r="O658" i="2" s="1"/>
  <c r="O659" i="2" s="1"/>
  <c r="O660" i="2" s="1"/>
  <c r="O661" i="2" s="1"/>
  <c r="O662" i="2" s="1"/>
  <c r="O663" i="2" s="1"/>
  <c r="O664" i="2" s="1"/>
  <c r="O665" i="2" s="1"/>
  <c r="O666" i="2" s="1"/>
  <c r="O667" i="2" s="1"/>
  <c r="O668" i="2" s="1"/>
  <c r="O669" i="2" s="1"/>
  <c r="O670" i="2" s="1"/>
  <c r="O671" i="2" s="1"/>
  <c r="O672" i="2" s="1"/>
  <c r="O673" i="2" s="1"/>
  <c r="O674" i="2" s="1"/>
  <c r="O675" i="2" s="1"/>
  <c r="O676" i="2" s="1"/>
  <c r="O677" i="2" s="1"/>
  <c r="O678" i="2" s="1"/>
  <c r="O679" i="2" s="1"/>
  <c r="O680" i="2" s="1"/>
  <c r="O681" i="2" s="1"/>
  <c r="O682" i="2" s="1"/>
  <c r="O683" i="2" s="1"/>
  <c r="O684" i="2" s="1"/>
  <c r="O685" i="2" s="1"/>
  <c r="O686" i="2" s="1"/>
  <c r="O687" i="2" s="1"/>
  <c r="O688" i="2" s="1"/>
  <c r="O689" i="2" s="1"/>
  <c r="O690" i="2" s="1"/>
  <c r="O691" i="2" s="1"/>
  <c r="O692" i="2" s="1"/>
  <c r="O693" i="2" s="1"/>
  <c r="O694" i="2" s="1"/>
  <c r="O695" i="2" s="1"/>
  <c r="O696" i="2" s="1"/>
  <c r="O697" i="2" s="1"/>
  <c r="O698" i="2" s="1"/>
  <c r="O699" i="2" s="1"/>
  <c r="O700" i="2" s="1"/>
  <c r="O701" i="2" s="1"/>
  <c r="O702" i="2" s="1"/>
  <c r="O703" i="2" s="1"/>
  <c r="O704" i="2" s="1"/>
  <c r="O705" i="2" s="1"/>
  <c r="O706" i="2" s="1"/>
  <c r="O707" i="2" s="1"/>
  <c r="O708" i="2" s="1"/>
  <c r="O709" i="2" s="1"/>
  <c r="O710" i="2" s="1"/>
  <c r="O711" i="2" s="1"/>
  <c r="O712" i="2" s="1"/>
  <c r="O713" i="2" s="1"/>
  <c r="O714" i="2" s="1"/>
  <c r="O715" i="2" s="1"/>
  <c r="O716" i="2" s="1"/>
  <c r="O717" i="2" s="1"/>
  <c r="O718" i="2" s="1"/>
  <c r="O719" i="2" s="1"/>
  <c r="O720" i="2" s="1"/>
  <c r="O721" i="2" s="1"/>
  <c r="O722" i="2" s="1"/>
  <c r="O723" i="2" s="1"/>
  <c r="O724" i="2" s="1"/>
  <c r="O725" i="2" s="1"/>
  <c r="O726" i="2" s="1"/>
  <c r="O727" i="2" s="1"/>
  <c r="O728" i="2" s="1"/>
  <c r="O729" i="2" s="1"/>
  <c r="O730" i="2" s="1"/>
  <c r="O731" i="2" s="1"/>
  <c r="O732" i="2" s="1"/>
  <c r="O733" i="2" s="1"/>
  <c r="O734" i="2" s="1"/>
  <c r="O735" i="2" s="1"/>
  <c r="O736" i="2" s="1"/>
  <c r="O737" i="2" s="1"/>
  <c r="O738" i="2" s="1"/>
  <c r="O739" i="2" s="1"/>
  <c r="O740" i="2" s="1"/>
  <c r="O741" i="2" s="1"/>
  <c r="O742" i="2" s="1"/>
  <c r="O743" i="2" s="1"/>
  <c r="O744" i="2" s="1"/>
  <c r="O745" i="2" s="1"/>
  <c r="O746" i="2" s="1"/>
  <c r="O747" i="2" s="1"/>
  <c r="O748" i="2" s="1"/>
  <c r="O749" i="2" s="1"/>
  <c r="O750" i="2" s="1"/>
  <c r="O751" i="2" s="1"/>
  <c r="O752" i="2" s="1"/>
  <c r="O753" i="2" s="1"/>
  <c r="O754" i="2" s="1"/>
  <c r="O755" i="2" s="1"/>
  <c r="O756" i="2" s="1"/>
  <c r="O757" i="2" s="1"/>
  <c r="O758" i="2" s="1"/>
  <c r="O759" i="2" s="1"/>
  <c r="O760" i="2" s="1"/>
  <c r="O761" i="2" s="1"/>
  <c r="O762" i="2" s="1"/>
  <c r="O763" i="2" s="1"/>
  <c r="O764" i="2" s="1"/>
  <c r="O765" i="2" s="1"/>
  <c r="O766" i="2" s="1"/>
  <c r="O767" i="2" s="1"/>
  <c r="O768" i="2" s="1"/>
  <c r="O769" i="2" s="1"/>
  <c r="O770" i="2" s="1"/>
  <c r="O771" i="2" s="1"/>
  <c r="O772" i="2" s="1"/>
  <c r="O773" i="2" s="1"/>
  <c r="O774" i="2" s="1"/>
  <c r="O775" i="2" s="1"/>
  <c r="O776" i="2" s="1"/>
  <c r="O777" i="2" s="1"/>
  <c r="O778" i="2" s="1"/>
  <c r="O779" i="2" s="1"/>
  <c r="O780" i="2" s="1"/>
  <c r="O781" i="2" s="1"/>
  <c r="O782" i="2" s="1"/>
  <c r="O783" i="2" s="1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O800" i="2" s="1"/>
  <c r="O801" i="2" s="1"/>
  <c r="O802" i="2" s="1"/>
  <c r="O803" i="2" s="1"/>
  <c r="O804" i="2" s="1"/>
  <c r="O805" i="2" s="1"/>
  <c r="O806" i="2" s="1"/>
  <c r="O807" i="2" s="1"/>
  <c r="O808" i="2" s="1"/>
  <c r="O809" i="2" s="1"/>
  <c r="O810" i="2" s="1"/>
  <c r="O811" i="2" s="1"/>
  <c r="O812" i="2" s="1"/>
  <c r="O813" i="2" s="1"/>
  <c r="O814" i="2" s="1"/>
  <c r="O815" i="2" s="1"/>
  <c r="O816" i="2" s="1"/>
  <c r="O817" i="2" s="1"/>
  <c r="O818" i="2" s="1"/>
  <c r="O819" i="2" s="1"/>
  <c r="O820" i="2" s="1"/>
  <c r="O821" i="2" s="1"/>
  <c r="O822" i="2" s="1"/>
  <c r="O823" i="2" s="1"/>
  <c r="O824" i="2" s="1"/>
  <c r="O825" i="2" s="1"/>
  <c r="O826" i="2" s="1"/>
  <c r="O827" i="2" s="1"/>
  <c r="O828" i="2" s="1"/>
  <c r="O829" i="2" s="1"/>
  <c r="O830" i="2" s="1"/>
  <c r="O831" i="2" s="1"/>
  <c r="O832" i="2" s="1"/>
  <c r="O833" i="2" s="1"/>
  <c r="O834" i="2" s="1"/>
  <c r="O835" i="2" s="1"/>
  <c r="O836" i="2" s="1"/>
  <c r="O837" i="2" s="1"/>
  <c r="O838" i="2" s="1"/>
  <c r="O839" i="2" s="1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O852" i="2" s="1"/>
  <c r="O853" i="2" s="1"/>
  <c r="O854" i="2" s="1"/>
  <c r="O855" i="2" s="1"/>
  <c r="O856" i="2" s="1"/>
  <c r="O857" i="2" s="1"/>
  <c r="O858" i="2" s="1"/>
  <c r="O859" i="2" s="1"/>
  <c r="O860" i="2" s="1"/>
  <c r="O861" i="2" s="1"/>
  <c r="O862" i="2" s="1"/>
  <c r="O863" i="2" s="1"/>
  <c r="O864" i="2" s="1"/>
  <c r="O865" i="2" s="1"/>
  <c r="O866" i="2" s="1"/>
  <c r="O867" i="2" s="1"/>
  <c r="O868" i="2" s="1"/>
  <c r="O869" i="2" s="1"/>
  <c r="O870" i="2" s="1"/>
  <c r="O871" i="2" s="1"/>
  <c r="O872" i="2" s="1"/>
  <c r="O873" i="2" s="1"/>
  <c r="O874" i="2" s="1"/>
  <c r="O875" i="2" s="1"/>
  <c r="O876" i="2" s="1"/>
  <c r="O877" i="2" s="1"/>
  <c r="O878" i="2" s="1"/>
  <c r="O879" i="2" s="1"/>
  <c r="O880" i="2" s="1"/>
  <c r="O881" i="2" s="1"/>
  <c r="O882" i="2" s="1"/>
  <c r="O883" i="2" s="1"/>
  <c r="O884" i="2" s="1"/>
  <c r="O885" i="2" s="1"/>
  <c r="O886" i="2" s="1"/>
  <c r="O887" i="2" s="1"/>
  <c r="O888" i="2" s="1"/>
  <c r="O889" i="2" s="1"/>
  <c r="O890" i="2" s="1"/>
  <c r="O891" i="2" s="1"/>
  <c r="O892" i="2" s="1"/>
  <c r="O893" i="2" s="1"/>
  <c r="O894" i="2" s="1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O905" i="2" s="1"/>
  <c r="O906" i="2" s="1"/>
  <c r="O907" i="2" s="1"/>
  <c r="O908" i="2" s="1"/>
  <c r="O909" i="2" s="1"/>
  <c r="O910" i="2" s="1"/>
  <c r="O911" i="2" s="1"/>
  <c r="O912" i="2" s="1"/>
  <c r="O913" i="2" s="1"/>
  <c r="O914" i="2" s="1"/>
  <c r="O915" i="2" s="1"/>
  <c r="O916" i="2" s="1"/>
  <c r="O917" i="2" s="1"/>
  <c r="O918" i="2" s="1"/>
  <c r="O919" i="2" s="1"/>
  <c r="O920" i="2" s="1"/>
  <c r="O921" i="2" s="1"/>
  <c r="O922" i="2" s="1"/>
  <c r="O923" i="2" s="1"/>
  <c r="O924" i="2" s="1"/>
  <c r="O925" i="2" s="1"/>
  <c r="O926" i="2" s="1"/>
  <c r="O927" i="2" s="1"/>
  <c r="O928" i="2" s="1"/>
  <c r="O929" i="2" s="1"/>
  <c r="O930" i="2" s="1"/>
  <c r="O931" i="2" s="1"/>
  <c r="O932" i="2" s="1"/>
  <c r="O933" i="2" s="1"/>
  <c r="O934" i="2" s="1"/>
  <c r="O935" i="2" s="1"/>
  <c r="O936" i="2" s="1"/>
  <c r="O937" i="2" s="1"/>
  <c r="O938" i="2" s="1"/>
  <c r="O939" i="2" s="1"/>
  <c r="O940" i="2" s="1"/>
  <c r="O941" i="2" s="1"/>
  <c r="O942" i="2" s="1"/>
  <c r="O943" i="2" s="1"/>
  <c r="O944" i="2" s="1"/>
  <c r="O945" i="2" s="1"/>
  <c r="O946" i="2" s="1"/>
  <c r="O947" i="2" s="1"/>
  <c r="O948" i="2" s="1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O962" i="2" s="1"/>
  <c r="O963" i="2" s="1"/>
  <c r="O964" i="2" s="1"/>
  <c r="O965" i="2" s="1"/>
  <c r="O966" i="2" s="1"/>
  <c r="O967" i="2" s="1"/>
  <c r="O968" i="2" s="1"/>
  <c r="O969" i="2" s="1"/>
  <c r="O970" i="2" s="1"/>
  <c r="O971" i="2" s="1"/>
  <c r="O972" i="2" s="1"/>
  <c r="O973" i="2" s="1"/>
  <c r="O974" i="2" s="1"/>
  <c r="O975" i="2" s="1"/>
  <c r="O976" i="2" s="1"/>
  <c r="O977" i="2" s="1"/>
  <c r="O978" i="2" s="1"/>
  <c r="O979" i="2" s="1"/>
  <c r="O980" i="2" s="1"/>
  <c r="O981" i="2" s="1"/>
  <c r="O982" i="2" s="1"/>
  <c r="O983" i="2" s="1"/>
  <c r="O984" i="2" s="1"/>
  <c r="O985" i="2" s="1"/>
  <c r="O986" i="2" s="1"/>
  <c r="O987" i="2" s="1"/>
  <c r="O988" i="2" s="1"/>
  <c r="O989" i="2" s="1"/>
  <c r="O990" i="2" s="1"/>
  <c r="O991" i="2" s="1"/>
  <c r="O992" i="2" s="1"/>
  <c r="O993" i="2" s="1"/>
  <c r="O994" i="2" s="1"/>
  <c r="O995" i="2" s="1"/>
  <c r="O996" i="2" s="1"/>
  <c r="O997" i="2" s="1"/>
  <c r="O998" i="2" s="1"/>
  <c r="O999" i="2" s="1"/>
  <c r="O1000" i="2" s="1"/>
  <c r="O1001" i="2" s="1"/>
  <c r="O1002" i="2" s="1"/>
  <c r="O1003" i="2" s="1"/>
  <c r="O1004" i="2" s="1"/>
  <c r="O1005" i="2" s="1"/>
  <c r="O1006" i="2" s="1"/>
  <c r="O1007" i="2" s="1"/>
  <c r="O1008" i="2" s="1"/>
  <c r="O1009" i="2" s="1"/>
  <c r="O1010" i="2" s="1"/>
  <c r="O1011" i="2" s="1"/>
  <c r="O1012" i="2" s="1"/>
  <c r="O1013" i="2" s="1"/>
  <c r="O1014" i="2" s="1"/>
  <c r="O1015" i="2" s="1"/>
  <c r="O1016" i="2" s="1"/>
  <c r="O1017" i="2" s="1"/>
  <c r="O1018" i="2" s="1"/>
  <c r="O1019" i="2" s="1"/>
  <c r="O1020" i="2" s="1"/>
  <c r="O1021" i="2" s="1"/>
  <c r="O1022" i="2" s="1"/>
  <c r="O1023" i="2" s="1"/>
  <c r="O1024" i="2" s="1"/>
  <c r="O1025" i="2" s="1"/>
  <c r="O1026" i="2" s="1"/>
  <c r="O1027" i="2" s="1"/>
  <c r="O1028" i="2" s="1"/>
  <c r="O1029" i="2" s="1"/>
  <c r="O1030" i="2" s="1"/>
  <c r="O1031" i="2" s="1"/>
  <c r="O1032" i="2" s="1"/>
  <c r="O1033" i="2" s="1"/>
  <c r="O1034" i="2" s="1"/>
  <c r="O1035" i="2" s="1"/>
  <c r="O1036" i="2" s="1"/>
  <c r="O1037" i="2" s="1"/>
  <c r="O1038" i="2" s="1"/>
  <c r="O1039" i="2" s="1"/>
  <c r="O1040" i="2" s="1"/>
  <c r="O1041" i="2" s="1"/>
  <c r="O1042" i="2" s="1"/>
  <c r="O1043" i="2" s="1"/>
  <c r="O1044" i="2" s="1"/>
  <c r="O1045" i="2" s="1"/>
  <c r="O1046" i="2" s="1"/>
  <c r="O1047" i="2" s="1"/>
  <c r="O1048" i="2" s="1"/>
  <c r="O1049" i="2" s="1"/>
  <c r="O1050" i="2" s="1"/>
  <c r="O1051" i="2" s="1"/>
  <c r="O1052" i="2" s="1"/>
  <c r="O1053" i="2" s="1"/>
  <c r="O1054" i="2" s="1"/>
  <c r="O1055" i="2" s="1"/>
  <c r="O1056" i="2" s="1"/>
  <c r="O1057" i="2" s="1"/>
  <c r="O1058" i="2" s="1"/>
  <c r="O1059" i="2" s="1"/>
  <c r="O1060" i="2" s="1"/>
  <c r="O1061" i="2" s="1"/>
  <c r="O1062" i="2" s="1"/>
  <c r="O1063" i="2" s="1"/>
  <c r="O1064" i="2" s="1"/>
  <c r="O1065" i="2" s="1"/>
  <c r="O1066" i="2" s="1"/>
  <c r="O1067" i="2" s="1"/>
  <c r="O1068" i="2" s="1"/>
  <c r="O1069" i="2" s="1"/>
  <c r="O1070" i="2" s="1"/>
  <c r="O1071" i="2" s="1"/>
  <c r="O1072" i="2" s="1"/>
  <c r="O1073" i="2" s="1"/>
  <c r="O1074" i="2" s="1"/>
  <c r="O1075" i="2" s="1"/>
  <c r="O1076" i="2" s="1"/>
  <c r="O1077" i="2" s="1"/>
  <c r="O1078" i="2" s="1"/>
  <c r="O1079" i="2" s="1"/>
  <c r="O1080" i="2" s="1"/>
  <c r="O1081" i="2" s="1"/>
  <c r="O1082" i="2" s="1"/>
  <c r="O1083" i="2" s="1"/>
  <c r="O1084" i="2" s="1"/>
  <c r="O1085" i="2" s="1"/>
  <c r="O1086" i="2" s="1"/>
  <c r="O1087" i="2" s="1"/>
  <c r="O1088" i="2" s="1"/>
  <c r="O1089" i="2" s="1"/>
  <c r="O1090" i="2" s="1"/>
  <c r="O1091" i="2" s="1"/>
  <c r="N2" i="2"/>
  <c r="N3" i="2" s="1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N747" i="2" s="1"/>
  <c r="N748" i="2" s="1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L525" i="2" s="1"/>
  <c r="L526" i="2" s="1"/>
  <c r="L527" i="2" s="1"/>
  <c r="L528" i="2" s="1"/>
  <c r="L529" i="2" s="1"/>
  <c r="L530" i="2" s="1"/>
  <c r="L531" i="2" s="1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L542" i="2" s="1"/>
  <c r="L543" i="2" s="1"/>
  <c r="L544" i="2" s="1"/>
  <c r="L545" i="2" s="1"/>
  <c r="L546" i="2" s="1"/>
  <c r="L547" i="2" s="1"/>
  <c r="L548" i="2" s="1"/>
  <c r="L549" i="2" s="1"/>
  <c r="L550" i="2" s="1"/>
  <c r="L551" i="2" s="1"/>
  <c r="L552" i="2" s="1"/>
  <c r="L553" i="2" s="1"/>
  <c r="L554" i="2" s="1"/>
  <c r="L555" i="2" s="1"/>
  <c r="L556" i="2" s="1"/>
  <c r="L557" i="2" s="1"/>
  <c r="L558" i="2" s="1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L569" i="2" s="1"/>
  <c r="L570" i="2" s="1"/>
  <c r="L571" i="2" s="1"/>
  <c r="L572" i="2" s="1"/>
  <c r="L573" i="2" s="1"/>
  <c r="L574" i="2" s="1"/>
  <c r="L575" i="2" s="1"/>
  <c r="L576" i="2" s="1"/>
  <c r="L577" i="2" s="1"/>
  <c r="L578" i="2" s="1"/>
  <c r="L579" i="2" s="1"/>
  <c r="L580" i="2" s="1"/>
  <c r="L581" i="2" s="1"/>
  <c r="L582" i="2" s="1"/>
  <c r="L583" i="2" s="1"/>
  <c r="L584" i="2" s="1"/>
  <c r="L585" i="2" s="1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L596" i="2" s="1"/>
  <c r="L597" i="2" s="1"/>
  <c r="L598" i="2" s="1"/>
  <c r="L599" i="2" s="1"/>
  <c r="L600" i="2" s="1"/>
  <c r="L601" i="2" s="1"/>
  <c r="L602" i="2" s="1"/>
  <c r="L603" i="2" s="1"/>
  <c r="L604" i="2" s="1"/>
  <c r="L605" i="2" s="1"/>
  <c r="L606" i="2" s="1"/>
  <c r="L607" i="2" s="1"/>
  <c r="L608" i="2" s="1"/>
  <c r="L609" i="2" s="1"/>
  <c r="L610" i="2" s="1"/>
  <c r="L611" i="2" s="1"/>
  <c r="L612" i="2" s="1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L623" i="2" s="1"/>
  <c r="L624" i="2" s="1"/>
  <c r="L625" i="2" s="1"/>
  <c r="L626" i="2" s="1"/>
  <c r="L627" i="2" s="1"/>
  <c r="L628" i="2" s="1"/>
  <c r="L629" i="2" s="1"/>
  <c r="L630" i="2" s="1"/>
  <c r="L631" i="2" s="1"/>
  <c r="L632" i="2" s="1"/>
  <c r="L633" i="2" s="1"/>
  <c r="L634" i="2" s="1"/>
  <c r="L635" i="2" s="1"/>
  <c r="L636" i="2" s="1"/>
  <c r="L637" i="2" s="1"/>
  <c r="L638" i="2" s="1"/>
  <c r="L639" i="2" s="1"/>
  <c r="L640" i="2" s="1"/>
  <c r="L641" i="2" s="1"/>
  <c r="L642" i="2" s="1"/>
  <c r="L643" i="2" s="1"/>
  <c r="L644" i="2" s="1"/>
  <c r="L645" i="2" s="1"/>
  <c r="L646" i="2" s="1"/>
  <c r="L647" i="2" s="1"/>
  <c r="L648" i="2" s="1"/>
  <c r="L649" i="2" s="1"/>
  <c r="L650" i="2" s="1"/>
  <c r="L651" i="2" s="1"/>
  <c r="L652" i="2" s="1"/>
  <c r="L653" i="2" s="1"/>
  <c r="L654" i="2" s="1"/>
  <c r="L655" i="2" s="1"/>
  <c r="L656" i="2" s="1"/>
  <c r="L657" i="2" s="1"/>
  <c r="L658" i="2" s="1"/>
  <c r="L659" i="2" s="1"/>
  <c r="L660" i="2" s="1"/>
  <c r="L661" i="2" s="1"/>
  <c r="L662" i="2" s="1"/>
  <c r="L663" i="2" s="1"/>
  <c r="L664" i="2" s="1"/>
  <c r="L665" i="2" s="1"/>
  <c r="L666" i="2" s="1"/>
  <c r="L667" i="2" s="1"/>
  <c r="L668" i="2" s="1"/>
  <c r="L669" i="2" s="1"/>
  <c r="L670" i="2" s="1"/>
  <c r="L671" i="2" s="1"/>
  <c r="L672" i="2" s="1"/>
  <c r="L673" i="2" s="1"/>
  <c r="L674" i="2" s="1"/>
  <c r="L675" i="2" s="1"/>
  <c r="L676" i="2" s="1"/>
  <c r="L677" i="2" s="1"/>
  <c r="L678" i="2" s="1"/>
  <c r="L679" i="2" s="1"/>
  <c r="L680" i="2" s="1"/>
  <c r="L681" i="2" s="1"/>
  <c r="L682" i="2" s="1"/>
  <c r="L683" i="2" s="1"/>
  <c r="L684" i="2" s="1"/>
  <c r="L685" i="2" s="1"/>
  <c r="L686" i="2" s="1"/>
  <c r="L687" i="2" s="1"/>
  <c r="L688" i="2" s="1"/>
  <c r="L689" i="2" s="1"/>
  <c r="L690" i="2" s="1"/>
  <c r="L691" i="2" s="1"/>
  <c r="L692" i="2" s="1"/>
  <c r="L693" i="2" s="1"/>
  <c r="L694" i="2" s="1"/>
  <c r="L695" i="2" s="1"/>
  <c r="L696" i="2" s="1"/>
  <c r="L697" i="2" s="1"/>
  <c r="L698" i="2" s="1"/>
  <c r="L699" i="2" s="1"/>
  <c r="L700" i="2" s="1"/>
  <c r="L701" i="2" s="1"/>
  <c r="L702" i="2" s="1"/>
  <c r="L703" i="2" s="1"/>
  <c r="L704" i="2" s="1"/>
  <c r="L705" i="2" s="1"/>
  <c r="L706" i="2" s="1"/>
  <c r="L707" i="2" s="1"/>
  <c r="L708" i="2" s="1"/>
  <c r="L709" i="2" s="1"/>
  <c r="L710" i="2" s="1"/>
  <c r="L711" i="2" s="1"/>
  <c r="L712" i="2" s="1"/>
  <c r="L713" i="2" s="1"/>
  <c r="L714" i="2" s="1"/>
  <c r="L715" i="2" s="1"/>
  <c r="L716" i="2" s="1"/>
  <c r="L717" i="2" s="1"/>
  <c r="L718" i="2" s="1"/>
  <c r="L719" i="2" s="1"/>
  <c r="L720" i="2" s="1"/>
  <c r="L721" i="2" s="1"/>
  <c r="L722" i="2" s="1"/>
  <c r="L723" i="2" s="1"/>
  <c r="L724" i="2" s="1"/>
  <c r="L725" i="2" s="1"/>
  <c r="L726" i="2" s="1"/>
  <c r="L727" i="2" s="1"/>
  <c r="L728" i="2" s="1"/>
  <c r="L729" i="2" s="1"/>
  <c r="L730" i="2" s="1"/>
  <c r="L731" i="2" s="1"/>
  <c r="L732" i="2" s="1"/>
  <c r="L733" i="2" s="1"/>
  <c r="L734" i="2" s="1"/>
  <c r="L735" i="2" s="1"/>
  <c r="L736" i="2" s="1"/>
  <c r="L737" i="2" s="1"/>
  <c r="L738" i="2" s="1"/>
  <c r="L739" i="2" s="1"/>
  <c r="L740" i="2" s="1"/>
  <c r="L741" i="2" s="1"/>
  <c r="L742" i="2" s="1"/>
  <c r="L743" i="2" s="1"/>
  <c r="L744" i="2" s="1"/>
  <c r="L745" i="2" s="1"/>
  <c r="L746" i="2" s="1"/>
  <c r="L747" i="2" s="1"/>
  <c r="L748" i="2" s="1"/>
  <c r="L749" i="2" s="1"/>
  <c r="L750" i="2" s="1"/>
  <c r="L751" i="2" s="1"/>
  <c r="L752" i="2" s="1"/>
  <c r="L753" i="2" s="1"/>
  <c r="L754" i="2" s="1"/>
  <c r="L755" i="2" s="1"/>
  <c r="L756" i="2" s="1"/>
  <c r="L757" i="2" s="1"/>
  <c r="L758" i="2" s="1"/>
  <c r="L759" i="2" s="1"/>
  <c r="L760" i="2" s="1"/>
  <c r="L761" i="2" s="1"/>
  <c r="L762" i="2" s="1"/>
  <c r="L763" i="2" s="1"/>
  <c r="L764" i="2" s="1"/>
  <c r="L765" i="2" s="1"/>
  <c r="L766" i="2" s="1"/>
  <c r="L767" i="2" s="1"/>
  <c r="L768" i="2" s="1"/>
  <c r="L769" i="2" s="1"/>
  <c r="L770" i="2" s="1"/>
  <c r="L771" i="2" s="1"/>
  <c r="L772" i="2" s="1"/>
  <c r="L773" i="2" s="1"/>
  <c r="L774" i="2" s="1"/>
  <c r="L775" i="2" s="1"/>
  <c r="L776" i="2" s="1"/>
  <c r="L777" i="2" s="1"/>
  <c r="L778" i="2" s="1"/>
  <c r="L779" i="2" s="1"/>
  <c r="L780" i="2" s="1"/>
  <c r="L781" i="2" s="1"/>
  <c r="L782" i="2" s="1"/>
  <c r="L783" i="2" s="1"/>
  <c r="L784" i="2" s="1"/>
  <c r="L785" i="2" s="1"/>
  <c r="L786" i="2" s="1"/>
  <c r="L787" i="2" s="1"/>
  <c r="L788" i="2" s="1"/>
  <c r="L789" i="2" s="1"/>
  <c r="L790" i="2" s="1"/>
  <c r="L791" i="2" s="1"/>
  <c r="L792" i="2" s="1"/>
  <c r="L793" i="2" s="1"/>
  <c r="L794" i="2" s="1"/>
  <c r="L795" i="2" s="1"/>
  <c r="L796" i="2" s="1"/>
  <c r="L797" i="2" s="1"/>
  <c r="L798" i="2" s="1"/>
  <c r="L799" i="2" s="1"/>
  <c r="L800" i="2" s="1"/>
  <c r="L801" i="2" s="1"/>
  <c r="L802" i="2" s="1"/>
  <c r="L803" i="2" s="1"/>
  <c r="L804" i="2" s="1"/>
  <c r="L805" i="2" s="1"/>
  <c r="L806" i="2" s="1"/>
  <c r="L807" i="2" s="1"/>
  <c r="L808" i="2" s="1"/>
  <c r="L809" i="2" s="1"/>
  <c r="L810" i="2" s="1"/>
  <c r="L811" i="2" s="1"/>
  <c r="L812" i="2" s="1"/>
  <c r="L813" i="2" s="1"/>
  <c r="L814" i="2" s="1"/>
  <c r="L815" i="2" s="1"/>
  <c r="L816" i="2" s="1"/>
  <c r="L817" i="2" s="1"/>
  <c r="L818" i="2" s="1"/>
  <c r="L819" i="2" s="1"/>
  <c r="L820" i="2" s="1"/>
  <c r="L821" i="2" s="1"/>
  <c r="L822" i="2" s="1"/>
  <c r="L823" i="2" s="1"/>
  <c r="L824" i="2" s="1"/>
  <c r="L825" i="2" s="1"/>
  <c r="L826" i="2" s="1"/>
  <c r="L827" i="2" s="1"/>
  <c r="L828" i="2" s="1"/>
  <c r="L829" i="2" s="1"/>
  <c r="L830" i="2" s="1"/>
  <c r="L831" i="2" s="1"/>
  <c r="L832" i="2" s="1"/>
  <c r="L833" i="2" s="1"/>
  <c r="L834" i="2" s="1"/>
  <c r="L835" i="2" s="1"/>
  <c r="L836" i="2" s="1"/>
  <c r="L837" i="2" s="1"/>
  <c r="L838" i="2" s="1"/>
  <c r="L839" i="2" s="1"/>
  <c r="L840" i="2" s="1"/>
  <c r="L841" i="2" s="1"/>
  <c r="L842" i="2" s="1"/>
  <c r="L843" i="2" s="1"/>
  <c r="L844" i="2" s="1"/>
  <c r="L845" i="2" s="1"/>
  <c r="L846" i="2" s="1"/>
  <c r="L847" i="2" s="1"/>
  <c r="L848" i="2" s="1"/>
  <c r="L849" i="2" s="1"/>
  <c r="L850" i="2" s="1"/>
  <c r="L851" i="2" s="1"/>
  <c r="L852" i="2" s="1"/>
  <c r="L853" i="2" s="1"/>
  <c r="L854" i="2" s="1"/>
  <c r="L855" i="2" s="1"/>
  <c r="L856" i="2" s="1"/>
  <c r="L857" i="2" s="1"/>
  <c r="L858" i="2" s="1"/>
  <c r="L859" i="2" s="1"/>
  <c r="L860" i="2" s="1"/>
  <c r="L861" i="2" s="1"/>
  <c r="L862" i="2" s="1"/>
  <c r="L863" i="2" s="1"/>
  <c r="L864" i="2" s="1"/>
  <c r="L865" i="2" s="1"/>
  <c r="L866" i="2" s="1"/>
  <c r="L867" i="2" s="1"/>
  <c r="L868" i="2" s="1"/>
  <c r="L869" i="2" s="1"/>
  <c r="L870" i="2" s="1"/>
  <c r="L871" i="2" s="1"/>
  <c r="L872" i="2" s="1"/>
  <c r="L873" i="2" s="1"/>
  <c r="L874" i="2" s="1"/>
  <c r="L875" i="2" s="1"/>
  <c r="L876" i="2" s="1"/>
  <c r="L877" i="2" s="1"/>
  <c r="L878" i="2" s="1"/>
  <c r="L879" i="2" s="1"/>
  <c r="L880" i="2" s="1"/>
  <c r="L881" i="2" s="1"/>
  <c r="L882" i="2" s="1"/>
  <c r="L883" i="2" s="1"/>
  <c r="L884" i="2" s="1"/>
  <c r="L885" i="2" s="1"/>
  <c r="L886" i="2" s="1"/>
  <c r="L887" i="2" s="1"/>
  <c r="L888" i="2" s="1"/>
  <c r="L889" i="2" s="1"/>
  <c r="L890" i="2" s="1"/>
  <c r="L891" i="2" s="1"/>
  <c r="L892" i="2" s="1"/>
  <c r="L893" i="2" s="1"/>
  <c r="L894" i="2" s="1"/>
  <c r="L895" i="2" s="1"/>
  <c r="L896" i="2" s="1"/>
  <c r="L897" i="2" s="1"/>
  <c r="L898" i="2" s="1"/>
  <c r="L899" i="2" s="1"/>
  <c r="L900" i="2" s="1"/>
  <c r="L901" i="2" s="1"/>
  <c r="L902" i="2" s="1"/>
  <c r="L903" i="2" s="1"/>
  <c r="L904" i="2" s="1"/>
  <c r="L905" i="2" s="1"/>
  <c r="L906" i="2" s="1"/>
  <c r="L907" i="2" s="1"/>
  <c r="L908" i="2" s="1"/>
  <c r="L909" i="2" s="1"/>
  <c r="L910" i="2" s="1"/>
  <c r="L911" i="2" s="1"/>
  <c r="L912" i="2" s="1"/>
  <c r="L913" i="2" s="1"/>
  <c r="L914" i="2" s="1"/>
  <c r="L915" i="2" s="1"/>
  <c r="L916" i="2" s="1"/>
  <c r="L917" i="2" s="1"/>
  <c r="L918" i="2" s="1"/>
  <c r="L919" i="2" s="1"/>
  <c r="L920" i="2" s="1"/>
  <c r="L921" i="2" s="1"/>
  <c r="L922" i="2" s="1"/>
  <c r="L923" i="2" s="1"/>
  <c r="L924" i="2" s="1"/>
  <c r="L925" i="2" s="1"/>
  <c r="L926" i="2" s="1"/>
  <c r="L927" i="2" s="1"/>
  <c r="L928" i="2" s="1"/>
  <c r="L929" i="2" s="1"/>
  <c r="L930" i="2" s="1"/>
  <c r="L931" i="2" s="1"/>
  <c r="L932" i="2" s="1"/>
  <c r="L933" i="2" s="1"/>
  <c r="L934" i="2" s="1"/>
  <c r="L935" i="2" s="1"/>
  <c r="L936" i="2" s="1"/>
  <c r="L937" i="2" s="1"/>
  <c r="L938" i="2" s="1"/>
  <c r="L939" i="2" s="1"/>
  <c r="L940" i="2" s="1"/>
  <c r="L941" i="2" s="1"/>
  <c r="L942" i="2" s="1"/>
  <c r="L943" i="2" s="1"/>
  <c r="L944" i="2" s="1"/>
  <c r="L945" i="2" s="1"/>
  <c r="L946" i="2" s="1"/>
  <c r="L947" i="2" s="1"/>
  <c r="L948" i="2" s="1"/>
  <c r="L949" i="2" s="1"/>
  <c r="L950" i="2" s="1"/>
  <c r="L951" i="2" s="1"/>
  <c r="L952" i="2" s="1"/>
  <c r="L953" i="2" s="1"/>
  <c r="L954" i="2" s="1"/>
  <c r="L955" i="2" s="1"/>
  <c r="L956" i="2" s="1"/>
  <c r="L957" i="2" s="1"/>
  <c r="L958" i="2" s="1"/>
  <c r="L959" i="2" s="1"/>
  <c r="L960" i="2" s="1"/>
  <c r="L961" i="2" s="1"/>
  <c r="L962" i="2" s="1"/>
  <c r="L963" i="2" s="1"/>
  <c r="L964" i="2" s="1"/>
  <c r="L965" i="2" s="1"/>
  <c r="L966" i="2" s="1"/>
  <c r="L967" i="2" s="1"/>
  <c r="L968" i="2" s="1"/>
  <c r="L969" i="2" s="1"/>
  <c r="L970" i="2" s="1"/>
  <c r="L971" i="2" s="1"/>
  <c r="L972" i="2" s="1"/>
  <c r="L973" i="2" s="1"/>
  <c r="L974" i="2" s="1"/>
  <c r="L975" i="2" s="1"/>
  <c r="L976" i="2" s="1"/>
  <c r="L977" i="2" s="1"/>
  <c r="L978" i="2" s="1"/>
  <c r="L979" i="2" s="1"/>
  <c r="L980" i="2" s="1"/>
  <c r="L981" i="2" s="1"/>
  <c r="L982" i="2" s="1"/>
  <c r="L983" i="2" s="1"/>
  <c r="L984" i="2" s="1"/>
  <c r="L985" i="2" s="1"/>
  <c r="L986" i="2" s="1"/>
  <c r="L987" i="2" s="1"/>
  <c r="L988" i="2" s="1"/>
  <c r="L989" i="2" s="1"/>
  <c r="L990" i="2" s="1"/>
  <c r="L991" i="2" s="1"/>
  <c r="L992" i="2" s="1"/>
  <c r="L993" i="2" s="1"/>
  <c r="L994" i="2" s="1"/>
  <c r="L995" i="2" s="1"/>
  <c r="L996" i="2" s="1"/>
  <c r="L997" i="2" s="1"/>
  <c r="L998" i="2" s="1"/>
  <c r="L999" i="2" s="1"/>
  <c r="L1000" i="2" s="1"/>
  <c r="L1001" i="2" s="1"/>
  <c r="L1002" i="2" s="1"/>
  <c r="L1003" i="2" s="1"/>
  <c r="L1004" i="2" s="1"/>
  <c r="L1005" i="2" s="1"/>
  <c r="L1006" i="2" s="1"/>
  <c r="L1007" i="2" s="1"/>
  <c r="L1008" i="2" s="1"/>
  <c r="L1009" i="2" s="1"/>
  <c r="L1010" i="2" s="1"/>
  <c r="L1011" i="2" s="1"/>
  <c r="L1012" i="2" s="1"/>
  <c r="L1013" i="2" s="1"/>
  <c r="L1014" i="2" s="1"/>
  <c r="L1015" i="2" s="1"/>
  <c r="L1016" i="2" s="1"/>
  <c r="L1017" i="2" s="1"/>
  <c r="L1018" i="2" s="1"/>
  <c r="L1019" i="2" s="1"/>
  <c r="L1020" i="2" s="1"/>
  <c r="L1021" i="2" s="1"/>
  <c r="L1022" i="2" s="1"/>
  <c r="L1023" i="2" s="1"/>
  <c r="L1024" i="2" s="1"/>
  <c r="L1025" i="2" s="1"/>
  <c r="L1026" i="2" s="1"/>
  <c r="L1027" i="2" s="1"/>
  <c r="L1028" i="2" s="1"/>
  <c r="L1029" i="2" s="1"/>
  <c r="L1030" i="2" s="1"/>
  <c r="L1031" i="2" s="1"/>
  <c r="L1032" i="2" s="1"/>
  <c r="L1033" i="2" s="1"/>
  <c r="L1034" i="2" s="1"/>
  <c r="L1035" i="2" s="1"/>
  <c r="L1036" i="2" s="1"/>
  <c r="L1037" i="2" s="1"/>
  <c r="L1038" i="2" s="1"/>
  <c r="L1039" i="2" s="1"/>
  <c r="L1040" i="2" s="1"/>
  <c r="L1041" i="2" s="1"/>
  <c r="L1042" i="2" s="1"/>
  <c r="L1043" i="2" s="1"/>
  <c r="L1044" i="2" s="1"/>
  <c r="L1045" i="2" s="1"/>
  <c r="L1046" i="2" s="1"/>
  <c r="L1047" i="2" s="1"/>
  <c r="L1048" i="2" s="1"/>
  <c r="L1049" i="2" s="1"/>
  <c r="L1050" i="2" s="1"/>
  <c r="L1051" i="2" s="1"/>
  <c r="L1052" i="2" s="1"/>
  <c r="L1053" i="2" s="1"/>
  <c r="L1054" i="2" s="1"/>
  <c r="L1055" i="2" s="1"/>
  <c r="L1056" i="2" s="1"/>
  <c r="L1057" i="2" s="1"/>
  <c r="L1058" i="2" s="1"/>
  <c r="L1059" i="2" s="1"/>
  <c r="L1060" i="2" s="1"/>
  <c r="L1061" i="2" s="1"/>
  <c r="L1062" i="2" s="1"/>
  <c r="L1063" i="2" s="1"/>
  <c r="L1064" i="2" s="1"/>
  <c r="L1065" i="2" s="1"/>
  <c r="L1066" i="2" s="1"/>
  <c r="L1067" i="2" s="1"/>
  <c r="L1068" i="2" s="1"/>
  <c r="L1069" i="2" s="1"/>
  <c r="L1070" i="2" s="1"/>
  <c r="L1071" i="2" s="1"/>
  <c r="L1072" i="2" s="1"/>
  <c r="L1073" i="2" s="1"/>
  <c r="L1074" i="2" s="1"/>
  <c r="L1075" i="2" s="1"/>
  <c r="L1076" i="2" s="1"/>
  <c r="L1077" i="2" s="1"/>
  <c r="L1078" i="2" s="1"/>
  <c r="L1079" i="2" s="1"/>
  <c r="L1080" i="2" s="1"/>
  <c r="L1081" i="2" s="1"/>
  <c r="L1082" i="2" s="1"/>
  <c r="L1083" i="2" s="1"/>
  <c r="L1084" i="2" s="1"/>
  <c r="L1085" i="2" s="1"/>
  <c r="L1086" i="2" s="1"/>
  <c r="L1087" i="2" s="1"/>
  <c r="L1088" i="2" s="1"/>
  <c r="L1089" i="2" s="1"/>
  <c r="L1090" i="2" s="1"/>
  <c r="L1091" i="2" s="1"/>
  <c r="K2" i="2"/>
  <c r="K3" i="2" s="1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P147" i="2"/>
  <c r="Q147" i="2"/>
  <c r="R147" i="2"/>
  <c r="S147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9" i="2"/>
  <c r="Q159" i="2"/>
  <c r="R159" i="2"/>
  <c r="S159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C31" i="3"/>
  <c r="S170" i="2" l="1"/>
  <c r="S160" i="2"/>
  <c r="S158" i="2"/>
  <c r="S156" i="2"/>
  <c r="S148" i="2"/>
  <c r="R170" i="2"/>
  <c r="R160" i="2"/>
  <c r="R158" i="2"/>
  <c r="R156" i="2"/>
  <c r="R148" i="2"/>
  <c r="Q170" i="2"/>
  <c r="Q160" i="2"/>
  <c r="Q158" i="2"/>
  <c r="Q156" i="2"/>
  <c r="Q148" i="2"/>
  <c r="P170" i="2"/>
  <c r="P160" i="2"/>
  <c r="P158" i="2"/>
  <c r="P156" i="2"/>
  <c r="P148" i="2"/>
  <c r="S157" i="2"/>
  <c r="R157" i="2"/>
  <c r="Q157" i="2"/>
  <c r="P157" i="2"/>
  <c r="T169" i="2"/>
  <c r="T147" i="2"/>
  <c r="T166" i="2"/>
  <c r="T164" i="2"/>
  <c r="T167" i="2"/>
  <c r="T159" i="2"/>
  <c r="T151" i="2"/>
  <c r="T165" i="2"/>
  <c r="T163" i="2"/>
  <c r="T161" i="2"/>
  <c r="T149" i="2"/>
  <c r="T155" i="2"/>
  <c r="T153" i="2"/>
  <c r="T168" i="2"/>
  <c r="T162" i="2"/>
  <c r="T152" i="2"/>
  <c r="T154" i="2"/>
  <c r="T150" i="2"/>
  <c r="C43" i="3"/>
  <c r="C42" i="3"/>
  <c r="C28" i="3"/>
  <c r="C22" i="3"/>
  <c r="C19" i="3"/>
  <c r="C13" i="3"/>
  <c r="C7" i="3"/>
  <c r="C6" i="3"/>
  <c r="C5" i="3"/>
  <c r="C4" i="3"/>
  <c r="C3" i="3"/>
  <c r="C2" i="3"/>
  <c r="T148" i="2" l="1"/>
  <c r="T157" i="2"/>
  <c r="T170" i="2"/>
  <c r="T156" i="2"/>
  <c r="T158" i="2"/>
  <c r="T160" i="2"/>
  <c r="C12" i="3"/>
  <c r="C37" i="3"/>
  <c r="C9" i="3" l="1"/>
  <c r="C10" i="3"/>
  <c r="C11" i="3"/>
  <c r="C14" i="3"/>
  <c r="C15" i="3"/>
  <c r="C16" i="3"/>
  <c r="C17" i="3"/>
  <c r="C18" i="3"/>
  <c r="C20" i="3"/>
  <c r="C21" i="3"/>
  <c r="C23" i="3"/>
  <c r="C24" i="3"/>
  <c r="C25" i="3"/>
  <c r="C26" i="3"/>
  <c r="C29" i="3"/>
  <c r="C30" i="3"/>
  <c r="C32" i="3"/>
  <c r="C33" i="3"/>
  <c r="C34" i="3"/>
  <c r="C35" i="3"/>
  <c r="C38" i="3"/>
  <c r="C39" i="3"/>
  <c r="C40" i="3"/>
  <c r="C41" i="3"/>
  <c r="C8" i="3"/>
  <c r="P430" i="2" l="1"/>
  <c r="Q430" i="2"/>
  <c r="R430" i="2"/>
  <c r="S430" i="2"/>
  <c r="P431" i="2"/>
  <c r="Q431" i="2"/>
  <c r="R431" i="2"/>
  <c r="S431" i="2"/>
  <c r="P432" i="2"/>
  <c r="Q432" i="2"/>
  <c r="R432" i="2"/>
  <c r="S432" i="2"/>
  <c r="P433" i="2"/>
  <c r="Q433" i="2"/>
  <c r="R433" i="2"/>
  <c r="S433" i="2"/>
  <c r="P434" i="2"/>
  <c r="Q434" i="2"/>
  <c r="R434" i="2"/>
  <c r="S434" i="2"/>
  <c r="P435" i="2"/>
  <c r="Q435" i="2"/>
  <c r="R435" i="2"/>
  <c r="S435" i="2"/>
  <c r="P436" i="2"/>
  <c r="Q436" i="2"/>
  <c r="R436" i="2"/>
  <c r="S436" i="2"/>
  <c r="P437" i="2"/>
  <c r="Q437" i="2"/>
  <c r="R437" i="2"/>
  <c r="S437" i="2"/>
  <c r="P438" i="2"/>
  <c r="Q438" i="2"/>
  <c r="R438" i="2"/>
  <c r="S438" i="2"/>
  <c r="P439" i="2"/>
  <c r="Q439" i="2"/>
  <c r="R439" i="2"/>
  <c r="S439" i="2"/>
  <c r="P440" i="2"/>
  <c r="Q440" i="2"/>
  <c r="R440" i="2"/>
  <c r="S440" i="2"/>
  <c r="P441" i="2"/>
  <c r="Q441" i="2"/>
  <c r="R441" i="2"/>
  <c r="S441" i="2"/>
  <c r="P443" i="2"/>
  <c r="Q443" i="2"/>
  <c r="R443" i="2"/>
  <c r="S443" i="2"/>
  <c r="P444" i="2"/>
  <c r="Q444" i="2"/>
  <c r="R444" i="2"/>
  <c r="S444" i="2"/>
  <c r="P445" i="2"/>
  <c r="Q445" i="2"/>
  <c r="R445" i="2"/>
  <c r="S445" i="2"/>
  <c r="P446" i="2"/>
  <c r="Q446" i="2"/>
  <c r="R446" i="2"/>
  <c r="S446" i="2"/>
  <c r="P447" i="2"/>
  <c r="Q447" i="2"/>
  <c r="R447" i="2"/>
  <c r="S447" i="2"/>
  <c r="P448" i="2"/>
  <c r="Q448" i="2"/>
  <c r="R448" i="2"/>
  <c r="S448" i="2"/>
  <c r="P449" i="2"/>
  <c r="Q449" i="2"/>
  <c r="R449" i="2"/>
  <c r="S449" i="2"/>
  <c r="P450" i="2"/>
  <c r="Q450" i="2"/>
  <c r="R450" i="2"/>
  <c r="S450" i="2"/>
  <c r="P451" i="2"/>
  <c r="Q451" i="2"/>
  <c r="R451" i="2"/>
  <c r="S451" i="2"/>
  <c r="P452" i="2"/>
  <c r="Q452" i="2"/>
  <c r="R452" i="2"/>
  <c r="S452" i="2"/>
  <c r="P453" i="2"/>
  <c r="Q453" i="2"/>
  <c r="R453" i="2"/>
  <c r="S453" i="2"/>
  <c r="P454" i="2"/>
  <c r="Q454" i="2"/>
  <c r="R454" i="2"/>
  <c r="S454" i="2"/>
  <c r="P455" i="2"/>
  <c r="Q455" i="2"/>
  <c r="R455" i="2"/>
  <c r="S455" i="2"/>
  <c r="P456" i="2"/>
  <c r="Q456" i="2"/>
  <c r="R456" i="2"/>
  <c r="S456" i="2"/>
  <c r="P457" i="2"/>
  <c r="Q457" i="2"/>
  <c r="R457" i="2"/>
  <c r="S457" i="2"/>
  <c r="P459" i="2"/>
  <c r="Q459" i="2"/>
  <c r="R459" i="2"/>
  <c r="S459" i="2"/>
  <c r="P461" i="2"/>
  <c r="Q461" i="2"/>
  <c r="R461" i="2"/>
  <c r="S461" i="2"/>
  <c r="P463" i="2"/>
  <c r="Q463" i="2"/>
  <c r="R463" i="2"/>
  <c r="S463" i="2"/>
  <c r="P464" i="2"/>
  <c r="Q464" i="2"/>
  <c r="R464" i="2"/>
  <c r="S464" i="2"/>
  <c r="P465" i="2"/>
  <c r="Q465" i="2"/>
  <c r="R465" i="2"/>
  <c r="S465" i="2"/>
  <c r="P467" i="2"/>
  <c r="Q467" i="2"/>
  <c r="R467" i="2"/>
  <c r="S467" i="2"/>
  <c r="P468" i="2"/>
  <c r="Q468" i="2"/>
  <c r="R468" i="2"/>
  <c r="S468" i="2"/>
  <c r="P469" i="2"/>
  <c r="Q469" i="2"/>
  <c r="R469" i="2"/>
  <c r="S469" i="2"/>
  <c r="P470" i="2"/>
  <c r="Q470" i="2"/>
  <c r="R470" i="2"/>
  <c r="S470" i="2"/>
  <c r="P473" i="2"/>
  <c r="Q473" i="2"/>
  <c r="R473" i="2"/>
  <c r="S473" i="2"/>
  <c r="P474" i="2"/>
  <c r="Q474" i="2"/>
  <c r="R474" i="2"/>
  <c r="S474" i="2"/>
  <c r="P475" i="2"/>
  <c r="Q475" i="2"/>
  <c r="R475" i="2"/>
  <c r="S475" i="2"/>
  <c r="P477" i="2"/>
  <c r="Q477" i="2"/>
  <c r="R477" i="2"/>
  <c r="S477" i="2"/>
  <c r="P478" i="2"/>
  <c r="Q478" i="2"/>
  <c r="R478" i="2"/>
  <c r="S478" i="2"/>
  <c r="P479" i="2"/>
  <c r="Q479" i="2"/>
  <c r="R479" i="2"/>
  <c r="S479" i="2"/>
  <c r="P481" i="2"/>
  <c r="Q481" i="2"/>
  <c r="R481" i="2"/>
  <c r="S481" i="2"/>
  <c r="P482" i="2"/>
  <c r="Q482" i="2"/>
  <c r="R482" i="2"/>
  <c r="S482" i="2"/>
  <c r="P483" i="2"/>
  <c r="Q483" i="2"/>
  <c r="R483" i="2"/>
  <c r="S483" i="2"/>
  <c r="P484" i="2"/>
  <c r="Q484" i="2"/>
  <c r="R484" i="2"/>
  <c r="S484" i="2"/>
  <c r="P485" i="2"/>
  <c r="Q485" i="2"/>
  <c r="R485" i="2"/>
  <c r="S485" i="2"/>
  <c r="P486" i="2"/>
  <c r="Q486" i="2"/>
  <c r="R486" i="2"/>
  <c r="S486" i="2"/>
  <c r="P487" i="2"/>
  <c r="Q487" i="2"/>
  <c r="R487" i="2"/>
  <c r="S487" i="2"/>
  <c r="P489" i="2"/>
  <c r="Q489" i="2"/>
  <c r="R489" i="2"/>
  <c r="S489" i="2"/>
  <c r="P491" i="2"/>
  <c r="Q491" i="2"/>
  <c r="R491" i="2"/>
  <c r="S491" i="2"/>
  <c r="P492" i="2"/>
  <c r="Q492" i="2"/>
  <c r="R492" i="2"/>
  <c r="S492" i="2"/>
  <c r="P493" i="2"/>
  <c r="Q493" i="2"/>
  <c r="R493" i="2"/>
  <c r="S493" i="2"/>
  <c r="R494" i="2"/>
  <c r="P495" i="2"/>
  <c r="Q495" i="2"/>
  <c r="R495" i="2"/>
  <c r="S495" i="2"/>
  <c r="P496" i="2"/>
  <c r="Q496" i="2"/>
  <c r="R496" i="2"/>
  <c r="S496" i="2"/>
  <c r="P497" i="2"/>
  <c r="Q497" i="2"/>
  <c r="R497" i="2"/>
  <c r="S497" i="2"/>
  <c r="P498" i="2"/>
  <c r="Q498" i="2"/>
  <c r="R498" i="2"/>
  <c r="S498" i="2"/>
  <c r="P499" i="2"/>
  <c r="Q499" i="2"/>
  <c r="R499" i="2"/>
  <c r="S499" i="2"/>
  <c r="P501" i="2"/>
  <c r="Q501" i="2"/>
  <c r="R501" i="2"/>
  <c r="S501" i="2"/>
  <c r="P502" i="2"/>
  <c r="Q502" i="2"/>
  <c r="R502" i="2"/>
  <c r="S502" i="2"/>
  <c r="P503" i="2"/>
  <c r="Q503" i="2"/>
  <c r="R503" i="2"/>
  <c r="S503" i="2"/>
  <c r="P504" i="2"/>
  <c r="Q504" i="2"/>
  <c r="R504" i="2"/>
  <c r="S504" i="2"/>
  <c r="P505" i="2"/>
  <c r="Q505" i="2"/>
  <c r="R505" i="2"/>
  <c r="S505" i="2"/>
  <c r="P506" i="2"/>
  <c r="Q506" i="2"/>
  <c r="R506" i="2"/>
  <c r="S506" i="2"/>
  <c r="P507" i="2"/>
  <c r="Q507" i="2"/>
  <c r="R507" i="2"/>
  <c r="S507" i="2"/>
  <c r="P508" i="2"/>
  <c r="Q508" i="2"/>
  <c r="R508" i="2"/>
  <c r="S508" i="2"/>
  <c r="P509" i="2"/>
  <c r="Q509" i="2"/>
  <c r="R509" i="2"/>
  <c r="S509" i="2"/>
  <c r="P510" i="2"/>
  <c r="Q510" i="2"/>
  <c r="R510" i="2"/>
  <c r="S510" i="2"/>
  <c r="P511" i="2"/>
  <c r="Q511" i="2"/>
  <c r="R511" i="2"/>
  <c r="S511" i="2"/>
  <c r="P512" i="2"/>
  <c r="Q512" i="2"/>
  <c r="R512" i="2"/>
  <c r="S512" i="2"/>
  <c r="P513" i="2"/>
  <c r="Q513" i="2"/>
  <c r="R513" i="2"/>
  <c r="S513" i="2"/>
  <c r="P515" i="2"/>
  <c r="Q515" i="2"/>
  <c r="R515" i="2"/>
  <c r="S515" i="2"/>
  <c r="P517" i="2"/>
  <c r="Q517" i="2"/>
  <c r="R517" i="2"/>
  <c r="S517" i="2"/>
  <c r="P518" i="2"/>
  <c r="Q518" i="2"/>
  <c r="R518" i="2"/>
  <c r="S518" i="2"/>
  <c r="P519" i="2"/>
  <c r="Q519" i="2"/>
  <c r="R519" i="2"/>
  <c r="S519" i="2"/>
  <c r="P520" i="2"/>
  <c r="Q520" i="2"/>
  <c r="R520" i="2"/>
  <c r="S520" i="2"/>
  <c r="P521" i="2"/>
  <c r="Q521" i="2"/>
  <c r="R521" i="2"/>
  <c r="S521" i="2"/>
  <c r="P522" i="2"/>
  <c r="Q522" i="2"/>
  <c r="R522" i="2"/>
  <c r="S522" i="2"/>
  <c r="P523" i="2"/>
  <c r="Q523" i="2"/>
  <c r="R523" i="2"/>
  <c r="S523" i="2"/>
  <c r="P524" i="2"/>
  <c r="Q524" i="2"/>
  <c r="R524" i="2"/>
  <c r="S524" i="2"/>
  <c r="P525" i="2"/>
  <c r="Q525" i="2"/>
  <c r="R525" i="2"/>
  <c r="S525" i="2"/>
  <c r="P526" i="2"/>
  <c r="Q526" i="2"/>
  <c r="R526" i="2"/>
  <c r="S526" i="2"/>
  <c r="P527" i="2"/>
  <c r="Q527" i="2"/>
  <c r="R527" i="2"/>
  <c r="S527" i="2"/>
  <c r="P528" i="2"/>
  <c r="Q528" i="2"/>
  <c r="R528" i="2"/>
  <c r="S528" i="2"/>
  <c r="P530" i="2"/>
  <c r="Q530" i="2"/>
  <c r="R530" i="2"/>
  <c r="S530" i="2"/>
  <c r="P531" i="2"/>
  <c r="Q531" i="2"/>
  <c r="R531" i="2"/>
  <c r="S531" i="2"/>
  <c r="P533" i="2"/>
  <c r="Q533" i="2"/>
  <c r="R533" i="2"/>
  <c r="S533" i="2"/>
  <c r="P534" i="2"/>
  <c r="Q534" i="2"/>
  <c r="R534" i="2"/>
  <c r="S534" i="2"/>
  <c r="P535" i="2"/>
  <c r="Q535" i="2"/>
  <c r="R535" i="2"/>
  <c r="S535" i="2"/>
  <c r="P536" i="2"/>
  <c r="Q536" i="2"/>
  <c r="R536" i="2"/>
  <c r="S536" i="2"/>
  <c r="P537" i="2"/>
  <c r="Q537" i="2"/>
  <c r="R537" i="2"/>
  <c r="S537" i="2"/>
  <c r="P539" i="2"/>
  <c r="Q539" i="2"/>
  <c r="R539" i="2"/>
  <c r="S539" i="2"/>
  <c r="P540" i="2"/>
  <c r="Q540" i="2"/>
  <c r="R540" i="2"/>
  <c r="S540" i="2"/>
  <c r="P542" i="2"/>
  <c r="Q542" i="2"/>
  <c r="R542" i="2"/>
  <c r="S542" i="2"/>
  <c r="P544" i="2"/>
  <c r="Q544" i="2"/>
  <c r="R544" i="2"/>
  <c r="S544" i="2"/>
  <c r="P545" i="2"/>
  <c r="Q545" i="2"/>
  <c r="R545" i="2"/>
  <c r="S545" i="2"/>
  <c r="P546" i="2"/>
  <c r="Q546" i="2"/>
  <c r="R546" i="2"/>
  <c r="S546" i="2"/>
  <c r="P547" i="2"/>
  <c r="Q547" i="2"/>
  <c r="R547" i="2"/>
  <c r="S547" i="2"/>
  <c r="P549" i="2"/>
  <c r="Q549" i="2"/>
  <c r="R549" i="2"/>
  <c r="S549" i="2"/>
  <c r="P550" i="2"/>
  <c r="Q550" i="2"/>
  <c r="R550" i="2"/>
  <c r="S550" i="2"/>
  <c r="P551" i="2"/>
  <c r="Q551" i="2"/>
  <c r="R551" i="2"/>
  <c r="S551" i="2"/>
  <c r="P552" i="2"/>
  <c r="Q552" i="2"/>
  <c r="R552" i="2"/>
  <c r="S552" i="2"/>
  <c r="P553" i="2"/>
  <c r="Q553" i="2"/>
  <c r="R553" i="2"/>
  <c r="S553" i="2"/>
  <c r="P555" i="2"/>
  <c r="Q555" i="2"/>
  <c r="R555" i="2"/>
  <c r="S555" i="2"/>
  <c r="P556" i="2"/>
  <c r="Q556" i="2"/>
  <c r="R556" i="2"/>
  <c r="S556" i="2"/>
  <c r="P557" i="2"/>
  <c r="Q557" i="2"/>
  <c r="R557" i="2"/>
  <c r="S557" i="2"/>
  <c r="P558" i="2"/>
  <c r="Q558" i="2"/>
  <c r="R558" i="2"/>
  <c r="S558" i="2"/>
  <c r="P559" i="2"/>
  <c r="Q559" i="2"/>
  <c r="R559" i="2"/>
  <c r="S559" i="2"/>
  <c r="P561" i="2"/>
  <c r="Q561" i="2"/>
  <c r="R561" i="2"/>
  <c r="S561" i="2"/>
  <c r="P562" i="2"/>
  <c r="Q562" i="2"/>
  <c r="R562" i="2"/>
  <c r="S562" i="2"/>
  <c r="P563" i="2"/>
  <c r="Q563" i="2"/>
  <c r="R563" i="2"/>
  <c r="S563" i="2"/>
  <c r="P564" i="2"/>
  <c r="Q564" i="2"/>
  <c r="R564" i="2"/>
  <c r="S564" i="2"/>
  <c r="P565" i="2"/>
  <c r="Q565" i="2"/>
  <c r="R565" i="2"/>
  <c r="S565" i="2"/>
  <c r="P567" i="2"/>
  <c r="Q567" i="2"/>
  <c r="R567" i="2"/>
  <c r="S567" i="2"/>
  <c r="P569" i="2"/>
  <c r="Q569" i="2"/>
  <c r="R569" i="2"/>
  <c r="S569" i="2"/>
  <c r="P570" i="2"/>
  <c r="Q570" i="2"/>
  <c r="R570" i="2"/>
  <c r="S570" i="2"/>
  <c r="P571" i="2"/>
  <c r="Q571" i="2"/>
  <c r="R571" i="2"/>
  <c r="S571" i="2"/>
  <c r="P572" i="2"/>
  <c r="Q572" i="2"/>
  <c r="R572" i="2"/>
  <c r="S572" i="2"/>
  <c r="P573" i="2"/>
  <c r="Q573" i="2"/>
  <c r="R573" i="2"/>
  <c r="S573" i="2"/>
  <c r="P574" i="2"/>
  <c r="Q574" i="2"/>
  <c r="R574" i="2"/>
  <c r="S574" i="2"/>
  <c r="P575" i="2"/>
  <c r="Q575" i="2"/>
  <c r="R575" i="2"/>
  <c r="S575" i="2"/>
  <c r="P576" i="2"/>
  <c r="Q576" i="2"/>
  <c r="R576" i="2"/>
  <c r="S576" i="2"/>
  <c r="P577" i="2"/>
  <c r="Q577" i="2"/>
  <c r="R577" i="2"/>
  <c r="S577" i="2"/>
  <c r="P578" i="2"/>
  <c r="Q578" i="2"/>
  <c r="R578" i="2"/>
  <c r="S578" i="2"/>
  <c r="P579" i="2"/>
  <c r="Q579" i="2"/>
  <c r="R579" i="2"/>
  <c r="S579" i="2"/>
  <c r="P581" i="2"/>
  <c r="Q581" i="2"/>
  <c r="R581" i="2"/>
  <c r="S581" i="2"/>
  <c r="P582" i="2"/>
  <c r="Q582" i="2"/>
  <c r="R582" i="2"/>
  <c r="S582" i="2"/>
  <c r="P583" i="2"/>
  <c r="Q583" i="2"/>
  <c r="R583" i="2"/>
  <c r="S583" i="2"/>
  <c r="P584" i="2"/>
  <c r="Q584" i="2"/>
  <c r="R584" i="2"/>
  <c r="S584" i="2"/>
  <c r="P585" i="2"/>
  <c r="Q585" i="2"/>
  <c r="R585" i="2"/>
  <c r="S585" i="2"/>
  <c r="P587" i="2"/>
  <c r="Q587" i="2"/>
  <c r="R587" i="2"/>
  <c r="S587" i="2"/>
  <c r="P588" i="2"/>
  <c r="Q588" i="2"/>
  <c r="R588" i="2"/>
  <c r="S588" i="2"/>
  <c r="P590" i="2"/>
  <c r="Q590" i="2"/>
  <c r="R590" i="2"/>
  <c r="S590" i="2"/>
  <c r="P591" i="2"/>
  <c r="Q591" i="2"/>
  <c r="R591" i="2"/>
  <c r="S591" i="2"/>
  <c r="P592" i="2"/>
  <c r="Q592" i="2"/>
  <c r="R592" i="2"/>
  <c r="S592" i="2"/>
  <c r="P593" i="2"/>
  <c r="Q593" i="2"/>
  <c r="R593" i="2"/>
  <c r="S593" i="2"/>
  <c r="P594" i="2"/>
  <c r="Q594" i="2"/>
  <c r="R594" i="2"/>
  <c r="S594" i="2"/>
  <c r="P596" i="2"/>
  <c r="Q596" i="2"/>
  <c r="R596" i="2"/>
  <c r="S596" i="2"/>
  <c r="P597" i="2"/>
  <c r="Q597" i="2"/>
  <c r="R597" i="2"/>
  <c r="S597" i="2"/>
  <c r="P598" i="2"/>
  <c r="Q598" i="2"/>
  <c r="R598" i="2"/>
  <c r="S598" i="2"/>
  <c r="P599" i="2"/>
  <c r="Q599" i="2"/>
  <c r="R599" i="2"/>
  <c r="S599" i="2"/>
  <c r="P600" i="2"/>
  <c r="Q600" i="2"/>
  <c r="R600" i="2"/>
  <c r="S600" i="2"/>
  <c r="P602" i="2"/>
  <c r="Q602" i="2"/>
  <c r="R602" i="2"/>
  <c r="S602" i="2"/>
  <c r="P603" i="2"/>
  <c r="Q603" i="2"/>
  <c r="R603" i="2"/>
  <c r="S603" i="2"/>
  <c r="P604" i="2"/>
  <c r="Q604" i="2"/>
  <c r="R604" i="2"/>
  <c r="S604" i="2"/>
  <c r="P606" i="2"/>
  <c r="Q606" i="2"/>
  <c r="R606" i="2"/>
  <c r="S606" i="2"/>
  <c r="P608" i="2"/>
  <c r="Q608" i="2"/>
  <c r="R608" i="2"/>
  <c r="S608" i="2"/>
  <c r="P609" i="2"/>
  <c r="Q609" i="2"/>
  <c r="R609" i="2"/>
  <c r="S609" i="2"/>
  <c r="P610" i="2"/>
  <c r="Q610" i="2"/>
  <c r="R610" i="2"/>
  <c r="S610" i="2"/>
  <c r="S611" i="2"/>
  <c r="P612" i="2"/>
  <c r="Q612" i="2"/>
  <c r="R612" i="2"/>
  <c r="S612" i="2"/>
  <c r="P613" i="2"/>
  <c r="Q613" i="2"/>
  <c r="R613" i="2"/>
  <c r="S613" i="2"/>
  <c r="P614" i="2"/>
  <c r="Q614" i="2"/>
  <c r="R614" i="2"/>
  <c r="S614" i="2"/>
  <c r="P615" i="2"/>
  <c r="Q615" i="2"/>
  <c r="R615" i="2"/>
  <c r="S615" i="2"/>
  <c r="P616" i="2"/>
  <c r="Q616" i="2"/>
  <c r="R616" i="2"/>
  <c r="S616" i="2"/>
  <c r="P617" i="2"/>
  <c r="Q617" i="2"/>
  <c r="R617" i="2"/>
  <c r="S617" i="2"/>
  <c r="S620" i="2"/>
  <c r="P621" i="2"/>
  <c r="Q621" i="2"/>
  <c r="R621" i="2"/>
  <c r="S621" i="2"/>
  <c r="P622" i="2"/>
  <c r="Q622" i="2"/>
  <c r="R622" i="2"/>
  <c r="S622" i="2"/>
  <c r="P624" i="2"/>
  <c r="Q624" i="2"/>
  <c r="R624" i="2"/>
  <c r="S624" i="2"/>
  <c r="P625" i="2"/>
  <c r="Q625" i="2"/>
  <c r="R625" i="2"/>
  <c r="S625" i="2"/>
  <c r="P626" i="2"/>
  <c r="Q626" i="2"/>
  <c r="R626" i="2"/>
  <c r="S626" i="2"/>
  <c r="P627" i="2"/>
  <c r="Q627" i="2"/>
  <c r="R627" i="2"/>
  <c r="S627" i="2"/>
  <c r="P628" i="2"/>
  <c r="Q628" i="2"/>
  <c r="R628" i="2"/>
  <c r="S628" i="2"/>
  <c r="P630" i="2"/>
  <c r="Q630" i="2"/>
  <c r="R630" i="2"/>
  <c r="S630" i="2"/>
  <c r="P631" i="2"/>
  <c r="Q631" i="2"/>
  <c r="R631" i="2"/>
  <c r="S631" i="2"/>
  <c r="P632" i="2"/>
  <c r="Q632" i="2"/>
  <c r="R632" i="2"/>
  <c r="S632" i="2"/>
  <c r="P633" i="2"/>
  <c r="Q633" i="2"/>
  <c r="R633" i="2"/>
  <c r="S633" i="2"/>
  <c r="P634" i="2"/>
  <c r="Q634" i="2"/>
  <c r="R634" i="2"/>
  <c r="S634" i="2"/>
  <c r="P636" i="2"/>
  <c r="Q636" i="2"/>
  <c r="R636" i="2"/>
  <c r="S636" i="2"/>
  <c r="P637" i="2"/>
  <c r="Q637" i="2"/>
  <c r="R637" i="2"/>
  <c r="S637" i="2"/>
  <c r="P639" i="2"/>
  <c r="Q639" i="2"/>
  <c r="R639" i="2"/>
  <c r="S639" i="2"/>
  <c r="P640" i="2"/>
  <c r="Q640" i="2"/>
  <c r="R640" i="2"/>
  <c r="S640" i="2"/>
  <c r="P642" i="2"/>
  <c r="Q642" i="2"/>
  <c r="R642" i="2"/>
  <c r="S642" i="2"/>
  <c r="P644" i="2"/>
  <c r="Q644" i="2"/>
  <c r="R644" i="2"/>
  <c r="S644" i="2"/>
  <c r="P646" i="2"/>
  <c r="Q646" i="2"/>
  <c r="R646" i="2"/>
  <c r="S646" i="2"/>
  <c r="P647" i="2"/>
  <c r="Q647" i="2"/>
  <c r="R647" i="2"/>
  <c r="S647" i="2"/>
  <c r="P648" i="2"/>
  <c r="Q648" i="2"/>
  <c r="R648" i="2"/>
  <c r="S648" i="2"/>
  <c r="P649" i="2"/>
  <c r="Q649" i="2"/>
  <c r="R649" i="2"/>
  <c r="S649" i="2"/>
  <c r="P651" i="2"/>
  <c r="Q651" i="2"/>
  <c r="R651" i="2"/>
  <c r="S651" i="2"/>
  <c r="P652" i="2"/>
  <c r="Q652" i="2"/>
  <c r="R652" i="2"/>
  <c r="S652" i="2"/>
  <c r="P653" i="2"/>
  <c r="Q653" i="2"/>
  <c r="R653" i="2"/>
  <c r="S653" i="2"/>
  <c r="P654" i="2"/>
  <c r="Q654" i="2"/>
  <c r="R654" i="2"/>
  <c r="S654" i="2"/>
  <c r="P655" i="2"/>
  <c r="Q655" i="2"/>
  <c r="R655" i="2"/>
  <c r="S655" i="2"/>
  <c r="P656" i="2"/>
  <c r="Q656" i="2"/>
  <c r="R656" i="2"/>
  <c r="S656" i="2"/>
  <c r="P657" i="2"/>
  <c r="Q657" i="2"/>
  <c r="R657" i="2"/>
  <c r="S657" i="2"/>
  <c r="P658" i="2"/>
  <c r="Q658" i="2"/>
  <c r="R658" i="2"/>
  <c r="S658" i="2"/>
  <c r="P659" i="2"/>
  <c r="Q659" i="2"/>
  <c r="R659" i="2"/>
  <c r="S659" i="2"/>
  <c r="P660" i="2"/>
  <c r="Q660" i="2"/>
  <c r="R660" i="2"/>
  <c r="S660" i="2"/>
  <c r="P661" i="2"/>
  <c r="Q661" i="2"/>
  <c r="R661" i="2"/>
  <c r="S661" i="2"/>
  <c r="P663" i="2"/>
  <c r="Q663" i="2"/>
  <c r="R663" i="2"/>
  <c r="S663" i="2"/>
  <c r="P664" i="2"/>
  <c r="Q664" i="2"/>
  <c r="R664" i="2"/>
  <c r="S664" i="2"/>
  <c r="P665" i="2"/>
  <c r="Q665" i="2"/>
  <c r="R665" i="2"/>
  <c r="S665" i="2"/>
  <c r="P666" i="2"/>
  <c r="Q666" i="2"/>
  <c r="R666" i="2"/>
  <c r="S666" i="2"/>
  <c r="P668" i="2"/>
  <c r="Q668" i="2"/>
  <c r="R668" i="2"/>
  <c r="S668" i="2"/>
  <c r="P669" i="2"/>
  <c r="Q669" i="2"/>
  <c r="R669" i="2"/>
  <c r="S669" i="2"/>
  <c r="P670" i="2"/>
  <c r="Q670" i="2"/>
  <c r="R670" i="2"/>
  <c r="S670" i="2"/>
  <c r="P671" i="2"/>
  <c r="Q671" i="2"/>
  <c r="R671" i="2"/>
  <c r="S671" i="2"/>
  <c r="P672" i="2"/>
  <c r="Q672" i="2"/>
  <c r="R672" i="2"/>
  <c r="S672" i="2"/>
  <c r="P674" i="2"/>
  <c r="Q674" i="2"/>
  <c r="R674" i="2"/>
  <c r="S674" i="2"/>
  <c r="P675" i="2"/>
  <c r="Q675" i="2"/>
  <c r="R675" i="2"/>
  <c r="S675" i="2"/>
  <c r="P676" i="2"/>
  <c r="Q676" i="2"/>
  <c r="R676" i="2"/>
  <c r="S676" i="2"/>
  <c r="P678" i="2"/>
  <c r="Q678" i="2"/>
  <c r="R678" i="2"/>
  <c r="S678" i="2"/>
  <c r="P679" i="2"/>
  <c r="Q679" i="2"/>
  <c r="R679" i="2"/>
  <c r="S679" i="2"/>
  <c r="P680" i="2"/>
  <c r="Q680" i="2"/>
  <c r="R680" i="2"/>
  <c r="S680" i="2"/>
  <c r="P681" i="2"/>
  <c r="Q681" i="2"/>
  <c r="R681" i="2"/>
  <c r="S681" i="2"/>
  <c r="P682" i="2"/>
  <c r="Q682" i="2"/>
  <c r="R682" i="2"/>
  <c r="S682" i="2"/>
  <c r="P683" i="2"/>
  <c r="Q683" i="2"/>
  <c r="R683" i="2"/>
  <c r="S683" i="2"/>
  <c r="P684" i="2"/>
  <c r="Q684" i="2"/>
  <c r="R684" i="2"/>
  <c r="S684" i="2"/>
  <c r="P686" i="2"/>
  <c r="Q686" i="2"/>
  <c r="R686" i="2"/>
  <c r="S686" i="2"/>
  <c r="P687" i="2"/>
  <c r="Q687" i="2"/>
  <c r="R687" i="2"/>
  <c r="S687" i="2"/>
  <c r="P689" i="2"/>
  <c r="Q689" i="2"/>
  <c r="R689" i="2"/>
  <c r="S689" i="2"/>
  <c r="P690" i="2"/>
  <c r="Q690" i="2"/>
  <c r="R690" i="2"/>
  <c r="S690" i="2"/>
  <c r="P691" i="2"/>
  <c r="Q691" i="2"/>
  <c r="R691" i="2"/>
  <c r="S691" i="2"/>
  <c r="P692" i="2"/>
  <c r="Q692" i="2"/>
  <c r="R692" i="2"/>
  <c r="S692" i="2"/>
  <c r="P693" i="2"/>
  <c r="Q693" i="2"/>
  <c r="R693" i="2"/>
  <c r="S693" i="2"/>
  <c r="P694" i="2"/>
  <c r="Q694" i="2"/>
  <c r="R694" i="2"/>
  <c r="S694" i="2"/>
  <c r="P695" i="2"/>
  <c r="Q695" i="2"/>
  <c r="R695" i="2"/>
  <c r="S695" i="2"/>
  <c r="P697" i="2"/>
  <c r="Q697" i="2"/>
  <c r="R697" i="2"/>
  <c r="S697" i="2"/>
  <c r="P699" i="2"/>
  <c r="Q699" i="2"/>
  <c r="R699" i="2"/>
  <c r="S699" i="2"/>
  <c r="P700" i="2"/>
  <c r="Q700" i="2"/>
  <c r="R700" i="2"/>
  <c r="S700" i="2"/>
  <c r="P701" i="2"/>
  <c r="Q701" i="2"/>
  <c r="R701" i="2"/>
  <c r="S701" i="2"/>
  <c r="P703" i="2"/>
  <c r="Q703" i="2"/>
  <c r="R703" i="2"/>
  <c r="S703" i="2"/>
  <c r="P704" i="2"/>
  <c r="Q704" i="2"/>
  <c r="R704" i="2"/>
  <c r="S704" i="2"/>
  <c r="P705" i="2"/>
  <c r="Q705" i="2"/>
  <c r="R705" i="2"/>
  <c r="S705" i="2"/>
  <c r="P707" i="2"/>
  <c r="Q707" i="2"/>
  <c r="R707" i="2"/>
  <c r="S707" i="2"/>
  <c r="P708" i="2"/>
  <c r="Q708" i="2"/>
  <c r="R708" i="2"/>
  <c r="S708" i="2"/>
  <c r="P709" i="2"/>
  <c r="Q709" i="2"/>
  <c r="R709" i="2"/>
  <c r="S709" i="2"/>
  <c r="P713" i="2"/>
  <c r="Q713" i="2"/>
  <c r="R713" i="2"/>
  <c r="S713" i="2"/>
  <c r="P714" i="2"/>
  <c r="Q714" i="2"/>
  <c r="R714" i="2"/>
  <c r="S714" i="2"/>
  <c r="P716" i="2"/>
  <c r="Q716" i="2"/>
  <c r="R716" i="2"/>
  <c r="S716" i="2"/>
  <c r="P717" i="2"/>
  <c r="Q717" i="2"/>
  <c r="R717" i="2"/>
  <c r="S717" i="2"/>
  <c r="P718" i="2"/>
  <c r="Q718" i="2"/>
  <c r="R718" i="2"/>
  <c r="S718" i="2"/>
  <c r="P719" i="2"/>
  <c r="Q719" i="2"/>
  <c r="R719" i="2"/>
  <c r="S719" i="2"/>
  <c r="P720" i="2"/>
  <c r="Q720" i="2"/>
  <c r="R720" i="2"/>
  <c r="S720" i="2"/>
  <c r="P722" i="2"/>
  <c r="Q722" i="2"/>
  <c r="R722" i="2"/>
  <c r="S722" i="2"/>
  <c r="P723" i="2"/>
  <c r="Q723" i="2"/>
  <c r="R723" i="2"/>
  <c r="S723" i="2"/>
  <c r="P725" i="2"/>
  <c r="Q725" i="2"/>
  <c r="R725" i="2"/>
  <c r="S725" i="2"/>
  <c r="P726" i="2"/>
  <c r="Q726" i="2"/>
  <c r="R726" i="2"/>
  <c r="S726" i="2"/>
  <c r="P727" i="2"/>
  <c r="Q727" i="2"/>
  <c r="R727" i="2"/>
  <c r="S727" i="2"/>
  <c r="P728" i="2"/>
  <c r="Q728" i="2"/>
  <c r="R728" i="2"/>
  <c r="S728" i="2"/>
  <c r="P729" i="2"/>
  <c r="Q729" i="2"/>
  <c r="R729" i="2"/>
  <c r="S729" i="2"/>
  <c r="P730" i="2"/>
  <c r="Q730" i="2"/>
  <c r="R730" i="2"/>
  <c r="S730" i="2"/>
  <c r="P732" i="2"/>
  <c r="Q732" i="2"/>
  <c r="R732" i="2"/>
  <c r="S732" i="2"/>
  <c r="P733" i="2"/>
  <c r="Q733" i="2"/>
  <c r="R733" i="2"/>
  <c r="S733" i="2"/>
  <c r="P735" i="2"/>
  <c r="Q735" i="2"/>
  <c r="R735" i="2"/>
  <c r="S735" i="2"/>
  <c r="P736" i="2"/>
  <c r="Q736" i="2"/>
  <c r="R736" i="2"/>
  <c r="S736" i="2"/>
  <c r="P737" i="2"/>
  <c r="Q737" i="2"/>
  <c r="R737" i="2"/>
  <c r="S737" i="2"/>
  <c r="P738" i="2"/>
  <c r="Q738" i="2"/>
  <c r="R738" i="2"/>
  <c r="S738" i="2"/>
  <c r="P740" i="2"/>
  <c r="Q740" i="2"/>
  <c r="R740" i="2"/>
  <c r="S740" i="2"/>
  <c r="P741" i="2"/>
  <c r="Q741" i="2"/>
  <c r="R741" i="2"/>
  <c r="S741" i="2"/>
  <c r="P742" i="2"/>
  <c r="Q742" i="2"/>
  <c r="R742" i="2"/>
  <c r="S742" i="2"/>
  <c r="P743" i="2"/>
  <c r="Q743" i="2"/>
  <c r="R743" i="2"/>
  <c r="S743" i="2"/>
  <c r="P745" i="2"/>
  <c r="Q745" i="2"/>
  <c r="R745" i="2"/>
  <c r="S745" i="2"/>
  <c r="P746" i="2"/>
  <c r="Q746" i="2"/>
  <c r="R746" i="2"/>
  <c r="S746" i="2"/>
  <c r="P748" i="2"/>
  <c r="Q748" i="2"/>
  <c r="R748" i="2"/>
  <c r="S748" i="2"/>
  <c r="P750" i="2"/>
  <c r="Q750" i="2"/>
  <c r="R750" i="2"/>
  <c r="S750" i="2"/>
  <c r="P751" i="2"/>
  <c r="Q751" i="2"/>
  <c r="R751" i="2"/>
  <c r="S751" i="2"/>
  <c r="P752" i="2"/>
  <c r="Q752" i="2"/>
  <c r="R752" i="2"/>
  <c r="S752" i="2"/>
  <c r="P753" i="2"/>
  <c r="Q753" i="2"/>
  <c r="R753" i="2"/>
  <c r="S753" i="2"/>
  <c r="P754" i="2"/>
  <c r="Q754" i="2"/>
  <c r="R754" i="2"/>
  <c r="S754" i="2"/>
  <c r="P755" i="2"/>
  <c r="Q755" i="2"/>
  <c r="R755" i="2"/>
  <c r="S755" i="2"/>
  <c r="P756" i="2"/>
  <c r="Q756" i="2"/>
  <c r="R756" i="2"/>
  <c r="S756" i="2"/>
  <c r="P757" i="2"/>
  <c r="Q757" i="2"/>
  <c r="R757" i="2"/>
  <c r="S757" i="2"/>
  <c r="P758" i="2"/>
  <c r="Q758" i="2"/>
  <c r="R758" i="2"/>
  <c r="S758" i="2"/>
  <c r="P759" i="2"/>
  <c r="Q759" i="2"/>
  <c r="R759" i="2"/>
  <c r="S759" i="2"/>
  <c r="P761" i="2"/>
  <c r="Q761" i="2"/>
  <c r="R761" i="2"/>
  <c r="S761" i="2"/>
  <c r="P762" i="2"/>
  <c r="Q762" i="2"/>
  <c r="R762" i="2"/>
  <c r="S762" i="2"/>
  <c r="P764" i="2"/>
  <c r="Q764" i="2"/>
  <c r="R764" i="2"/>
  <c r="S764" i="2"/>
  <c r="P765" i="2"/>
  <c r="Q765" i="2"/>
  <c r="R765" i="2"/>
  <c r="S765" i="2"/>
  <c r="P766" i="2"/>
  <c r="Q766" i="2"/>
  <c r="R766" i="2"/>
  <c r="S766" i="2"/>
  <c r="P767" i="2"/>
  <c r="Q767" i="2"/>
  <c r="R767" i="2"/>
  <c r="S767" i="2"/>
  <c r="P768" i="2"/>
  <c r="Q768" i="2"/>
  <c r="R768" i="2"/>
  <c r="S768" i="2"/>
  <c r="P769" i="2"/>
  <c r="Q769" i="2"/>
  <c r="R769" i="2"/>
  <c r="S769" i="2"/>
  <c r="P770" i="2"/>
  <c r="Q770" i="2"/>
  <c r="R770" i="2"/>
  <c r="S770" i="2"/>
  <c r="P772" i="2"/>
  <c r="Q772" i="2"/>
  <c r="R772" i="2"/>
  <c r="S772" i="2"/>
  <c r="P774" i="2"/>
  <c r="Q774" i="2"/>
  <c r="R774" i="2"/>
  <c r="S774" i="2"/>
  <c r="P775" i="2"/>
  <c r="Q775" i="2"/>
  <c r="R775" i="2"/>
  <c r="S775" i="2"/>
  <c r="P777" i="2"/>
  <c r="Q777" i="2"/>
  <c r="R777" i="2"/>
  <c r="S777" i="2"/>
  <c r="P779" i="2"/>
  <c r="Q779" i="2"/>
  <c r="R779" i="2"/>
  <c r="S779" i="2"/>
  <c r="P780" i="2"/>
  <c r="Q780" i="2"/>
  <c r="R780" i="2"/>
  <c r="S780" i="2"/>
  <c r="P782" i="2"/>
  <c r="Q782" i="2"/>
  <c r="R782" i="2"/>
  <c r="S782" i="2"/>
  <c r="P784" i="2"/>
  <c r="Q784" i="2"/>
  <c r="R784" i="2"/>
  <c r="S784" i="2"/>
  <c r="P785" i="2"/>
  <c r="Q785" i="2"/>
  <c r="R785" i="2"/>
  <c r="S785" i="2"/>
  <c r="P786" i="2"/>
  <c r="Q786" i="2"/>
  <c r="R786" i="2"/>
  <c r="S786" i="2"/>
  <c r="P787" i="2"/>
  <c r="Q787" i="2"/>
  <c r="R787" i="2"/>
  <c r="S787" i="2"/>
  <c r="P788" i="2"/>
  <c r="Q788" i="2"/>
  <c r="R788" i="2"/>
  <c r="S788" i="2"/>
  <c r="P789" i="2"/>
  <c r="Q789" i="2"/>
  <c r="R789" i="2"/>
  <c r="S789" i="2"/>
  <c r="P790" i="2"/>
  <c r="Q790" i="2"/>
  <c r="R790" i="2"/>
  <c r="S790" i="2"/>
  <c r="P791" i="2"/>
  <c r="Q791" i="2"/>
  <c r="R791" i="2"/>
  <c r="S791" i="2"/>
  <c r="P792" i="2"/>
  <c r="Q792" i="2"/>
  <c r="R792" i="2"/>
  <c r="S792" i="2"/>
  <c r="P793" i="2"/>
  <c r="Q793" i="2"/>
  <c r="R793" i="2"/>
  <c r="S793" i="2"/>
  <c r="P794" i="2"/>
  <c r="Q794" i="2"/>
  <c r="R794" i="2"/>
  <c r="S794" i="2"/>
  <c r="P795" i="2"/>
  <c r="Q795" i="2"/>
  <c r="R795" i="2"/>
  <c r="S795" i="2"/>
  <c r="P796" i="2"/>
  <c r="Q796" i="2"/>
  <c r="R796" i="2"/>
  <c r="S796" i="2"/>
  <c r="P797" i="2"/>
  <c r="Q797" i="2"/>
  <c r="R797" i="2"/>
  <c r="S797" i="2"/>
  <c r="P798" i="2"/>
  <c r="Q798" i="2"/>
  <c r="R798" i="2"/>
  <c r="S798" i="2"/>
  <c r="P799" i="2"/>
  <c r="Q799" i="2"/>
  <c r="R799" i="2"/>
  <c r="S799" i="2"/>
  <c r="P802" i="2"/>
  <c r="Q802" i="2"/>
  <c r="R802" i="2"/>
  <c r="S802" i="2"/>
  <c r="P803" i="2"/>
  <c r="Q803" i="2"/>
  <c r="R803" i="2"/>
  <c r="S803" i="2"/>
  <c r="P805" i="2"/>
  <c r="Q805" i="2"/>
  <c r="R805" i="2"/>
  <c r="S805" i="2"/>
  <c r="P806" i="2"/>
  <c r="Q806" i="2"/>
  <c r="R806" i="2"/>
  <c r="S806" i="2"/>
  <c r="P807" i="2"/>
  <c r="Q807" i="2"/>
  <c r="R807" i="2"/>
  <c r="S807" i="2"/>
  <c r="P808" i="2"/>
  <c r="Q808" i="2"/>
  <c r="R808" i="2"/>
  <c r="S808" i="2"/>
  <c r="P810" i="2"/>
  <c r="Q810" i="2"/>
  <c r="R810" i="2"/>
  <c r="S810" i="2"/>
  <c r="P811" i="2"/>
  <c r="Q811" i="2"/>
  <c r="R811" i="2"/>
  <c r="S811" i="2"/>
  <c r="P812" i="2"/>
  <c r="Q812" i="2"/>
  <c r="R812" i="2"/>
  <c r="S812" i="2"/>
  <c r="P813" i="2"/>
  <c r="Q813" i="2"/>
  <c r="R813" i="2"/>
  <c r="S813" i="2"/>
  <c r="P814" i="2"/>
  <c r="Q814" i="2"/>
  <c r="R814" i="2"/>
  <c r="S814" i="2"/>
  <c r="P815" i="2"/>
  <c r="Q815" i="2"/>
  <c r="R815" i="2"/>
  <c r="S815" i="2"/>
  <c r="P816" i="2"/>
  <c r="Q816" i="2"/>
  <c r="R816" i="2"/>
  <c r="S816" i="2"/>
  <c r="P817" i="2"/>
  <c r="Q817" i="2"/>
  <c r="R817" i="2"/>
  <c r="S817" i="2"/>
  <c r="P818" i="2"/>
  <c r="Q818" i="2"/>
  <c r="R818" i="2"/>
  <c r="S818" i="2"/>
  <c r="P819" i="2"/>
  <c r="Q819" i="2"/>
  <c r="R819" i="2"/>
  <c r="S819" i="2"/>
  <c r="P820" i="2"/>
  <c r="Q820" i="2"/>
  <c r="R820" i="2"/>
  <c r="S820" i="2"/>
  <c r="P821" i="2"/>
  <c r="Q821" i="2"/>
  <c r="R821" i="2"/>
  <c r="S821" i="2"/>
  <c r="P822" i="2"/>
  <c r="Q822" i="2"/>
  <c r="R822" i="2"/>
  <c r="S822" i="2"/>
  <c r="P824" i="2"/>
  <c r="Q824" i="2"/>
  <c r="R824" i="2"/>
  <c r="S824" i="2"/>
  <c r="P825" i="2"/>
  <c r="Q825" i="2"/>
  <c r="R825" i="2"/>
  <c r="S825" i="2"/>
  <c r="P826" i="2"/>
  <c r="Q826" i="2"/>
  <c r="R826" i="2"/>
  <c r="S826" i="2"/>
  <c r="P828" i="2"/>
  <c r="Q828" i="2"/>
  <c r="R828" i="2"/>
  <c r="S828" i="2"/>
  <c r="P829" i="2"/>
  <c r="Q829" i="2"/>
  <c r="R829" i="2"/>
  <c r="S829" i="2"/>
  <c r="P830" i="2"/>
  <c r="Q830" i="2"/>
  <c r="R830" i="2"/>
  <c r="S830" i="2"/>
  <c r="P831" i="2"/>
  <c r="Q831" i="2"/>
  <c r="R831" i="2"/>
  <c r="S831" i="2"/>
  <c r="P833" i="2"/>
  <c r="Q833" i="2"/>
  <c r="R833" i="2"/>
  <c r="S833" i="2"/>
  <c r="P834" i="2"/>
  <c r="Q834" i="2"/>
  <c r="R834" i="2"/>
  <c r="S834" i="2"/>
  <c r="P835" i="2"/>
  <c r="Q835" i="2"/>
  <c r="R835" i="2"/>
  <c r="S835" i="2"/>
  <c r="P836" i="2"/>
  <c r="Q836" i="2"/>
  <c r="R836" i="2"/>
  <c r="S836" i="2"/>
  <c r="P837" i="2"/>
  <c r="Q837" i="2"/>
  <c r="R837" i="2"/>
  <c r="S837" i="2"/>
  <c r="P839" i="2"/>
  <c r="Q839" i="2"/>
  <c r="R839" i="2"/>
  <c r="S839" i="2"/>
  <c r="P840" i="2"/>
  <c r="Q840" i="2"/>
  <c r="R840" i="2"/>
  <c r="S840" i="2"/>
  <c r="P841" i="2"/>
  <c r="Q841" i="2"/>
  <c r="R841" i="2"/>
  <c r="S841" i="2"/>
  <c r="P843" i="2"/>
  <c r="Q843" i="2"/>
  <c r="R843" i="2"/>
  <c r="S843" i="2"/>
  <c r="P844" i="2"/>
  <c r="Q844" i="2"/>
  <c r="R844" i="2"/>
  <c r="S844" i="2"/>
  <c r="P845" i="2"/>
  <c r="Q845" i="2"/>
  <c r="R845" i="2"/>
  <c r="S845" i="2"/>
  <c r="P846" i="2"/>
  <c r="Q846" i="2"/>
  <c r="R846" i="2"/>
  <c r="S846" i="2"/>
  <c r="P847" i="2"/>
  <c r="Q847" i="2"/>
  <c r="R847" i="2"/>
  <c r="S847" i="2"/>
  <c r="P848" i="2"/>
  <c r="Q848" i="2"/>
  <c r="R848" i="2"/>
  <c r="S848" i="2"/>
  <c r="P849" i="2"/>
  <c r="Q849" i="2"/>
  <c r="R849" i="2"/>
  <c r="S849" i="2"/>
  <c r="P851" i="2"/>
  <c r="Q851" i="2"/>
  <c r="R851" i="2"/>
  <c r="S851" i="2"/>
  <c r="P853" i="2"/>
  <c r="Q853" i="2"/>
  <c r="R853" i="2"/>
  <c r="S853" i="2"/>
  <c r="P854" i="2"/>
  <c r="Q854" i="2"/>
  <c r="R854" i="2"/>
  <c r="S854" i="2"/>
  <c r="P855" i="2"/>
  <c r="Q855" i="2"/>
  <c r="R855" i="2"/>
  <c r="S855" i="2"/>
  <c r="P856" i="2"/>
  <c r="Q856" i="2"/>
  <c r="R856" i="2"/>
  <c r="S856" i="2"/>
  <c r="P857" i="2"/>
  <c r="Q857" i="2"/>
  <c r="R857" i="2"/>
  <c r="S857" i="2"/>
  <c r="P858" i="2"/>
  <c r="Q858" i="2"/>
  <c r="R858" i="2"/>
  <c r="S858" i="2"/>
  <c r="P862" i="2"/>
  <c r="Q862" i="2"/>
  <c r="R862" i="2"/>
  <c r="S862" i="2"/>
  <c r="P863" i="2"/>
  <c r="Q863" i="2"/>
  <c r="R863" i="2"/>
  <c r="S863" i="2"/>
  <c r="P864" i="2"/>
  <c r="Q864" i="2"/>
  <c r="R864" i="2"/>
  <c r="S864" i="2"/>
  <c r="P865" i="2"/>
  <c r="Q865" i="2"/>
  <c r="R865" i="2"/>
  <c r="S865" i="2"/>
  <c r="P866" i="2"/>
  <c r="Q866" i="2"/>
  <c r="R866" i="2"/>
  <c r="S866" i="2"/>
  <c r="P868" i="2"/>
  <c r="Q868" i="2"/>
  <c r="R868" i="2"/>
  <c r="S868" i="2"/>
  <c r="P869" i="2"/>
  <c r="Q869" i="2"/>
  <c r="R869" i="2"/>
  <c r="S869" i="2"/>
  <c r="P871" i="2"/>
  <c r="Q871" i="2"/>
  <c r="R871" i="2"/>
  <c r="S871" i="2"/>
  <c r="P872" i="2"/>
  <c r="Q872" i="2"/>
  <c r="R872" i="2"/>
  <c r="S872" i="2"/>
  <c r="P873" i="2"/>
  <c r="Q873" i="2"/>
  <c r="R873" i="2"/>
  <c r="S873" i="2"/>
  <c r="P874" i="2"/>
  <c r="Q874" i="2"/>
  <c r="R874" i="2"/>
  <c r="S874" i="2"/>
  <c r="P875" i="2"/>
  <c r="Q875" i="2"/>
  <c r="R875" i="2"/>
  <c r="S875" i="2"/>
  <c r="P876" i="2"/>
  <c r="Q876" i="2"/>
  <c r="R876" i="2"/>
  <c r="S876" i="2"/>
  <c r="P877" i="2"/>
  <c r="Q877" i="2"/>
  <c r="R877" i="2"/>
  <c r="S877" i="2"/>
  <c r="P879" i="2"/>
  <c r="Q879" i="2"/>
  <c r="R879" i="2"/>
  <c r="S879" i="2"/>
  <c r="P881" i="2"/>
  <c r="Q881" i="2"/>
  <c r="R881" i="2"/>
  <c r="S881" i="2"/>
  <c r="P882" i="2"/>
  <c r="Q882" i="2"/>
  <c r="R882" i="2"/>
  <c r="S882" i="2"/>
  <c r="P883" i="2"/>
  <c r="Q883" i="2"/>
  <c r="R883" i="2"/>
  <c r="S883" i="2"/>
  <c r="P885" i="2"/>
  <c r="Q885" i="2"/>
  <c r="R885" i="2"/>
  <c r="S885" i="2"/>
  <c r="P887" i="2"/>
  <c r="Q887" i="2"/>
  <c r="R887" i="2"/>
  <c r="S887" i="2"/>
  <c r="P888" i="2"/>
  <c r="Q888" i="2"/>
  <c r="R888" i="2"/>
  <c r="S888" i="2"/>
  <c r="P889" i="2"/>
  <c r="Q889" i="2"/>
  <c r="R889" i="2"/>
  <c r="S889" i="2"/>
  <c r="P891" i="2"/>
  <c r="Q891" i="2"/>
  <c r="R891" i="2"/>
  <c r="S891" i="2"/>
  <c r="P892" i="2"/>
  <c r="Q892" i="2"/>
  <c r="R892" i="2"/>
  <c r="S892" i="2"/>
  <c r="P893" i="2"/>
  <c r="Q893" i="2"/>
  <c r="R893" i="2"/>
  <c r="S893" i="2"/>
  <c r="P894" i="2"/>
  <c r="Q894" i="2"/>
  <c r="R894" i="2"/>
  <c r="S894" i="2"/>
  <c r="P895" i="2"/>
  <c r="Q895" i="2"/>
  <c r="R895" i="2"/>
  <c r="S895" i="2"/>
  <c r="P897" i="2"/>
  <c r="Q897" i="2"/>
  <c r="R897" i="2"/>
  <c r="S897" i="2"/>
  <c r="P898" i="2"/>
  <c r="Q898" i="2"/>
  <c r="R898" i="2"/>
  <c r="S898" i="2"/>
  <c r="P900" i="2"/>
  <c r="Q900" i="2"/>
  <c r="R900" i="2"/>
  <c r="S900" i="2"/>
  <c r="P901" i="2"/>
  <c r="Q901" i="2"/>
  <c r="R901" i="2"/>
  <c r="S901" i="2"/>
  <c r="P902" i="2"/>
  <c r="Q902" i="2"/>
  <c r="R902" i="2"/>
  <c r="S902" i="2"/>
  <c r="P903" i="2"/>
  <c r="Q903" i="2"/>
  <c r="R903" i="2"/>
  <c r="S903" i="2"/>
  <c r="P904" i="2"/>
  <c r="Q904" i="2"/>
  <c r="R904" i="2"/>
  <c r="S904" i="2"/>
  <c r="P905" i="2"/>
  <c r="Q905" i="2"/>
  <c r="R905" i="2"/>
  <c r="S905" i="2"/>
  <c r="P906" i="2"/>
  <c r="Q906" i="2"/>
  <c r="R906" i="2"/>
  <c r="S906" i="2"/>
  <c r="P907" i="2"/>
  <c r="Q907" i="2"/>
  <c r="R907" i="2"/>
  <c r="S907" i="2"/>
  <c r="P908" i="2"/>
  <c r="Q908" i="2"/>
  <c r="R908" i="2"/>
  <c r="S908" i="2"/>
  <c r="P909" i="2"/>
  <c r="Q909" i="2"/>
  <c r="R909" i="2"/>
  <c r="S909" i="2"/>
  <c r="P910" i="2"/>
  <c r="Q910" i="2"/>
  <c r="R910" i="2"/>
  <c r="S910" i="2"/>
  <c r="P911" i="2"/>
  <c r="Q911" i="2"/>
  <c r="R911" i="2"/>
  <c r="S911" i="2"/>
  <c r="P914" i="2"/>
  <c r="Q914" i="2"/>
  <c r="R914" i="2"/>
  <c r="S914" i="2"/>
  <c r="P915" i="2"/>
  <c r="Q915" i="2"/>
  <c r="R915" i="2"/>
  <c r="S915" i="2"/>
  <c r="P916" i="2"/>
  <c r="Q916" i="2"/>
  <c r="R916" i="2"/>
  <c r="S916" i="2"/>
  <c r="P917" i="2"/>
  <c r="Q917" i="2"/>
  <c r="R917" i="2"/>
  <c r="S917" i="2"/>
  <c r="P919" i="2"/>
  <c r="Q919" i="2"/>
  <c r="R919" i="2"/>
  <c r="S919" i="2"/>
  <c r="P920" i="2"/>
  <c r="Q920" i="2"/>
  <c r="R920" i="2"/>
  <c r="S920" i="2"/>
  <c r="P921" i="2"/>
  <c r="Q921" i="2"/>
  <c r="R921" i="2"/>
  <c r="S921" i="2"/>
  <c r="P922" i="2"/>
  <c r="Q922" i="2"/>
  <c r="R922" i="2"/>
  <c r="S922" i="2"/>
  <c r="P923" i="2"/>
  <c r="Q923" i="2"/>
  <c r="R923" i="2"/>
  <c r="S923" i="2"/>
  <c r="P925" i="2"/>
  <c r="Q925" i="2"/>
  <c r="R925" i="2"/>
  <c r="S925" i="2"/>
  <c r="P926" i="2"/>
  <c r="Q926" i="2"/>
  <c r="R926" i="2"/>
  <c r="S926" i="2"/>
  <c r="P927" i="2"/>
  <c r="Q927" i="2"/>
  <c r="R927" i="2"/>
  <c r="S927" i="2"/>
  <c r="P928" i="2"/>
  <c r="Q928" i="2"/>
  <c r="R928" i="2"/>
  <c r="S928" i="2"/>
  <c r="P929" i="2"/>
  <c r="Q929" i="2"/>
  <c r="R929" i="2"/>
  <c r="S929" i="2"/>
  <c r="P930" i="2"/>
  <c r="Q930" i="2"/>
  <c r="R930" i="2"/>
  <c r="S930" i="2"/>
  <c r="P932" i="2"/>
  <c r="Q932" i="2"/>
  <c r="R932" i="2"/>
  <c r="S932" i="2"/>
  <c r="P933" i="2"/>
  <c r="Q933" i="2"/>
  <c r="R933" i="2"/>
  <c r="S933" i="2"/>
  <c r="P934" i="2"/>
  <c r="Q934" i="2"/>
  <c r="R934" i="2"/>
  <c r="S934" i="2"/>
  <c r="P935" i="2"/>
  <c r="Q935" i="2"/>
  <c r="R935" i="2"/>
  <c r="S935" i="2"/>
  <c r="P936" i="2"/>
  <c r="Q936" i="2"/>
  <c r="R936" i="2"/>
  <c r="S936" i="2"/>
  <c r="P937" i="2"/>
  <c r="Q937" i="2"/>
  <c r="R937" i="2"/>
  <c r="S937" i="2"/>
  <c r="P938" i="2"/>
  <c r="Q938" i="2"/>
  <c r="R938" i="2"/>
  <c r="S938" i="2"/>
  <c r="P939" i="2"/>
  <c r="Q939" i="2"/>
  <c r="R939" i="2"/>
  <c r="S939" i="2"/>
  <c r="P940" i="2"/>
  <c r="Q940" i="2"/>
  <c r="R940" i="2"/>
  <c r="S940" i="2"/>
  <c r="P941" i="2"/>
  <c r="Q941" i="2"/>
  <c r="R941" i="2"/>
  <c r="S941" i="2"/>
  <c r="P943" i="2"/>
  <c r="Q943" i="2"/>
  <c r="R943" i="2"/>
  <c r="S943" i="2"/>
  <c r="P944" i="2"/>
  <c r="Q944" i="2"/>
  <c r="R944" i="2"/>
  <c r="S944" i="2"/>
  <c r="P945" i="2"/>
  <c r="Q945" i="2"/>
  <c r="R945" i="2"/>
  <c r="S945" i="2"/>
  <c r="P946" i="2"/>
  <c r="Q946" i="2"/>
  <c r="R946" i="2"/>
  <c r="S946" i="2"/>
  <c r="P949" i="2"/>
  <c r="Q949" i="2"/>
  <c r="R949" i="2"/>
  <c r="S949" i="2"/>
  <c r="P950" i="2"/>
  <c r="Q950" i="2"/>
  <c r="R950" i="2"/>
  <c r="S950" i="2"/>
  <c r="P952" i="2"/>
  <c r="Q952" i="2"/>
  <c r="R952" i="2"/>
  <c r="S952" i="2"/>
  <c r="P953" i="2"/>
  <c r="Q953" i="2"/>
  <c r="R953" i="2"/>
  <c r="S953" i="2"/>
  <c r="P954" i="2"/>
  <c r="Q954" i="2"/>
  <c r="R954" i="2"/>
  <c r="S954" i="2"/>
  <c r="P955" i="2"/>
  <c r="Q955" i="2"/>
  <c r="R955" i="2"/>
  <c r="S955" i="2"/>
  <c r="P957" i="2"/>
  <c r="Q957" i="2"/>
  <c r="R957" i="2"/>
  <c r="S957" i="2"/>
  <c r="P958" i="2"/>
  <c r="Q958" i="2"/>
  <c r="R958" i="2"/>
  <c r="S958" i="2"/>
  <c r="P959" i="2"/>
  <c r="Q959" i="2"/>
  <c r="R959" i="2"/>
  <c r="S959" i="2"/>
  <c r="P960" i="2"/>
  <c r="Q960" i="2"/>
  <c r="R960" i="2"/>
  <c r="S960" i="2"/>
  <c r="P961" i="2"/>
  <c r="Q961" i="2"/>
  <c r="R961" i="2"/>
  <c r="S961" i="2"/>
  <c r="P963" i="2"/>
  <c r="Q963" i="2"/>
  <c r="R963" i="2"/>
  <c r="S963" i="2"/>
  <c r="P964" i="2"/>
  <c r="Q964" i="2"/>
  <c r="R964" i="2"/>
  <c r="S964" i="2"/>
  <c r="P965" i="2"/>
  <c r="Q965" i="2"/>
  <c r="R965" i="2"/>
  <c r="S965" i="2"/>
  <c r="P967" i="2"/>
  <c r="Q967" i="2"/>
  <c r="R967" i="2"/>
  <c r="S967" i="2"/>
  <c r="P968" i="2"/>
  <c r="Q968" i="2"/>
  <c r="R968" i="2"/>
  <c r="S968" i="2"/>
  <c r="P969" i="2"/>
  <c r="Q969" i="2"/>
  <c r="R969" i="2"/>
  <c r="S969" i="2"/>
  <c r="P970" i="2"/>
  <c r="Q970" i="2"/>
  <c r="R970" i="2"/>
  <c r="S970" i="2"/>
  <c r="P971" i="2"/>
  <c r="Q971" i="2"/>
  <c r="R971" i="2"/>
  <c r="S971" i="2"/>
  <c r="P972" i="2"/>
  <c r="Q972" i="2"/>
  <c r="R972" i="2"/>
  <c r="S972" i="2"/>
  <c r="P973" i="2"/>
  <c r="Q973" i="2"/>
  <c r="R973" i="2"/>
  <c r="S973" i="2"/>
  <c r="P974" i="2"/>
  <c r="Q974" i="2"/>
  <c r="R974" i="2"/>
  <c r="S974" i="2"/>
  <c r="P975" i="2"/>
  <c r="Q975" i="2"/>
  <c r="R975" i="2"/>
  <c r="S975" i="2"/>
  <c r="P976" i="2"/>
  <c r="Q976" i="2"/>
  <c r="R976" i="2"/>
  <c r="S976" i="2"/>
  <c r="P978" i="2"/>
  <c r="Q978" i="2"/>
  <c r="R978" i="2"/>
  <c r="S978" i="2"/>
  <c r="P979" i="2"/>
  <c r="Q979" i="2"/>
  <c r="R979" i="2"/>
  <c r="S979" i="2"/>
  <c r="P980" i="2"/>
  <c r="Q980" i="2"/>
  <c r="R980" i="2"/>
  <c r="S980" i="2"/>
  <c r="P981" i="2"/>
  <c r="Q981" i="2"/>
  <c r="R981" i="2"/>
  <c r="S981" i="2"/>
  <c r="P982" i="2"/>
  <c r="Q982" i="2"/>
  <c r="R982" i="2"/>
  <c r="S982" i="2"/>
  <c r="P983" i="2"/>
  <c r="Q983" i="2"/>
  <c r="R983" i="2"/>
  <c r="S983" i="2"/>
  <c r="P984" i="2"/>
  <c r="Q984" i="2"/>
  <c r="R984" i="2"/>
  <c r="S984" i="2"/>
  <c r="P985" i="2"/>
  <c r="Q985" i="2"/>
  <c r="R985" i="2"/>
  <c r="S985" i="2"/>
  <c r="P986" i="2"/>
  <c r="Q986" i="2"/>
  <c r="R986" i="2"/>
  <c r="S986" i="2"/>
  <c r="P987" i="2"/>
  <c r="Q987" i="2"/>
  <c r="R987" i="2"/>
  <c r="S987" i="2"/>
  <c r="P990" i="2"/>
  <c r="Q990" i="2"/>
  <c r="R990" i="2"/>
  <c r="S990" i="2"/>
  <c r="P991" i="2"/>
  <c r="Q991" i="2"/>
  <c r="R991" i="2"/>
  <c r="S991" i="2"/>
  <c r="P992" i="2"/>
  <c r="Q992" i="2"/>
  <c r="R992" i="2"/>
  <c r="S992" i="2"/>
  <c r="P993" i="2"/>
  <c r="Q993" i="2"/>
  <c r="R993" i="2"/>
  <c r="S993" i="2"/>
  <c r="P994" i="2"/>
  <c r="Q994" i="2"/>
  <c r="R994" i="2"/>
  <c r="S994" i="2"/>
  <c r="P995" i="2"/>
  <c r="Q995" i="2"/>
  <c r="R995" i="2"/>
  <c r="S995" i="2"/>
  <c r="P997" i="2"/>
  <c r="Q997" i="2"/>
  <c r="R997" i="2"/>
  <c r="S997" i="2"/>
  <c r="P998" i="2"/>
  <c r="Q998" i="2"/>
  <c r="R998" i="2"/>
  <c r="S998" i="2"/>
  <c r="P999" i="2"/>
  <c r="Q999" i="2"/>
  <c r="R999" i="2"/>
  <c r="S999" i="2"/>
  <c r="P1000" i="2"/>
  <c r="Q1000" i="2"/>
  <c r="R1000" i="2"/>
  <c r="S1000" i="2"/>
  <c r="P1001" i="2"/>
  <c r="Q1001" i="2"/>
  <c r="R1001" i="2"/>
  <c r="S1001" i="2"/>
  <c r="P1002" i="2"/>
  <c r="Q1002" i="2"/>
  <c r="R1002" i="2"/>
  <c r="S1002" i="2"/>
  <c r="P1004" i="2"/>
  <c r="Q1004" i="2"/>
  <c r="R1004" i="2"/>
  <c r="S1004" i="2"/>
  <c r="P1005" i="2"/>
  <c r="Q1005" i="2"/>
  <c r="R1005" i="2"/>
  <c r="S1005" i="2"/>
  <c r="P1007" i="2"/>
  <c r="Q1007" i="2"/>
  <c r="R1007" i="2"/>
  <c r="S1007" i="2"/>
  <c r="P1008" i="2"/>
  <c r="Q1008" i="2"/>
  <c r="R1008" i="2"/>
  <c r="S1008" i="2"/>
  <c r="P1009" i="2"/>
  <c r="Q1009" i="2"/>
  <c r="R1009" i="2"/>
  <c r="S1009" i="2"/>
  <c r="P1010" i="2"/>
  <c r="Q1010" i="2"/>
  <c r="R1010" i="2"/>
  <c r="S1010" i="2"/>
  <c r="P1014" i="2"/>
  <c r="Q1014" i="2"/>
  <c r="R1014" i="2"/>
  <c r="S1014" i="2"/>
  <c r="P1015" i="2"/>
  <c r="Q1015" i="2"/>
  <c r="R1015" i="2"/>
  <c r="S1015" i="2"/>
  <c r="P1016" i="2"/>
  <c r="Q1016" i="2"/>
  <c r="R1016" i="2"/>
  <c r="S1016" i="2"/>
  <c r="P1017" i="2"/>
  <c r="Q1017" i="2"/>
  <c r="R1017" i="2"/>
  <c r="S1017" i="2"/>
  <c r="P1018" i="2"/>
  <c r="Q1018" i="2"/>
  <c r="R1018" i="2"/>
  <c r="S1018" i="2"/>
  <c r="P1019" i="2"/>
  <c r="Q1019" i="2"/>
  <c r="R1019" i="2"/>
  <c r="S1019" i="2"/>
  <c r="P1021" i="2"/>
  <c r="Q1021" i="2"/>
  <c r="R1021" i="2"/>
  <c r="S1021" i="2"/>
  <c r="P1022" i="2"/>
  <c r="Q1022" i="2"/>
  <c r="R1022" i="2"/>
  <c r="S1022" i="2"/>
  <c r="P1024" i="2"/>
  <c r="Q1024" i="2"/>
  <c r="R1024" i="2"/>
  <c r="S1024" i="2"/>
  <c r="P1025" i="2"/>
  <c r="Q1025" i="2"/>
  <c r="R1025" i="2"/>
  <c r="S1025" i="2"/>
  <c r="P1026" i="2"/>
  <c r="Q1026" i="2"/>
  <c r="R1026" i="2"/>
  <c r="S1026" i="2"/>
  <c r="P1027" i="2"/>
  <c r="Q1027" i="2"/>
  <c r="R1027" i="2"/>
  <c r="S1027" i="2"/>
  <c r="P1028" i="2"/>
  <c r="Q1028" i="2"/>
  <c r="R1028" i="2"/>
  <c r="S1028" i="2"/>
  <c r="P1029" i="2"/>
  <c r="Q1029" i="2"/>
  <c r="R1029" i="2"/>
  <c r="S1029" i="2"/>
  <c r="P1031" i="2"/>
  <c r="Q1031" i="2"/>
  <c r="R1031" i="2"/>
  <c r="S1031" i="2"/>
  <c r="P1032" i="2"/>
  <c r="Q1032" i="2"/>
  <c r="R1032" i="2"/>
  <c r="S1032" i="2"/>
  <c r="P1034" i="2"/>
  <c r="Q1034" i="2"/>
  <c r="R1034" i="2"/>
  <c r="S1034" i="2"/>
  <c r="P1035" i="2"/>
  <c r="Q1035" i="2"/>
  <c r="R1035" i="2"/>
  <c r="S1035" i="2"/>
  <c r="P1038" i="2"/>
  <c r="Q1038" i="2"/>
  <c r="R1038" i="2"/>
  <c r="S1038" i="2"/>
  <c r="P1039" i="2"/>
  <c r="Q1039" i="2"/>
  <c r="R1039" i="2"/>
  <c r="S1039" i="2"/>
  <c r="P1040" i="2"/>
  <c r="Q1040" i="2"/>
  <c r="R1040" i="2"/>
  <c r="S1040" i="2"/>
  <c r="P1041" i="2"/>
  <c r="Q1041" i="2"/>
  <c r="R1041" i="2"/>
  <c r="S1041" i="2"/>
  <c r="P1043" i="2"/>
  <c r="Q1043" i="2"/>
  <c r="R1043" i="2"/>
  <c r="S1043" i="2"/>
  <c r="P1044" i="2"/>
  <c r="Q1044" i="2"/>
  <c r="R1044" i="2"/>
  <c r="S1044" i="2"/>
  <c r="P1045" i="2"/>
  <c r="Q1045" i="2"/>
  <c r="R1045" i="2"/>
  <c r="S1045" i="2"/>
  <c r="P1046" i="2"/>
  <c r="Q1046" i="2"/>
  <c r="R1046" i="2"/>
  <c r="S1046" i="2"/>
  <c r="P1047" i="2"/>
  <c r="Q1047" i="2"/>
  <c r="R1047" i="2"/>
  <c r="S1047" i="2"/>
  <c r="P1048" i="2"/>
  <c r="Q1048" i="2"/>
  <c r="R1048" i="2"/>
  <c r="S1048" i="2"/>
  <c r="P1049" i="2"/>
  <c r="Q1049" i="2"/>
  <c r="R1049" i="2"/>
  <c r="S1049" i="2"/>
  <c r="P1051" i="2"/>
  <c r="Q1051" i="2"/>
  <c r="R1051" i="2"/>
  <c r="S1051" i="2"/>
  <c r="P1052" i="2"/>
  <c r="Q1052" i="2"/>
  <c r="R1052" i="2"/>
  <c r="S1052" i="2"/>
  <c r="P1053" i="2"/>
  <c r="Q1053" i="2"/>
  <c r="R1053" i="2"/>
  <c r="S1053" i="2"/>
  <c r="P1054" i="2"/>
  <c r="Q1054" i="2"/>
  <c r="R1054" i="2"/>
  <c r="S1054" i="2"/>
  <c r="P1056" i="2"/>
  <c r="Q1056" i="2"/>
  <c r="R1056" i="2"/>
  <c r="S1056" i="2"/>
  <c r="P1057" i="2"/>
  <c r="Q1057" i="2"/>
  <c r="R1057" i="2"/>
  <c r="S1057" i="2"/>
  <c r="P1058" i="2"/>
  <c r="Q1058" i="2"/>
  <c r="R1058" i="2"/>
  <c r="S1058" i="2"/>
  <c r="P1059" i="2"/>
  <c r="Q1059" i="2"/>
  <c r="R1059" i="2"/>
  <c r="S1059" i="2"/>
  <c r="P1062" i="2"/>
  <c r="Q1062" i="2"/>
  <c r="R1062" i="2"/>
  <c r="S1062" i="2"/>
  <c r="P1063" i="2"/>
  <c r="Q1063" i="2"/>
  <c r="R1063" i="2"/>
  <c r="S1063" i="2"/>
  <c r="P1064" i="2"/>
  <c r="Q1064" i="2"/>
  <c r="R1064" i="2"/>
  <c r="S1064" i="2"/>
  <c r="P1065" i="2"/>
  <c r="Q1065" i="2"/>
  <c r="R1065" i="2"/>
  <c r="S1065" i="2"/>
  <c r="P1066" i="2"/>
  <c r="Q1066" i="2"/>
  <c r="R1066" i="2"/>
  <c r="S1066" i="2"/>
  <c r="P1067" i="2"/>
  <c r="Q1067" i="2"/>
  <c r="R1067" i="2"/>
  <c r="S1067" i="2"/>
  <c r="P1068" i="2"/>
  <c r="Q1068" i="2"/>
  <c r="R1068" i="2"/>
  <c r="S1068" i="2"/>
  <c r="P1069" i="2"/>
  <c r="Q1069" i="2"/>
  <c r="R1069" i="2"/>
  <c r="S1069" i="2"/>
  <c r="P1070" i="2"/>
  <c r="Q1070" i="2"/>
  <c r="R1070" i="2"/>
  <c r="S1070" i="2"/>
  <c r="P1071" i="2"/>
  <c r="Q1071" i="2"/>
  <c r="R1071" i="2"/>
  <c r="S1071" i="2"/>
  <c r="P1072" i="2"/>
  <c r="Q1072" i="2"/>
  <c r="R1072" i="2"/>
  <c r="S1072" i="2"/>
  <c r="P1073" i="2"/>
  <c r="Q1073" i="2"/>
  <c r="R1073" i="2"/>
  <c r="S1073" i="2"/>
  <c r="P1074" i="2"/>
  <c r="Q1074" i="2"/>
  <c r="R1074" i="2"/>
  <c r="S1074" i="2"/>
  <c r="P1075" i="2"/>
  <c r="Q1075" i="2"/>
  <c r="R1075" i="2"/>
  <c r="S1075" i="2"/>
  <c r="P1076" i="2"/>
  <c r="Q1076" i="2"/>
  <c r="R1076" i="2"/>
  <c r="S1076" i="2"/>
  <c r="P1078" i="2"/>
  <c r="Q1078" i="2"/>
  <c r="R1078" i="2"/>
  <c r="S1078" i="2"/>
  <c r="P1079" i="2"/>
  <c r="Q1079" i="2"/>
  <c r="R1079" i="2"/>
  <c r="S1079" i="2"/>
  <c r="P1080" i="2"/>
  <c r="Q1080" i="2"/>
  <c r="R1080" i="2"/>
  <c r="S1080" i="2"/>
  <c r="P1081" i="2"/>
  <c r="Q1081" i="2"/>
  <c r="R1081" i="2"/>
  <c r="S1081" i="2"/>
  <c r="P1084" i="2"/>
  <c r="Q1084" i="2"/>
  <c r="R1084" i="2"/>
  <c r="S1084" i="2"/>
  <c r="P1085" i="2"/>
  <c r="Q1085" i="2"/>
  <c r="R1085" i="2"/>
  <c r="S1085" i="2"/>
  <c r="P1086" i="2"/>
  <c r="Q1086" i="2"/>
  <c r="R1086" i="2"/>
  <c r="S1086" i="2"/>
  <c r="P1087" i="2"/>
  <c r="Q1087" i="2"/>
  <c r="R1087" i="2"/>
  <c r="S1087" i="2"/>
  <c r="P1088" i="2"/>
  <c r="Q1088" i="2"/>
  <c r="R1088" i="2"/>
  <c r="S1088" i="2"/>
  <c r="P1089" i="2"/>
  <c r="Q1089" i="2"/>
  <c r="R1089" i="2"/>
  <c r="S1089" i="2"/>
  <c r="P1090" i="2"/>
  <c r="Q1090" i="2"/>
  <c r="R1090" i="2"/>
  <c r="S1090" i="2"/>
  <c r="T845" i="2" l="1"/>
  <c r="U845" i="2" s="1"/>
  <c r="T865" i="2"/>
  <c r="U865" i="2" s="1"/>
  <c r="T1064" i="2"/>
  <c r="U1064" i="2" s="1"/>
  <c r="T978" i="2"/>
  <c r="U978" i="2" s="1"/>
  <c r="T443" i="2"/>
  <c r="U443" i="2" s="1"/>
  <c r="T894" i="2"/>
  <c r="U894" i="2" s="1"/>
  <c r="T1046" i="2"/>
  <c r="U1046" i="2" s="1"/>
  <c r="T1008" i="2"/>
  <c r="U1008" i="2" s="1"/>
  <c r="T1018" i="2"/>
  <c r="U1018" i="2" s="1"/>
  <c r="T934" i="2"/>
  <c r="U934" i="2" s="1"/>
  <c r="T1040" i="2"/>
  <c r="U1040" i="2" s="1"/>
  <c r="T1038" i="2"/>
  <c r="U1038" i="2" s="1"/>
  <c r="T853" i="2"/>
  <c r="U853" i="2" s="1"/>
  <c r="T767" i="2"/>
  <c r="U767" i="2" s="1"/>
  <c r="T750" i="2"/>
  <c r="U750" i="2" s="1"/>
  <c r="T1002" i="2"/>
  <c r="U1002" i="2" s="1"/>
  <c r="T998" i="2"/>
  <c r="U998" i="2" s="1"/>
  <c r="T802" i="2"/>
  <c r="U802" i="2" s="1"/>
  <c r="T1048" i="2"/>
  <c r="U1048" i="2" s="1"/>
  <c r="T869" i="2"/>
  <c r="U869" i="2" s="1"/>
  <c r="T863" i="2"/>
  <c r="U863" i="2" s="1"/>
  <c r="T830" i="2"/>
  <c r="U830" i="2" s="1"/>
  <c r="T822" i="2"/>
  <c r="U822" i="2" s="1"/>
  <c r="T820" i="2"/>
  <c r="U820" i="2" s="1"/>
  <c r="T787" i="2"/>
  <c r="U787" i="2" s="1"/>
  <c r="T537" i="2"/>
  <c r="U537" i="2" s="1"/>
  <c r="T891" i="2"/>
  <c r="U891" i="2" s="1"/>
  <c r="T1066" i="2"/>
  <c r="U1066" i="2" s="1"/>
  <c r="T1054" i="2"/>
  <c r="U1054" i="2" s="1"/>
  <c r="T857" i="2"/>
  <c r="U857" i="2" s="1"/>
  <c r="T762" i="2"/>
  <c r="U762" i="2" s="1"/>
  <c r="T757" i="2"/>
  <c r="U757" i="2" s="1"/>
  <c r="T732" i="2"/>
  <c r="U732" i="2" s="1"/>
  <c r="T705" i="2"/>
  <c r="U705" i="2" s="1"/>
  <c r="T1052" i="2"/>
  <c r="U1052" i="2" s="1"/>
  <c r="T885" i="2"/>
  <c r="U885" i="2" s="1"/>
  <c r="T879" i="2"/>
  <c r="U879" i="2" s="1"/>
  <c r="T833" i="2"/>
  <c r="U833" i="2" s="1"/>
  <c r="T628" i="2"/>
  <c r="U628" i="2" s="1"/>
  <c r="T624" i="2"/>
  <c r="U624" i="2" s="1"/>
  <c r="T1086" i="2"/>
  <c r="U1086" i="2" s="1"/>
  <c r="T992" i="2"/>
  <c r="U992" i="2" s="1"/>
  <c r="T954" i="2"/>
  <c r="U954" i="2" s="1"/>
  <c r="T940" i="2"/>
  <c r="U940" i="2" s="1"/>
  <c r="T915" i="2"/>
  <c r="U915" i="2" s="1"/>
  <c r="T613" i="2"/>
  <c r="U613" i="2" s="1"/>
  <c r="T1028" i="2"/>
  <c r="U1028" i="2" s="1"/>
  <c r="T1024" i="2"/>
  <c r="U1024" i="2" s="1"/>
  <c r="T970" i="2"/>
  <c r="U970" i="2" s="1"/>
  <c r="T922" i="2"/>
  <c r="U922" i="2" s="1"/>
  <c r="T873" i="2"/>
  <c r="U873" i="2" s="1"/>
  <c r="T815" i="2"/>
  <c r="U815" i="2" s="1"/>
  <c r="T1014" i="2"/>
  <c r="U1014" i="2" s="1"/>
  <c r="T993" i="2"/>
  <c r="U993" i="2" s="1"/>
  <c r="T1088" i="2"/>
  <c r="U1088" i="2" s="1"/>
  <c r="T1084" i="2"/>
  <c r="U1084" i="2" s="1"/>
  <c r="T1049" i="2"/>
  <c r="U1049" i="2" s="1"/>
  <c r="T1034" i="2"/>
  <c r="U1034" i="2" s="1"/>
  <c r="T1001" i="2"/>
  <c r="U1001" i="2" s="1"/>
  <c r="T999" i="2"/>
  <c r="U999" i="2" s="1"/>
  <c r="T987" i="2"/>
  <c r="U987" i="2" s="1"/>
  <c r="T839" i="2"/>
  <c r="U839" i="2" s="1"/>
  <c r="T824" i="2"/>
  <c r="U824" i="2" s="1"/>
  <c r="T606" i="2"/>
  <c r="U606" i="2" s="1"/>
  <c r="T456" i="2"/>
  <c r="U456" i="2" s="1"/>
  <c r="T450" i="2"/>
  <c r="U450" i="2" s="1"/>
  <c r="T1080" i="2"/>
  <c r="U1080" i="2" s="1"/>
  <c r="T1067" i="2"/>
  <c r="U1067" i="2" s="1"/>
  <c r="T932" i="2"/>
  <c r="U932" i="2" s="1"/>
  <c r="T856" i="2"/>
  <c r="U856" i="2" s="1"/>
  <c r="T728" i="2"/>
  <c r="U728" i="2" s="1"/>
  <c r="T785" i="2"/>
  <c r="U785" i="2" s="1"/>
  <c r="T769" i="2"/>
  <c r="U769" i="2" s="1"/>
  <c r="T738" i="2"/>
  <c r="U738" i="2" s="1"/>
  <c r="T735" i="2"/>
  <c r="U735" i="2" s="1"/>
  <c r="T727" i="2"/>
  <c r="U727" i="2" s="1"/>
  <c r="T614" i="2"/>
  <c r="U614" i="2" s="1"/>
  <c r="T596" i="2"/>
  <c r="U596" i="2" s="1"/>
  <c r="T1072" i="2"/>
  <c r="U1072" i="2" s="1"/>
  <c r="T908" i="2"/>
  <c r="U908" i="2" s="1"/>
  <c r="T881" i="2"/>
  <c r="U881" i="2" s="1"/>
  <c r="T855" i="2"/>
  <c r="U855" i="2" s="1"/>
  <c r="T841" i="2"/>
  <c r="U841" i="2" s="1"/>
  <c r="T831" i="2"/>
  <c r="U831" i="2" s="1"/>
  <c r="T1029" i="2"/>
  <c r="U1029" i="2" s="1"/>
  <c r="T969" i="2"/>
  <c r="U969" i="2" s="1"/>
  <c r="T960" i="2"/>
  <c r="U960" i="2" s="1"/>
  <c r="T938" i="2"/>
  <c r="U938" i="2" s="1"/>
  <c r="T936" i="2"/>
  <c r="U936" i="2" s="1"/>
  <c r="T910" i="2"/>
  <c r="U910" i="2" s="1"/>
  <c r="T849" i="2"/>
  <c r="U849" i="2" s="1"/>
  <c r="T821" i="2"/>
  <c r="U821" i="2" s="1"/>
  <c r="T807" i="2"/>
  <c r="U807" i="2" s="1"/>
  <c r="T660" i="2"/>
  <c r="U660" i="2" s="1"/>
  <c r="T602" i="2"/>
  <c r="U602" i="2" s="1"/>
  <c r="T553" i="2"/>
  <c r="U553" i="2" s="1"/>
  <c r="T515" i="2"/>
  <c r="U515" i="2" s="1"/>
  <c r="T469" i="2"/>
  <c r="U469" i="2" s="1"/>
  <c r="T445" i="2"/>
  <c r="U445" i="2" s="1"/>
  <c r="T437" i="2"/>
  <c r="U437" i="2" s="1"/>
  <c r="T1010" i="2"/>
  <c r="U1010" i="2" s="1"/>
  <c r="T1004" i="2"/>
  <c r="U1004" i="2" s="1"/>
  <c r="T986" i="2"/>
  <c r="U986" i="2" s="1"/>
  <c r="T887" i="2"/>
  <c r="U887" i="2" s="1"/>
  <c r="T871" i="2"/>
  <c r="U871" i="2" s="1"/>
  <c r="T1058" i="2"/>
  <c r="U1058" i="2" s="1"/>
  <c r="T1017" i="2"/>
  <c r="U1017" i="2" s="1"/>
  <c r="T1015" i="2"/>
  <c r="U1015" i="2" s="1"/>
  <c r="T990" i="2"/>
  <c r="U990" i="2" s="1"/>
  <c r="T914" i="2"/>
  <c r="U914" i="2" s="1"/>
  <c r="T876" i="2"/>
  <c r="U876" i="2" s="1"/>
  <c r="T791" i="2"/>
  <c r="U791" i="2" s="1"/>
  <c r="T789" i="2"/>
  <c r="U789" i="2" s="1"/>
  <c r="T748" i="2"/>
  <c r="U748" i="2" s="1"/>
  <c r="T594" i="2"/>
  <c r="U594" i="2" s="1"/>
  <c r="T582" i="2"/>
  <c r="U582" i="2" s="1"/>
  <c r="T473" i="2"/>
  <c r="U473" i="2" s="1"/>
  <c r="T464" i="2"/>
  <c r="U464" i="2" s="1"/>
  <c r="T459" i="2"/>
  <c r="U459" i="2" s="1"/>
  <c r="T1074" i="2"/>
  <c r="U1074" i="2" s="1"/>
  <c r="T1032" i="2"/>
  <c r="U1032" i="2" s="1"/>
  <c r="T984" i="2"/>
  <c r="U984" i="2" s="1"/>
  <c r="T904" i="2"/>
  <c r="U904" i="2" s="1"/>
  <c r="T1078" i="2"/>
  <c r="U1078" i="2" s="1"/>
  <c r="T1062" i="2"/>
  <c r="U1062" i="2" s="1"/>
  <c r="T968" i="2"/>
  <c r="U968" i="2" s="1"/>
  <c r="T965" i="2"/>
  <c r="U965" i="2" s="1"/>
  <c r="T903" i="2"/>
  <c r="U903" i="2" s="1"/>
  <c r="T900" i="2"/>
  <c r="U900" i="2" s="1"/>
  <c r="T872" i="2"/>
  <c r="U872" i="2" s="1"/>
  <c r="T835" i="2"/>
  <c r="U835" i="2" s="1"/>
  <c r="T752" i="2"/>
  <c r="U752" i="2" s="1"/>
  <c r="T740" i="2"/>
  <c r="U740" i="2" s="1"/>
  <c r="T736" i="2"/>
  <c r="U736" i="2" s="1"/>
  <c r="T719" i="2"/>
  <c r="U719" i="2" s="1"/>
  <c r="T552" i="2"/>
  <c r="U552" i="2" s="1"/>
  <c r="T530" i="2"/>
  <c r="U530" i="2" s="1"/>
  <c r="T527" i="2"/>
  <c r="U527" i="2" s="1"/>
  <c r="T484" i="2"/>
  <c r="U484" i="2" s="1"/>
  <c r="T477" i="2"/>
  <c r="U477" i="2" s="1"/>
  <c r="T930" i="2"/>
  <c r="U930" i="2" s="1"/>
  <c r="T898" i="2"/>
  <c r="U898" i="2" s="1"/>
  <c r="T851" i="2"/>
  <c r="U851" i="2" s="1"/>
  <c r="T808" i="2"/>
  <c r="U808" i="2" s="1"/>
  <c r="T793" i="2"/>
  <c r="U793" i="2" s="1"/>
  <c r="T770" i="2"/>
  <c r="U770" i="2" s="1"/>
  <c r="T759" i="2"/>
  <c r="U759" i="2" s="1"/>
  <c r="T753" i="2"/>
  <c r="U753" i="2" s="1"/>
  <c r="T648" i="2"/>
  <c r="U648" i="2" s="1"/>
  <c r="T610" i="2"/>
  <c r="U610" i="2" s="1"/>
  <c r="T575" i="2"/>
  <c r="U575" i="2" s="1"/>
  <c r="T455" i="2"/>
  <c r="U455" i="2" s="1"/>
  <c r="T449" i="2"/>
  <c r="U449" i="2" s="1"/>
  <c r="T434" i="2"/>
  <c r="U434" i="2" s="1"/>
  <c r="T432" i="2"/>
  <c r="U432" i="2" s="1"/>
  <c r="T1044" i="2"/>
  <c r="U1044" i="2" s="1"/>
  <c r="T1043" i="2"/>
  <c r="U1043" i="2" s="1"/>
  <c r="T991" i="2"/>
  <c r="U991" i="2" s="1"/>
  <c r="T976" i="2"/>
  <c r="U976" i="2" s="1"/>
  <c r="T974" i="2"/>
  <c r="U974" i="2" s="1"/>
  <c r="T964" i="2"/>
  <c r="U964" i="2" s="1"/>
  <c r="T939" i="2"/>
  <c r="U939" i="2" s="1"/>
  <c r="T935" i="2"/>
  <c r="U935" i="2" s="1"/>
  <c r="T901" i="2"/>
  <c r="U901" i="2" s="1"/>
  <c r="T895" i="2"/>
  <c r="U895" i="2" s="1"/>
  <c r="T893" i="2"/>
  <c r="U893" i="2" s="1"/>
  <c r="T846" i="2"/>
  <c r="U846" i="2" s="1"/>
  <c r="T768" i="2"/>
  <c r="U768" i="2" s="1"/>
  <c r="T743" i="2"/>
  <c r="U743" i="2" s="1"/>
  <c r="T665" i="2"/>
  <c r="U665" i="2" s="1"/>
  <c r="T626" i="2"/>
  <c r="U626" i="2" s="1"/>
  <c r="T588" i="2"/>
  <c r="U588" i="2" s="1"/>
  <c r="T549" i="2"/>
  <c r="U549" i="2" s="1"/>
  <c r="T526" i="2"/>
  <c r="U526" i="2" s="1"/>
  <c r="T517" i="2"/>
  <c r="U517" i="2" s="1"/>
  <c r="T482" i="2"/>
  <c r="U482" i="2" s="1"/>
  <c r="T447" i="2"/>
  <c r="U447" i="2" s="1"/>
  <c r="T1068" i="2"/>
  <c r="U1068" i="2" s="1"/>
  <c r="T1022" i="2"/>
  <c r="U1022" i="2" s="1"/>
  <c r="T906" i="2"/>
  <c r="U906" i="2" s="1"/>
  <c r="T829" i="2"/>
  <c r="U829" i="2" s="1"/>
  <c r="T699" i="2"/>
  <c r="U699" i="2" s="1"/>
  <c r="T576" i="2"/>
  <c r="U576" i="2" s="1"/>
  <c r="T465" i="2"/>
  <c r="U465" i="2" s="1"/>
  <c r="T1063" i="2"/>
  <c r="U1063" i="2" s="1"/>
  <c r="T1053" i="2"/>
  <c r="U1053" i="2" s="1"/>
  <c r="T1047" i="2"/>
  <c r="U1047" i="2" s="1"/>
  <c r="T1021" i="2"/>
  <c r="U1021" i="2" s="1"/>
  <c r="T994" i="2"/>
  <c r="U994" i="2" s="1"/>
  <c r="T902" i="2"/>
  <c r="U902" i="2" s="1"/>
  <c r="T843" i="2"/>
  <c r="U843" i="2" s="1"/>
  <c r="T1059" i="2"/>
  <c r="U1059" i="2" s="1"/>
  <c r="T1016" i="2"/>
  <c r="U1016" i="2" s="1"/>
  <c r="T958" i="2"/>
  <c r="U958" i="2" s="1"/>
  <c r="T950" i="2"/>
  <c r="U950" i="2" s="1"/>
  <c r="T920" i="2"/>
  <c r="U920" i="2" s="1"/>
  <c r="T888" i="2"/>
  <c r="U888" i="2" s="1"/>
  <c r="T777" i="2"/>
  <c r="U777" i="2" s="1"/>
  <c r="T755" i="2"/>
  <c r="U755" i="2" s="1"/>
  <c r="T741" i="2"/>
  <c r="U741" i="2" s="1"/>
  <c r="T723" i="2"/>
  <c r="U723" i="2" s="1"/>
  <c r="T1041" i="2"/>
  <c r="U1041" i="2" s="1"/>
  <c r="T1090" i="2"/>
  <c r="U1090" i="2" s="1"/>
  <c r="T1075" i="2"/>
  <c r="U1075" i="2" s="1"/>
  <c r="T1057" i="2"/>
  <c r="U1057" i="2" s="1"/>
  <c r="T982" i="2"/>
  <c r="U982" i="2" s="1"/>
  <c r="T980" i="2"/>
  <c r="U980" i="2" s="1"/>
  <c r="T1056" i="2"/>
  <c r="U1056" i="2" s="1"/>
  <c r="T1045" i="2"/>
  <c r="U1045" i="2" s="1"/>
  <c r="T1039" i="2"/>
  <c r="U1039" i="2" s="1"/>
  <c r="T1035" i="2"/>
  <c r="U1035" i="2" s="1"/>
  <c r="T1026" i="2"/>
  <c r="U1026" i="2" s="1"/>
  <c r="T1000" i="2"/>
  <c r="U1000" i="2" s="1"/>
  <c r="T875" i="2"/>
  <c r="U875" i="2" s="1"/>
  <c r="T765" i="2"/>
  <c r="U765" i="2" s="1"/>
  <c r="T1027" i="2"/>
  <c r="U1027" i="2" s="1"/>
  <c r="T1076" i="2"/>
  <c r="U1076" i="2" s="1"/>
  <c r="T1051" i="2"/>
  <c r="U1051" i="2" s="1"/>
  <c r="T1031" i="2"/>
  <c r="U1031" i="2" s="1"/>
  <c r="T916" i="2"/>
  <c r="U916" i="2" s="1"/>
  <c r="T905" i="2"/>
  <c r="U905" i="2" s="1"/>
  <c r="T883" i="2"/>
  <c r="U883" i="2" s="1"/>
  <c r="T877" i="2"/>
  <c r="U877" i="2" s="1"/>
  <c r="T847" i="2"/>
  <c r="U847" i="2" s="1"/>
  <c r="T811" i="2"/>
  <c r="U811" i="2" s="1"/>
  <c r="T745" i="2"/>
  <c r="U745" i="2" s="1"/>
  <c r="T972" i="2"/>
  <c r="U972" i="2" s="1"/>
  <c r="T1070" i="2"/>
  <c r="U1070" i="2" s="1"/>
  <c r="T1019" i="2"/>
  <c r="U1019" i="2" s="1"/>
  <c r="T1007" i="2"/>
  <c r="U1007" i="2" s="1"/>
  <c r="T985" i="2"/>
  <c r="U985" i="2" s="1"/>
  <c r="T946" i="2"/>
  <c r="U946" i="2" s="1"/>
  <c r="T933" i="2"/>
  <c r="U933" i="2" s="1"/>
  <c r="T923" i="2"/>
  <c r="U923" i="2" s="1"/>
  <c r="T897" i="2"/>
  <c r="U897" i="2" s="1"/>
  <c r="T889" i="2"/>
  <c r="U889" i="2" s="1"/>
  <c r="T836" i="2"/>
  <c r="U836" i="2" s="1"/>
  <c r="T814" i="2"/>
  <c r="U814" i="2" s="1"/>
  <c r="T798" i="2"/>
  <c r="U798" i="2" s="1"/>
  <c r="T775" i="2"/>
  <c r="U775" i="2" s="1"/>
  <c r="T720" i="2"/>
  <c r="U720" i="2" s="1"/>
  <c r="T683" i="2"/>
  <c r="U683" i="2" s="1"/>
  <c r="T681" i="2"/>
  <c r="U681" i="2" s="1"/>
  <c r="T997" i="2"/>
  <c r="U997" i="2" s="1"/>
  <c r="T983" i="2"/>
  <c r="U983" i="2" s="1"/>
  <c r="T975" i="2"/>
  <c r="U975" i="2" s="1"/>
  <c r="T967" i="2"/>
  <c r="U967" i="2" s="1"/>
  <c r="T957" i="2"/>
  <c r="U957" i="2" s="1"/>
  <c r="T937" i="2"/>
  <c r="U937" i="2" s="1"/>
  <c r="T928" i="2"/>
  <c r="U928" i="2" s="1"/>
  <c r="T858" i="2"/>
  <c r="U858" i="2" s="1"/>
  <c r="T844" i="2"/>
  <c r="U844" i="2" s="1"/>
  <c r="T837" i="2"/>
  <c r="U837" i="2" s="1"/>
  <c r="T834" i="2"/>
  <c r="U834" i="2" s="1"/>
  <c r="T828" i="2"/>
  <c r="U828" i="2" s="1"/>
  <c r="T799" i="2"/>
  <c r="U799" i="2" s="1"/>
  <c r="T795" i="2"/>
  <c r="U795" i="2" s="1"/>
  <c r="T794" i="2"/>
  <c r="U794" i="2" s="1"/>
  <c r="T786" i="2"/>
  <c r="U786" i="2" s="1"/>
  <c r="T772" i="2"/>
  <c r="U772" i="2" s="1"/>
  <c r="T764" i="2"/>
  <c r="U764" i="2" s="1"/>
  <c r="T751" i="2"/>
  <c r="U751" i="2" s="1"/>
  <c r="T663" i="2"/>
  <c r="U663" i="2" s="1"/>
  <c r="T981" i="2"/>
  <c r="U981" i="2" s="1"/>
  <c r="T973" i="2"/>
  <c r="U973" i="2" s="1"/>
  <c r="T927" i="2"/>
  <c r="U927" i="2" s="1"/>
  <c r="T909" i="2"/>
  <c r="U909" i="2" s="1"/>
  <c r="T848" i="2"/>
  <c r="U848" i="2" s="1"/>
  <c r="T840" i="2"/>
  <c r="U840" i="2" s="1"/>
  <c r="T826" i="2"/>
  <c r="U826" i="2" s="1"/>
  <c r="T819" i="2"/>
  <c r="U819" i="2" s="1"/>
  <c r="T817" i="2"/>
  <c r="U817" i="2" s="1"/>
  <c r="T813" i="2"/>
  <c r="U813" i="2" s="1"/>
  <c r="T812" i="2"/>
  <c r="U812" i="2" s="1"/>
  <c r="T806" i="2"/>
  <c r="U806" i="2" s="1"/>
  <c r="T797" i="2"/>
  <c r="U797" i="2" s="1"/>
  <c r="T780" i="2"/>
  <c r="U780" i="2" s="1"/>
  <c r="T766" i="2"/>
  <c r="U766" i="2" s="1"/>
  <c r="T761" i="2"/>
  <c r="U761" i="2" s="1"/>
  <c r="T737" i="2"/>
  <c r="U737" i="2" s="1"/>
  <c r="T1025" i="2"/>
  <c r="U1025" i="2" s="1"/>
  <c r="T1009" i="2"/>
  <c r="U1009" i="2" s="1"/>
  <c r="T1005" i="2"/>
  <c r="U1005" i="2" s="1"/>
  <c r="T995" i="2"/>
  <c r="U995" i="2" s="1"/>
  <c r="T979" i="2"/>
  <c r="U979" i="2" s="1"/>
  <c r="T971" i="2"/>
  <c r="U971" i="2" s="1"/>
  <c r="T941" i="2"/>
  <c r="U941" i="2" s="1"/>
  <c r="T926" i="2"/>
  <c r="U926" i="2" s="1"/>
  <c r="T854" i="2"/>
  <c r="U854" i="2" s="1"/>
  <c r="T825" i="2"/>
  <c r="U825" i="2" s="1"/>
  <c r="T818" i="2"/>
  <c r="U818" i="2" s="1"/>
  <c r="T810" i="2"/>
  <c r="U810" i="2" s="1"/>
  <c r="T803" i="2"/>
  <c r="U803" i="2" s="1"/>
  <c r="T717" i="2"/>
  <c r="U717" i="2" s="1"/>
  <c r="T952" i="2"/>
  <c r="U952" i="2" s="1"/>
  <c r="T944" i="2"/>
  <c r="U944" i="2" s="1"/>
  <c r="T816" i="2"/>
  <c r="U816" i="2" s="1"/>
  <c r="T805" i="2"/>
  <c r="U805" i="2" s="1"/>
  <c r="T782" i="2"/>
  <c r="U782" i="2" s="1"/>
  <c r="T779" i="2"/>
  <c r="U779" i="2" s="1"/>
  <c r="T691" i="2"/>
  <c r="U691" i="2" s="1"/>
  <c r="T675" i="2"/>
  <c r="U675" i="2" s="1"/>
  <c r="T729" i="2"/>
  <c r="U729" i="2" s="1"/>
  <c r="T725" i="2"/>
  <c r="U725" i="2" s="1"/>
  <c r="T713" i="2"/>
  <c r="U713" i="2" s="1"/>
  <c r="T687" i="2"/>
  <c r="U687" i="2" s="1"/>
  <c r="T679" i="2"/>
  <c r="U679" i="2" s="1"/>
  <c r="T661" i="2"/>
  <c r="U661" i="2" s="1"/>
  <c r="T659" i="2"/>
  <c r="U659" i="2" s="1"/>
  <c r="T657" i="2"/>
  <c r="U657" i="2" s="1"/>
  <c r="T655" i="2"/>
  <c r="U655" i="2" s="1"/>
  <c r="T652" i="2"/>
  <c r="U652" i="2" s="1"/>
  <c r="T649" i="2"/>
  <c r="U649" i="2" s="1"/>
  <c r="T644" i="2"/>
  <c r="U644" i="2" s="1"/>
  <c r="T634" i="2"/>
  <c r="U634" i="2" s="1"/>
  <c r="T632" i="2"/>
  <c r="U632" i="2" s="1"/>
  <c r="T630" i="2"/>
  <c r="U630" i="2" s="1"/>
  <c r="T574" i="2"/>
  <c r="U574" i="2" s="1"/>
  <c r="T556" i="2"/>
  <c r="U556" i="2" s="1"/>
  <c r="T535" i="2"/>
  <c r="U535" i="2" s="1"/>
  <c r="T525" i="2"/>
  <c r="U525" i="2" s="1"/>
  <c r="T523" i="2"/>
  <c r="U523" i="2" s="1"/>
  <c r="T504" i="2"/>
  <c r="U504" i="2" s="1"/>
  <c r="T498" i="2"/>
  <c r="U498" i="2" s="1"/>
  <c r="T467" i="2"/>
  <c r="U467" i="2" s="1"/>
  <c r="T452" i="2"/>
  <c r="U452" i="2" s="1"/>
  <c r="T451" i="2"/>
  <c r="U451" i="2" s="1"/>
  <c r="T726" i="2"/>
  <c r="U726" i="2" s="1"/>
  <c r="T703" i="2"/>
  <c r="U703" i="2" s="1"/>
  <c r="T686" i="2"/>
  <c r="U686" i="2" s="1"/>
  <c r="T672" i="2"/>
  <c r="U672" i="2" s="1"/>
  <c r="T670" i="2"/>
  <c r="U670" i="2" s="1"/>
  <c r="T664" i="2"/>
  <c r="U664" i="2" s="1"/>
  <c r="T653" i="2"/>
  <c r="U653" i="2" s="1"/>
  <c r="T640" i="2"/>
  <c r="U640" i="2" s="1"/>
  <c r="T636" i="2"/>
  <c r="U636" i="2" s="1"/>
  <c r="T598" i="2"/>
  <c r="U598" i="2" s="1"/>
  <c r="T591" i="2"/>
  <c r="U591" i="2" s="1"/>
  <c r="T587" i="2"/>
  <c r="U587" i="2" s="1"/>
  <c r="T581" i="2"/>
  <c r="U581" i="2" s="1"/>
  <c r="T572" i="2"/>
  <c r="U572" i="2" s="1"/>
  <c r="T571" i="2"/>
  <c r="U571" i="2" s="1"/>
  <c r="T567" i="2"/>
  <c r="U567" i="2" s="1"/>
  <c r="T551" i="2"/>
  <c r="U551" i="2" s="1"/>
  <c r="T536" i="2"/>
  <c r="U536" i="2" s="1"/>
  <c r="T511" i="2"/>
  <c r="U511" i="2" s="1"/>
  <c r="T501" i="2"/>
  <c r="U501" i="2" s="1"/>
  <c r="T486" i="2"/>
  <c r="U486" i="2" s="1"/>
  <c r="T463" i="2"/>
  <c r="U463" i="2" s="1"/>
  <c r="T539" i="2"/>
  <c r="U539" i="2" s="1"/>
  <c r="T521" i="2"/>
  <c r="U521" i="2" s="1"/>
  <c r="T519" i="2"/>
  <c r="U519" i="2" s="1"/>
  <c r="T489" i="2"/>
  <c r="U489" i="2" s="1"/>
  <c r="T487" i="2"/>
  <c r="U487" i="2" s="1"/>
  <c r="T485" i="2"/>
  <c r="U485" i="2" s="1"/>
  <c r="T457" i="2"/>
  <c r="U457" i="2" s="1"/>
  <c r="T453" i="2"/>
  <c r="U453" i="2" s="1"/>
  <c r="T730" i="2"/>
  <c r="U730" i="2" s="1"/>
  <c r="T714" i="2"/>
  <c r="U714" i="2" s="1"/>
  <c r="T704" i="2"/>
  <c r="U704" i="2" s="1"/>
  <c r="T692" i="2"/>
  <c r="U692" i="2" s="1"/>
  <c r="T689" i="2"/>
  <c r="U689" i="2" s="1"/>
  <c r="T671" i="2"/>
  <c r="U671" i="2" s="1"/>
  <c r="T646" i="2"/>
  <c r="U646" i="2" s="1"/>
  <c r="T622" i="2"/>
  <c r="U622" i="2" s="1"/>
  <c r="T612" i="2"/>
  <c r="U612" i="2" s="1"/>
  <c r="T592" i="2"/>
  <c r="U592" i="2" s="1"/>
  <c r="T555" i="2"/>
  <c r="U555" i="2" s="1"/>
  <c r="T550" i="2"/>
  <c r="U550" i="2" s="1"/>
  <c r="T531" i="2"/>
  <c r="U531" i="2" s="1"/>
  <c r="T522" i="2"/>
  <c r="U522" i="2" s="1"/>
  <c r="T512" i="2"/>
  <c r="U512" i="2" s="1"/>
  <c r="T495" i="2"/>
  <c r="U495" i="2" s="1"/>
  <c r="T483" i="2"/>
  <c r="U483" i="2" s="1"/>
  <c r="T461" i="2"/>
  <c r="U461" i="2" s="1"/>
  <c r="T454" i="2"/>
  <c r="U454" i="2" s="1"/>
  <c r="T440" i="2"/>
  <c r="U440" i="2" s="1"/>
  <c r="T438" i="2"/>
  <c r="U438" i="2" s="1"/>
  <c r="T701" i="2"/>
  <c r="U701" i="2" s="1"/>
  <c r="T700" i="2"/>
  <c r="U700" i="2" s="1"/>
  <c r="T695" i="2"/>
  <c r="U695" i="2" s="1"/>
  <c r="T693" i="2"/>
  <c r="U693" i="2" s="1"/>
  <c r="T669" i="2"/>
  <c r="U669" i="2" s="1"/>
  <c r="T608" i="2"/>
  <c r="U608" i="2" s="1"/>
  <c r="T585" i="2"/>
  <c r="U585" i="2" s="1"/>
  <c r="T583" i="2"/>
  <c r="U583" i="2" s="1"/>
  <c r="T579" i="2"/>
  <c r="U579" i="2" s="1"/>
  <c r="T570" i="2"/>
  <c r="U570" i="2" s="1"/>
  <c r="T520" i="2"/>
  <c r="U520" i="2" s="1"/>
  <c r="T518" i="2"/>
  <c r="U518" i="2" s="1"/>
  <c r="T499" i="2"/>
  <c r="U499" i="2" s="1"/>
  <c r="T478" i="2"/>
  <c r="U478" i="2" s="1"/>
  <c r="T444" i="2"/>
  <c r="U444" i="2" s="1"/>
  <c r="T441" i="2"/>
  <c r="U441" i="2" s="1"/>
  <c r="T439" i="2"/>
  <c r="U439" i="2" s="1"/>
  <c r="T436" i="2"/>
  <c r="U436" i="2" s="1"/>
  <c r="T682" i="2"/>
  <c r="U682" i="2" s="1"/>
  <c r="T680" i="2"/>
  <c r="U680" i="2" s="1"/>
  <c r="T651" i="2"/>
  <c r="U651" i="2" s="1"/>
  <c r="T642" i="2"/>
  <c r="U642" i="2" s="1"/>
  <c r="T616" i="2"/>
  <c r="U616" i="2" s="1"/>
  <c r="T590" i="2"/>
  <c r="U590" i="2" s="1"/>
  <c r="T564" i="2"/>
  <c r="U564" i="2" s="1"/>
  <c r="T546" i="2"/>
  <c r="U546" i="2" s="1"/>
  <c r="T545" i="2"/>
  <c r="U545" i="2" s="1"/>
  <c r="T542" i="2"/>
  <c r="U542" i="2" s="1"/>
  <c r="T533" i="2"/>
  <c r="U533" i="2" s="1"/>
  <c r="T510" i="2"/>
  <c r="U510" i="2" s="1"/>
  <c r="T505" i="2"/>
  <c r="U505" i="2" s="1"/>
  <c r="T481" i="2"/>
  <c r="U481" i="2" s="1"/>
  <c r="T479" i="2"/>
  <c r="U479" i="2" s="1"/>
  <c r="T475" i="2"/>
  <c r="U475" i="2" s="1"/>
  <c r="T474" i="2"/>
  <c r="U474" i="2" s="1"/>
  <c r="T470" i="2"/>
  <c r="U470" i="2" s="1"/>
  <c r="T446" i="2"/>
  <c r="U446" i="2" s="1"/>
  <c r="T604" i="2"/>
  <c r="U604" i="2" s="1"/>
  <c r="T600" i="2"/>
  <c r="U600" i="2" s="1"/>
  <c r="T584" i="2"/>
  <c r="U584" i="2" s="1"/>
  <c r="T578" i="2"/>
  <c r="U578" i="2" s="1"/>
  <c r="T508" i="2"/>
  <c r="U508" i="2" s="1"/>
  <c r="T468" i="2"/>
  <c r="U468" i="2" s="1"/>
  <c r="T448" i="2"/>
  <c r="U448" i="2" s="1"/>
  <c r="T435" i="2"/>
  <c r="U435" i="2" s="1"/>
  <c r="T433" i="2"/>
  <c r="U433" i="2" s="1"/>
  <c r="T431" i="2"/>
  <c r="U431" i="2" s="1"/>
  <c r="T430" i="2"/>
  <c r="U430" i="2" s="1"/>
  <c r="T1069" i="2"/>
  <c r="U1069" i="2" s="1"/>
  <c r="T1089" i="2"/>
  <c r="U1089" i="2" s="1"/>
  <c r="T1065" i="2"/>
  <c r="U1065" i="2" s="1"/>
  <c r="T1079" i="2"/>
  <c r="U1079" i="2" s="1"/>
  <c r="T1087" i="2"/>
  <c r="U1087" i="2" s="1"/>
  <c r="T1085" i="2"/>
  <c r="U1085" i="2" s="1"/>
  <c r="T1081" i="2"/>
  <c r="U1081" i="2" s="1"/>
  <c r="T1071" i="2"/>
  <c r="U1071" i="2" s="1"/>
  <c r="T1073" i="2"/>
  <c r="U1073" i="2" s="1"/>
  <c r="T959" i="2"/>
  <c r="U959" i="2" s="1"/>
  <c r="T953" i="2"/>
  <c r="U953" i="2" s="1"/>
  <c r="T949" i="2"/>
  <c r="U949" i="2" s="1"/>
  <c r="T925" i="2"/>
  <c r="U925" i="2" s="1"/>
  <c r="T921" i="2"/>
  <c r="U921" i="2" s="1"/>
  <c r="T907" i="2"/>
  <c r="U907" i="2" s="1"/>
  <c r="T961" i="2"/>
  <c r="U961" i="2" s="1"/>
  <c r="T917" i="2"/>
  <c r="U917" i="2" s="1"/>
  <c r="T911" i="2"/>
  <c r="U911" i="2" s="1"/>
  <c r="T892" i="2"/>
  <c r="U892" i="2" s="1"/>
  <c r="T929" i="2"/>
  <c r="U929" i="2" s="1"/>
  <c r="T963" i="2"/>
  <c r="U963" i="2" s="1"/>
  <c r="T955" i="2"/>
  <c r="U955" i="2" s="1"/>
  <c r="T945" i="2"/>
  <c r="U945" i="2" s="1"/>
  <c r="T943" i="2"/>
  <c r="U943" i="2" s="1"/>
  <c r="T919" i="2"/>
  <c r="U919" i="2" s="1"/>
  <c r="T866" i="2"/>
  <c r="U866" i="2" s="1"/>
  <c r="T874" i="2"/>
  <c r="U874" i="2" s="1"/>
  <c r="T862" i="2"/>
  <c r="U862" i="2" s="1"/>
  <c r="T882" i="2"/>
  <c r="U882" i="2" s="1"/>
  <c r="T868" i="2"/>
  <c r="U868" i="2" s="1"/>
  <c r="T864" i="2"/>
  <c r="U864" i="2" s="1"/>
  <c r="T796" i="2"/>
  <c r="U796" i="2" s="1"/>
  <c r="T790" i="2"/>
  <c r="U790" i="2" s="1"/>
  <c r="T733" i="2"/>
  <c r="U733" i="2" s="1"/>
  <c r="T746" i="2"/>
  <c r="U746" i="2" s="1"/>
  <c r="T788" i="2"/>
  <c r="U788" i="2" s="1"/>
  <c r="T774" i="2"/>
  <c r="U774" i="2" s="1"/>
  <c r="T758" i="2"/>
  <c r="U758" i="2" s="1"/>
  <c r="T756" i="2"/>
  <c r="U756" i="2" s="1"/>
  <c r="T754" i="2"/>
  <c r="U754" i="2" s="1"/>
  <c r="T792" i="2"/>
  <c r="U792" i="2" s="1"/>
  <c r="T784" i="2"/>
  <c r="U784" i="2" s="1"/>
  <c r="T742" i="2"/>
  <c r="U742" i="2" s="1"/>
  <c r="T718" i="2"/>
  <c r="U718" i="2" s="1"/>
  <c r="T707" i="2"/>
  <c r="U707" i="2" s="1"/>
  <c r="T694" i="2"/>
  <c r="U694" i="2" s="1"/>
  <c r="T690" i="2"/>
  <c r="U690" i="2" s="1"/>
  <c r="T684" i="2"/>
  <c r="U684" i="2" s="1"/>
  <c r="T674" i="2"/>
  <c r="U674" i="2" s="1"/>
  <c r="T658" i="2"/>
  <c r="U658" i="2" s="1"/>
  <c r="T709" i="2"/>
  <c r="U709" i="2" s="1"/>
  <c r="T697" i="2"/>
  <c r="U697" i="2" s="1"/>
  <c r="T678" i="2"/>
  <c r="U678" i="2" s="1"/>
  <c r="T668" i="2"/>
  <c r="U668" i="2" s="1"/>
  <c r="T716" i="2"/>
  <c r="U716" i="2" s="1"/>
  <c r="T708" i="2"/>
  <c r="U708" i="2" s="1"/>
  <c r="T656" i="2"/>
  <c r="U656" i="2" s="1"/>
  <c r="T722" i="2"/>
  <c r="U722" i="2" s="1"/>
  <c r="T676" i="2"/>
  <c r="U676" i="2" s="1"/>
  <c r="T666" i="2"/>
  <c r="U666" i="2" s="1"/>
  <c r="T654" i="2"/>
  <c r="U654" i="2" s="1"/>
  <c r="T639" i="2"/>
  <c r="U639" i="2" s="1"/>
  <c r="T637" i="2"/>
  <c r="U637" i="2" s="1"/>
  <c r="T633" i="2"/>
  <c r="U633" i="2" s="1"/>
  <c r="T631" i="2"/>
  <c r="U631" i="2" s="1"/>
  <c r="T627" i="2"/>
  <c r="U627" i="2" s="1"/>
  <c r="T625" i="2"/>
  <c r="U625" i="2" s="1"/>
  <c r="T603" i="2"/>
  <c r="U603" i="2" s="1"/>
  <c r="T593" i="2"/>
  <c r="U593" i="2" s="1"/>
  <c r="T615" i="2"/>
  <c r="U615" i="2" s="1"/>
  <c r="T647" i="2"/>
  <c r="U647" i="2" s="1"/>
  <c r="T621" i="2"/>
  <c r="U621" i="2" s="1"/>
  <c r="T617" i="2"/>
  <c r="U617" i="2" s="1"/>
  <c r="T597" i="2"/>
  <c r="U597" i="2" s="1"/>
  <c r="T609" i="2"/>
  <c r="U609" i="2" s="1"/>
  <c r="T599" i="2"/>
  <c r="U599" i="2" s="1"/>
  <c r="T561" i="2"/>
  <c r="U561" i="2" s="1"/>
  <c r="T558" i="2"/>
  <c r="U558" i="2" s="1"/>
  <c r="T559" i="2"/>
  <c r="U559" i="2" s="1"/>
  <c r="T577" i="2"/>
  <c r="U577" i="2" s="1"/>
  <c r="T573" i="2"/>
  <c r="U573" i="2" s="1"/>
  <c r="T569" i="2"/>
  <c r="U569" i="2" s="1"/>
  <c r="T565" i="2"/>
  <c r="U565" i="2" s="1"/>
  <c r="T562" i="2"/>
  <c r="U562" i="2" s="1"/>
  <c r="T557" i="2"/>
  <c r="U557" i="2" s="1"/>
  <c r="T563" i="2"/>
  <c r="U563" i="2" s="1"/>
  <c r="T547" i="2"/>
  <c r="U547" i="2" s="1"/>
  <c r="T544" i="2"/>
  <c r="U544" i="2" s="1"/>
  <c r="T540" i="2"/>
  <c r="U540" i="2" s="1"/>
  <c r="T534" i="2"/>
  <c r="U534" i="2" s="1"/>
  <c r="T528" i="2"/>
  <c r="U528" i="2" s="1"/>
  <c r="T524" i="2"/>
  <c r="U524" i="2" s="1"/>
  <c r="T497" i="2"/>
  <c r="U497" i="2" s="1"/>
  <c r="T496" i="2"/>
  <c r="U496" i="2" s="1"/>
  <c r="T491" i="2"/>
  <c r="U491" i="2" s="1"/>
  <c r="T503" i="2"/>
  <c r="U503" i="2" s="1"/>
  <c r="T502" i="2"/>
  <c r="U502" i="2" s="1"/>
  <c r="T513" i="2"/>
  <c r="U513" i="2" s="1"/>
  <c r="T509" i="2"/>
  <c r="U509" i="2" s="1"/>
  <c r="T507" i="2"/>
  <c r="U507" i="2" s="1"/>
  <c r="T506" i="2"/>
  <c r="U506" i="2" s="1"/>
  <c r="T493" i="2"/>
  <c r="U493" i="2" s="1"/>
  <c r="T492" i="2"/>
  <c r="U492" i="2" s="1"/>
  <c r="S9" i="2"/>
  <c r="S57" i="2"/>
  <c r="S59" i="2"/>
  <c r="S65" i="2"/>
  <c r="S70" i="2"/>
  <c r="S76" i="2"/>
  <c r="S86" i="2"/>
  <c r="S89" i="2"/>
  <c r="S92" i="2"/>
  <c r="S94" i="2"/>
  <c r="S104" i="2"/>
  <c r="S108" i="2"/>
  <c r="S111" i="2"/>
  <c r="S123" i="2"/>
  <c r="S193" i="2"/>
  <c r="S248" i="2"/>
  <c r="S404" i="2"/>
  <c r="S416" i="2"/>
  <c r="S421" i="2"/>
  <c r="R9" i="2"/>
  <c r="R57" i="2"/>
  <c r="R59" i="2"/>
  <c r="R65" i="2"/>
  <c r="R70" i="2"/>
  <c r="R76" i="2"/>
  <c r="R86" i="2"/>
  <c r="R89" i="2"/>
  <c r="R92" i="2"/>
  <c r="R94" i="2"/>
  <c r="R104" i="2"/>
  <c r="R108" i="2"/>
  <c r="R111" i="2"/>
  <c r="R123" i="2"/>
  <c r="R193" i="2"/>
  <c r="R248" i="2"/>
  <c r="R404" i="2"/>
  <c r="R416" i="2"/>
  <c r="R421" i="2"/>
  <c r="P57" i="2"/>
  <c r="P59" i="2"/>
  <c r="P65" i="2"/>
  <c r="P70" i="2"/>
  <c r="P76" i="2"/>
  <c r="P86" i="2"/>
  <c r="P89" i="2"/>
  <c r="P92" i="2"/>
  <c r="P94" i="2"/>
  <c r="P104" i="2"/>
  <c r="P108" i="2"/>
  <c r="P111" i="2"/>
  <c r="P123" i="2"/>
  <c r="P193" i="2"/>
  <c r="P248" i="2"/>
  <c r="P404" i="2"/>
  <c r="P416" i="2"/>
  <c r="P421" i="2"/>
  <c r="Q9" i="2"/>
  <c r="Q16" i="2"/>
  <c r="Q57" i="2"/>
  <c r="Q59" i="2"/>
  <c r="Q65" i="2"/>
  <c r="Q70" i="2"/>
  <c r="Q76" i="2"/>
  <c r="Q86" i="2"/>
  <c r="Q89" i="2"/>
  <c r="Q92" i="2"/>
  <c r="Q94" i="2"/>
  <c r="Q104" i="2"/>
  <c r="Q108" i="2"/>
  <c r="Q111" i="2"/>
  <c r="Q123" i="2"/>
  <c r="Q193" i="2"/>
  <c r="Q225" i="2"/>
  <c r="Q248" i="2"/>
  <c r="Q289" i="2"/>
  <c r="Q392" i="2"/>
  <c r="Q404" i="2"/>
  <c r="Q416" i="2"/>
  <c r="Q421" i="2"/>
  <c r="P9" i="2"/>
  <c r="Q2" i="2" l="1"/>
  <c r="T59" i="2"/>
  <c r="U59" i="2" s="1"/>
  <c r="T123" i="2"/>
  <c r="U123" i="2" s="1"/>
  <c r="T104" i="2"/>
  <c r="U104" i="2" s="1"/>
  <c r="U155" i="2"/>
  <c r="T9" i="2"/>
  <c r="U9" i="2" s="1"/>
  <c r="P418" i="2"/>
  <c r="P300" i="2"/>
  <c r="Q30" i="2"/>
  <c r="R6" i="2"/>
  <c r="S246" i="2"/>
  <c r="Q426" i="2"/>
  <c r="Q324" i="2"/>
  <c r="Q314" i="2"/>
  <c r="Q290" i="2"/>
  <c r="Q274" i="2"/>
  <c r="Q246" i="2"/>
  <c r="Q228" i="2"/>
  <c r="Q183" i="2"/>
  <c r="P81" i="2"/>
  <c r="P56" i="2"/>
  <c r="P30" i="2"/>
  <c r="P13" i="2"/>
  <c r="R420" i="2"/>
  <c r="R390" i="2"/>
  <c r="R341" i="2"/>
  <c r="R303" i="2"/>
  <c r="R264" i="2"/>
  <c r="R238" i="2"/>
  <c r="R190" i="2"/>
  <c r="R129" i="2"/>
  <c r="S2" i="2"/>
  <c r="S420" i="2"/>
  <c r="S390" i="2"/>
  <c r="S341" i="2"/>
  <c r="S303" i="2"/>
  <c r="S271" i="2"/>
  <c r="S141" i="2"/>
  <c r="S95" i="2"/>
  <c r="Q401" i="2"/>
  <c r="Q185" i="2"/>
  <c r="T416" i="2"/>
  <c r="U416" i="2" s="1"/>
  <c r="P363" i="2"/>
  <c r="P279" i="2"/>
  <c r="R202" i="2"/>
  <c r="R40" i="2"/>
  <c r="S274" i="2"/>
  <c r="S56" i="2"/>
  <c r="P324" i="2"/>
  <c r="P289" i="2"/>
  <c r="P228" i="2"/>
  <c r="P183" i="2"/>
  <c r="Q122" i="2"/>
  <c r="R382" i="2"/>
  <c r="R300" i="2"/>
  <c r="R236" i="2"/>
  <c r="R185" i="2"/>
  <c r="R30" i="2"/>
  <c r="S418" i="2"/>
  <c r="S382" i="2"/>
  <c r="S300" i="2"/>
  <c r="S264" i="2"/>
  <c r="S238" i="2"/>
  <c r="S202" i="2"/>
  <c r="S135" i="2"/>
  <c r="S40" i="2"/>
  <c r="Q363" i="2"/>
  <c r="Q349" i="2"/>
  <c r="Q40" i="2"/>
  <c r="P392" i="2"/>
  <c r="P264" i="2"/>
  <c r="P120" i="2"/>
  <c r="R271" i="2"/>
  <c r="S311" i="2"/>
  <c r="P426" i="2"/>
  <c r="P349" i="2"/>
  <c r="P313" i="2"/>
  <c r="P274" i="2"/>
  <c r="P246" i="2"/>
  <c r="Q95" i="2"/>
  <c r="R418" i="2"/>
  <c r="R261" i="2"/>
  <c r="R81" i="2"/>
  <c r="Q407" i="2"/>
  <c r="Q394" i="2"/>
  <c r="Q311" i="2"/>
  <c r="Q287" i="2"/>
  <c r="Q271" i="2"/>
  <c r="Q252" i="2"/>
  <c r="Q202" i="2"/>
  <c r="P141" i="2"/>
  <c r="P121" i="2"/>
  <c r="P95" i="2"/>
  <c r="R323" i="2"/>
  <c r="R289" i="2"/>
  <c r="R228" i="2"/>
  <c r="R183" i="2"/>
  <c r="R120" i="2"/>
  <c r="S16" i="2"/>
  <c r="S323" i="2"/>
  <c r="S289" i="2"/>
  <c r="S261" i="2"/>
  <c r="S190" i="2"/>
  <c r="S129" i="2"/>
  <c r="P6" i="2"/>
  <c r="Q141" i="2"/>
  <c r="P323" i="2"/>
  <c r="P364" i="2"/>
  <c r="P236" i="2"/>
  <c r="P407" i="2"/>
  <c r="P393" i="2"/>
  <c r="P345" i="2"/>
  <c r="P311" i="2"/>
  <c r="P287" i="2"/>
  <c r="P271" i="2"/>
  <c r="P252" i="2"/>
  <c r="P225" i="2"/>
  <c r="P202" i="2"/>
  <c r="Q135" i="2"/>
  <c r="Q110" i="2"/>
  <c r="Q90" i="2"/>
  <c r="Q73" i="2"/>
  <c r="R407" i="2"/>
  <c r="R287" i="2"/>
  <c r="R252" i="2"/>
  <c r="R225" i="2"/>
  <c r="S407" i="2"/>
  <c r="S287" i="2"/>
  <c r="S185" i="2"/>
  <c r="S81" i="2"/>
  <c r="S30" i="2"/>
  <c r="P17" i="2"/>
  <c r="Q345" i="2"/>
  <c r="Q313" i="2"/>
  <c r="Q265" i="2"/>
  <c r="Q121" i="2"/>
  <c r="R311" i="2"/>
  <c r="Q284" i="2"/>
  <c r="Q190" i="2"/>
  <c r="P40" i="2"/>
  <c r="R401" i="2"/>
  <c r="R318" i="2"/>
  <c r="S367" i="2"/>
  <c r="S252" i="2"/>
  <c r="S183" i="2"/>
  <c r="S120" i="2"/>
  <c r="P16" i="2"/>
  <c r="Q344" i="2"/>
  <c r="Q264" i="2"/>
  <c r="Q120" i="2"/>
  <c r="Q56" i="2"/>
  <c r="R2" i="2"/>
  <c r="P382" i="2"/>
  <c r="P261" i="2"/>
  <c r="P185" i="2"/>
  <c r="R392" i="2"/>
  <c r="S392" i="2"/>
  <c r="Q402" i="2"/>
  <c r="Q367" i="2"/>
  <c r="Q266" i="2"/>
  <c r="P135" i="2"/>
  <c r="P7" i="2"/>
  <c r="R367" i="2"/>
  <c r="R284" i="2"/>
  <c r="R217" i="2"/>
  <c r="R178" i="2"/>
  <c r="R16" i="2"/>
  <c r="S401" i="2"/>
  <c r="S318" i="2"/>
  <c r="S284" i="2"/>
  <c r="S228" i="2"/>
  <c r="P420" i="2"/>
  <c r="P401" i="2"/>
  <c r="P390" i="2"/>
  <c r="P367" i="2"/>
  <c r="P341" i="2"/>
  <c r="P318" i="2"/>
  <c r="P303" i="2"/>
  <c r="P284" i="2"/>
  <c r="P265" i="2"/>
  <c r="P238" i="2"/>
  <c r="P217" i="2"/>
  <c r="P190" i="2"/>
  <c r="P178" i="2"/>
  <c r="Q17" i="2"/>
  <c r="R3" i="2"/>
  <c r="R363" i="2"/>
  <c r="R279" i="2"/>
  <c r="R56" i="2"/>
  <c r="S6" i="2"/>
  <c r="S363" i="2"/>
  <c r="S280" i="2"/>
  <c r="S225" i="2"/>
  <c r="Q382" i="2"/>
  <c r="Q341" i="2"/>
  <c r="Q261" i="2"/>
  <c r="P344" i="2"/>
  <c r="T248" i="2"/>
  <c r="U248" i="2" s="1"/>
  <c r="Q81" i="2"/>
  <c r="R344" i="2"/>
  <c r="R135" i="2"/>
  <c r="S344" i="2"/>
  <c r="Q420" i="2"/>
  <c r="Q303" i="2"/>
  <c r="Q178" i="2"/>
  <c r="P2" i="2"/>
  <c r="Q418" i="2"/>
  <c r="Q383" i="2"/>
  <c r="Q364" i="2"/>
  <c r="Q300" i="2"/>
  <c r="Q279" i="2"/>
  <c r="Q236" i="2"/>
  <c r="Q186" i="2"/>
  <c r="P129" i="2"/>
  <c r="P84" i="2"/>
  <c r="P18" i="2"/>
  <c r="R426" i="2"/>
  <c r="R349" i="2"/>
  <c r="R313" i="2"/>
  <c r="R274" i="2"/>
  <c r="R246" i="2"/>
  <c r="R141" i="2"/>
  <c r="R95" i="2"/>
  <c r="S426" i="2"/>
  <c r="S349" i="2"/>
  <c r="S313" i="2"/>
  <c r="S217" i="2"/>
  <c r="S178" i="2"/>
  <c r="Q393" i="2"/>
  <c r="Q323" i="2"/>
  <c r="Q129" i="2"/>
  <c r="T193" i="2"/>
  <c r="U193" i="2" s="1"/>
  <c r="T89" i="2"/>
  <c r="U89" i="2" s="1"/>
  <c r="T65" i="2"/>
  <c r="U65" i="2" s="1"/>
  <c r="T57" i="2"/>
  <c r="U57" i="2" s="1"/>
  <c r="T111" i="2"/>
  <c r="U111" i="2" s="1"/>
  <c r="T94" i="2"/>
  <c r="U94" i="2" s="1"/>
  <c r="T86" i="2"/>
  <c r="U86" i="2" s="1"/>
  <c r="T70" i="2"/>
  <c r="U70" i="2" s="1"/>
  <c r="T421" i="2"/>
  <c r="U421" i="2" s="1"/>
  <c r="T404" i="2"/>
  <c r="U404" i="2" s="1"/>
  <c r="T108" i="2"/>
  <c r="U108" i="2" s="1"/>
  <c r="T92" i="2"/>
  <c r="U92" i="2" s="1"/>
  <c r="T76" i="2"/>
  <c r="U76" i="2" s="1"/>
  <c r="S55" i="2" l="1"/>
  <c r="Q343" i="2"/>
  <c r="T190" i="2"/>
  <c r="U190" i="2" s="1"/>
  <c r="T367" i="2"/>
  <c r="U367" i="2" s="1"/>
  <c r="S82" i="2"/>
  <c r="S322" i="2"/>
  <c r="P55" i="2"/>
  <c r="Q227" i="2"/>
  <c r="T183" i="2"/>
  <c r="U183" i="2" s="1"/>
  <c r="R237" i="2"/>
  <c r="S391" i="2"/>
  <c r="R391" i="2"/>
  <c r="Q55" i="2"/>
  <c r="Q237" i="2"/>
  <c r="Q82" i="2"/>
  <c r="T185" i="2"/>
  <c r="U185" i="2" s="1"/>
  <c r="P391" i="2"/>
  <c r="T95" i="2"/>
  <c r="U95" i="2" s="1"/>
  <c r="T274" i="2"/>
  <c r="U274" i="2" s="1"/>
  <c r="P82" i="2"/>
  <c r="R55" i="2"/>
  <c r="P322" i="2"/>
  <c r="R82" i="2"/>
  <c r="P237" i="2"/>
  <c r="Q391" i="2"/>
  <c r="T271" i="2"/>
  <c r="U271" i="2" s="1"/>
  <c r="T401" i="2"/>
  <c r="U401" i="2" s="1"/>
  <c r="T135" i="2"/>
  <c r="U135" i="2" s="1"/>
  <c r="T261" i="2"/>
  <c r="U261" i="2" s="1"/>
  <c r="T40" i="2"/>
  <c r="U40" i="2" s="1"/>
  <c r="T202" i="2"/>
  <c r="U202" i="2" s="1"/>
  <c r="U169" i="2"/>
  <c r="T313" i="2"/>
  <c r="U313" i="2" s="1"/>
  <c r="T252" i="2"/>
  <c r="U252" i="2" s="1"/>
  <c r="T178" i="2"/>
  <c r="U178" i="2" s="1"/>
  <c r="T341" i="2"/>
  <c r="U341" i="2" s="1"/>
  <c r="T420" i="2"/>
  <c r="U420" i="2" s="1"/>
  <c r="T382" i="2"/>
  <c r="U382" i="2" s="1"/>
  <c r="T16" i="2"/>
  <c r="U16" i="2" s="1"/>
  <c r="T289" i="2"/>
  <c r="U289" i="2" s="1"/>
  <c r="T30" i="2"/>
  <c r="U30" i="2" s="1"/>
  <c r="T407" i="2"/>
  <c r="U407" i="2" s="1"/>
  <c r="T426" i="2"/>
  <c r="U426" i="2" s="1"/>
  <c r="T2" i="2"/>
  <c r="U2" i="2" s="1"/>
  <c r="U151" i="2"/>
  <c r="T225" i="2"/>
  <c r="U225" i="2" s="1"/>
  <c r="T287" i="2"/>
  <c r="U287" i="2" s="1"/>
  <c r="T141" i="2"/>
  <c r="U141" i="2" s="1"/>
  <c r="T349" i="2"/>
  <c r="U349" i="2" s="1"/>
  <c r="T120" i="2"/>
  <c r="U120" i="2" s="1"/>
  <c r="T264" i="2"/>
  <c r="U264" i="2" s="1"/>
  <c r="U147" i="2"/>
  <c r="T56" i="2"/>
  <c r="U56" i="2" s="1"/>
  <c r="T300" i="2"/>
  <c r="U300" i="2" s="1"/>
  <c r="T284" i="2"/>
  <c r="U284" i="2" s="1"/>
  <c r="T129" i="2"/>
  <c r="U129" i="2" s="1"/>
  <c r="U163" i="2"/>
  <c r="T311" i="2"/>
  <c r="U311" i="2" s="1"/>
  <c r="T246" i="2"/>
  <c r="U246" i="2" s="1"/>
  <c r="T392" i="2"/>
  <c r="U392" i="2" s="1"/>
  <c r="T363" i="2"/>
  <c r="U363" i="2" s="1"/>
  <c r="T344" i="2"/>
  <c r="U344" i="2" s="1"/>
  <c r="T303" i="2"/>
  <c r="U303" i="2" s="1"/>
  <c r="T323" i="2"/>
  <c r="U323" i="2" s="1"/>
  <c r="T228" i="2"/>
  <c r="U228" i="2" s="1"/>
  <c r="T81" i="2"/>
  <c r="U81" i="2" s="1"/>
  <c r="T418" i="2"/>
  <c r="U418" i="2" s="1"/>
  <c r="P35" i="2"/>
  <c r="R110" i="2"/>
  <c r="P408" i="2"/>
  <c r="R229" i="2"/>
  <c r="P427" i="2"/>
  <c r="Q215" i="2"/>
  <c r="Q239" i="2"/>
  <c r="S364" i="2"/>
  <c r="R364" i="2"/>
  <c r="Q84" i="2"/>
  <c r="P239" i="2"/>
  <c r="P319" i="2"/>
  <c r="P402" i="2"/>
  <c r="S229" i="2"/>
  <c r="R17" i="2"/>
  <c r="S393" i="2"/>
  <c r="P262" i="2"/>
  <c r="S265" i="2"/>
  <c r="R31" i="2"/>
  <c r="R383" i="2"/>
  <c r="S176" i="2"/>
  <c r="Q13" i="2"/>
  <c r="S304" i="2"/>
  <c r="S3" i="2"/>
  <c r="R304" i="2"/>
  <c r="Q229" i="2"/>
  <c r="Q291" i="2"/>
  <c r="Q427" i="2"/>
  <c r="R243" i="2"/>
  <c r="S179" i="2"/>
  <c r="P176" i="2"/>
  <c r="P253" i="2"/>
  <c r="Q60" i="2"/>
  <c r="Q7" i="2"/>
  <c r="S218" i="2"/>
  <c r="R208" i="2"/>
  <c r="R350" i="2"/>
  <c r="Q176" i="2"/>
  <c r="Q179" i="2"/>
  <c r="S368" i="2"/>
  <c r="S31" i="2"/>
  <c r="S13" i="2"/>
  <c r="Q42" i="2"/>
  <c r="P203" i="2"/>
  <c r="P272" i="2"/>
  <c r="P346" i="2"/>
  <c r="S324" i="2"/>
  <c r="R79" i="2"/>
  <c r="P122" i="2"/>
  <c r="Q203" i="2"/>
  <c r="Q272" i="2"/>
  <c r="Q395" i="2"/>
  <c r="R262" i="2"/>
  <c r="P314" i="2"/>
  <c r="S427" i="2"/>
  <c r="S345" i="2"/>
  <c r="Q112" i="2"/>
  <c r="S290" i="2"/>
  <c r="P275" i="2"/>
  <c r="S73" i="2"/>
  <c r="S7" i="2"/>
  <c r="R176" i="2"/>
  <c r="R4" i="2"/>
  <c r="P179" i="2"/>
  <c r="P266" i="2"/>
  <c r="P342" i="2"/>
  <c r="R368" i="2"/>
  <c r="Q267" i="2"/>
  <c r="P383" i="2"/>
  <c r="R186" i="2"/>
  <c r="Q124" i="2"/>
  <c r="P290" i="2"/>
  <c r="S275" i="2"/>
  <c r="P280" i="2"/>
  <c r="S208" i="2"/>
  <c r="S342" i="2"/>
  <c r="R35" i="2"/>
  <c r="R342" i="2"/>
  <c r="P31" i="2"/>
  <c r="Q171" i="2"/>
  <c r="Q247" i="2"/>
  <c r="Q31" i="2"/>
  <c r="R314" i="2"/>
  <c r="P110" i="2"/>
  <c r="R402" i="2"/>
  <c r="Q253" i="2"/>
  <c r="S314" i="2"/>
  <c r="R96" i="2"/>
  <c r="R247" i="2"/>
  <c r="R427" i="2"/>
  <c r="Q187" i="2"/>
  <c r="P3" i="2"/>
  <c r="Q304" i="2"/>
  <c r="R345" i="2"/>
  <c r="S121" i="2"/>
  <c r="P90" i="2"/>
  <c r="R21" i="2"/>
  <c r="R373" i="2"/>
  <c r="Q74" i="2"/>
  <c r="P373" i="2"/>
  <c r="P365" i="2"/>
  <c r="S35" i="2"/>
  <c r="S379" i="2"/>
  <c r="R121" i="2"/>
  <c r="R290" i="2"/>
  <c r="P142" i="2"/>
  <c r="Q408" i="2"/>
  <c r="P208" i="2"/>
  <c r="P350" i="2"/>
  <c r="R90" i="2"/>
  <c r="Q280" i="2"/>
  <c r="R379" i="2"/>
  <c r="Q373" i="2"/>
  <c r="Q23" i="2"/>
  <c r="Q143" i="2"/>
  <c r="Q351" i="2"/>
  <c r="Q347" i="2"/>
  <c r="S110" i="2"/>
  <c r="S281" i="2"/>
  <c r="R13" i="2"/>
  <c r="R280" i="2"/>
  <c r="Q18" i="2"/>
  <c r="Q131" i="2"/>
  <c r="P368" i="2"/>
  <c r="S319" i="2"/>
  <c r="R179" i="2"/>
  <c r="P8" i="2"/>
  <c r="Q368" i="2"/>
  <c r="R393" i="2"/>
  <c r="S203" i="2"/>
  <c r="S383" i="2"/>
  <c r="P325" i="2"/>
  <c r="S96" i="2"/>
  <c r="S243" i="2"/>
  <c r="R84" i="2"/>
  <c r="R239" i="2"/>
  <c r="Q325" i="2"/>
  <c r="S247" i="2"/>
  <c r="S408" i="2"/>
  <c r="Q21" i="2"/>
  <c r="P96" i="2"/>
  <c r="Q96" i="2"/>
  <c r="Q3" i="2"/>
  <c r="S350" i="2"/>
  <c r="R142" i="2"/>
  <c r="R275" i="2"/>
  <c r="Q365" i="2"/>
  <c r="P22" i="2"/>
  <c r="R319" i="2"/>
  <c r="S186" i="2"/>
  <c r="S373" i="2"/>
  <c r="R73" i="2"/>
  <c r="R408" i="2"/>
  <c r="Q91" i="2"/>
  <c r="P243" i="2"/>
  <c r="P394" i="2"/>
  <c r="S84" i="2"/>
  <c r="S262" i="2"/>
  <c r="S17" i="2"/>
  <c r="R324" i="2"/>
  <c r="P79" i="2"/>
  <c r="Q243" i="2"/>
  <c r="S21" i="2"/>
  <c r="P247" i="2"/>
  <c r="P379" i="2"/>
  <c r="R272" i="2"/>
  <c r="Q79" i="2"/>
  <c r="Q384" i="2"/>
  <c r="S253" i="2"/>
  <c r="R253" i="2"/>
  <c r="Q218" i="2"/>
  <c r="Q35" i="2"/>
  <c r="P218" i="2"/>
  <c r="P304" i="2"/>
  <c r="S79" i="2"/>
  <c r="S402" i="2"/>
  <c r="R218" i="2"/>
  <c r="P73" i="2"/>
  <c r="Q403" i="2"/>
  <c r="P186" i="2"/>
  <c r="S90" i="2"/>
  <c r="S239" i="2"/>
  <c r="P229" i="2"/>
  <c r="R203" i="2"/>
  <c r="S142" i="2"/>
  <c r="S272" i="2"/>
  <c r="R265" i="2"/>
  <c r="Q208" i="2"/>
  <c r="Q275" i="2"/>
  <c r="Q379" i="2"/>
  <c r="R7" i="2"/>
  <c r="T393" i="2" l="1"/>
  <c r="U393" i="2" s="1"/>
  <c r="T265" i="2"/>
  <c r="U265" i="2" s="1"/>
  <c r="R5" i="2"/>
  <c r="U161" i="2"/>
  <c r="T304" i="2"/>
  <c r="U304" i="2" s="1"/>
  <c r="T364" i="2"/>
  <c r="U364" i="2" s="1"/>
  <c r="T55" i="2"/>
  <c r="U55" i="2" s="1"/>
  <c r="T324" i="2"/>
  <c r="U324" i="2" s="1"/>
  <c r="T229" i="2"/>
  <c r="U229" i="2" s="1"/>
  <c r="T121" i="2"/>
  <c r="U121" i="2" s="1"/>
  <c r="T345" i="2"/>
  <c r="U345" i="2" s="1"/>
  <c r="T186" i="2"/>
  <c r="U186" i="2" s="1"/>
  <c r="T391" i="2"/>
  <c r="U391" i="2" s="1"/>
  <c r="P177" i="2"/>
  <c r="Q346" i="2"/>
  <c r="T247" i="2"/>
  <c r="U247" i="2" s="1"/>
  <c r="P302" i="2"/>
  <c r="P286" i="2"/>
  <c r="Q286" i="2"/>
  <c r="P83" i="2"/>
  <c r="P366" i="2"/>
  <c r="S302" i="2"/>
  <c r="R177" i="2"/>
  <c r="S177" i="2"/>
  <c r="T82" i="2"/>
  <c r="U82" i="2" s="1"/>
  <c r="Q423" i="2"/>
  <c r="P343" i="2"/>
  <c r="P192" i="2"/>
  <c r="T31" i="2"/>
  <c r="U31" i="2" s="1"/>
  <c r="U164" i="2"/>
  <c r="Q238" i="2"/>
  <c r="T238" i="2" s="1"/>
  <c r="U238" i="2" s="1"/>
  <c r="R302" i="2"/>
  <c r="S343" i="2"/>
  <c r="Q302" i="2"/>
  <c r="R286" i="2"/>
  <c r="P320" i="2"/>
  <c r="P87" i="2"/>
  <c r="R423" i="2"/>
  <c r="T73" i="2"/>
  <c r="U73" i="2" s="1"/>
  <c r="S320" i="2"/>
  <c r="T17" i="2"/>
  <c r="U17" i="2" s="1"/>
  <c r="S423" i="2"/>
  <c r="R192" i="2"/>
  <c r="P423" i="2"/>
  <c r="Q192" i="2"/>
  <c r="S192" i="2"/>
  <c r="R343" i="2"/>
  <c r="S286" i="2"/>
  <c r="S227" i="2"/>
  <c r="Q177" i="2"/>
  <c r="Q320" i="2"/>
  <c r="R320" i="2"/>
  <c r="R227" i="2"/>
  <c r="Q366" i="2"/>
  <c r="T96" i="2"/>
  <c r="U96" i="2" s="1"/>
  <c r="P227" i="2"/>
  <c r="T7" i="2"/>
  <c r="U7" i="2" s="1"/>
  <c r="T13" i="2"/>
  <c r="U13" i="2" s="1"/>
  <c r="T84" i="2"/>
  <c r="U84" i="2" s="1"/>
  <c r="T79" i="2"/>
  <c r="U79" i="2" s="1"/>
  <c r="U152" i="2"/>
  <c r="T90" i="2"/>
  <c r="U90" i="2" s="1"/>
  <c r="T280" i="2"/>
  <c r="U280" i="2" s="1"/>
  <c r="T203" i="2"/>
  <c r="U203" i="2" s="1"/>
  <c r="T176" i="2"/>
  <c r="U176" i="2" s="1"/>
  <c r="T208" i="2"/>
  <c r="U208" i="2" s="1"/>
  <c r="T3" i="2"/>
  <c r="U3" i="2" s="1"/>
  <c r="T110" i="2"/>
  <c r="U110" i="2" s="1"/>
  <c r="T275" i="2"/>
  <c r="U275" i="2" s="1"/>
  <c r="T402" i="2"/>
  <c r="U402" i="2" s="1"/>
  <c r="T427" i="2"/>
  <c r="U427" i="2" s="1"/>
  <c r="Q22" i="2"/>
  <c r="Q230" i="2"/>
  <c r="R409" i="2"/>
  <c r="T243" i="2"/>
  <c r="U243" i="2" s="1"/>
  <c r="T373" i="2"/>
  <c r="U373" i="2" s="1"/>
  <c r="T290" i="2"/>
  <c r="U290" i="2" s="1"/>
  <c r="T253" i="2"/>
  <c r="U253" i="2" s="1"/>
  <c r="T35" i="2"/>
  <c r="U35" i="2" s="1"/>
  <c r="S409" i="2"/>
  <c r="Q409" i="2"/>
  <c r="T218" i="2"/>
  <c r="U218" i="2" s="1"/>
  <c r="T379" i="2"/>
  <c r="U379" i="2" s="1"/>
  <c r="T368" i="2"/>
  <c r="U368" i="2" s="1"/>
  <c r="T383" i="2"/>
  <c r="U383" i="2" s="1"/>
  <c r="T179" i="2"/>
  <c r="U179" i="2" s="1"/>
  <c r="T314" i="2"/>
  <c r="U314" i="2" s="1"/>
  <c r="T272" i="2"/>
  <c r="U272" i="2" s="1"/>
  <c r="T239" i="2"/>
  <c r="U239" i="2" s="1"/>
  <c r="T408" i="2"/>
  <c r="U408" i="2" s="1"/>
  <c r="Q125" i="2"/>
  <c r="P409" i="2"/>
  <c r="R131" i="2"/>
  <c r="Q209" i="2"/>
  <c r="S91" i="2"/>
  <c r="P219" i="2"/>
  <c r="Q385" i="2"/>
  <c r="R74" i="2"/>
  <c r="P131" i="2"/>
  <c r="P98" i="2"/>
  <c r="Q257" i="2"/>
  <c r="S384" i="2"/>
  <c r="P369" i="2"/>
  <c r="S112" i="2"/>
  <c r="R91" i="2"/>
  <c r="P143" i="2"/>
  <c r="R346" i="2"/>
  <c r="Q32" i="2"/>
  <c r="S209" i="2"/>
  <c r="P384" i="2"/>
  <c r="S291" i="2"/>
  <c r="S369" i="2"/>
  <c r="S219" i="2"/>
  <c r="S257" i="2"/>
  <c r="Q428" i="2"/>
  <c r="R305" i="2"/>
  <c r="S171" i="2"/>
  <c r="R384" i="2"/>
  <c r="R18" i="2"/>
  <c r="P410" i="2"/>
  <c r="Q223" i="2"/>
  <c r="S60" i="2"/>
  <c r="R219" i="2"/>
  <c r="P380" i="2"/>
  <c r="S244" i="2"/>
  <c r="Q369" i="2"/>
  <c r="Q24" i="2"/>
  <c r="R22" i="2"/>
  <c r="R428" i="2"/>
  <c r="P244" i="2"/>
  <c r="R8" i="2"/>
  <c r="P187" i="2"/>
  <c r="Q219" i="2"/>
  <c r="S131" i="2"/>
  <c r="P60" i="2"/>
  <c r="R281" i="2"/>
  <c r="Q374" i="2"/>
  <c r="R291" i="2"/>
  <c r="S74" i="2"/>
  <c r="P171" i="2"/>
  <c r="S325" i="2"/>
  <c r="Q8" i="2"/>
  <c r="Q292" i="2"/>
  <c r="R32" i="2"/>
  <c r="S394" i="2"/>
  <c r="S230" i="2"/>
  <c r="Q85" i="2"/>
  <c r="R112" i="2"/>
  <c r="S18" i="2"/>
  <c r="R171" i="2"/>
  <c r="S85" i="2"/>
  <c r="S374" i="2"/>
  <c r="Q4" i="2"/>
  <c r="S98" i="2"/>
  <c r="P351" i="2"/>
  <c r="S36" i="2"/>
  <c r="P91" i="2"/>
  <c r="Q305" i="2"/>
  <c r="R403" i="2"/>
  <c r="P281" i="2"/>
  <c r="R187" i="2"/>
  <c r="R60" i="2"/>
  <c r="R266" i="2"/>
  <c r="Q405" i="2"/>
  <c r="Q36" i="2"/>
  <c r="R325" i="2"/>
  <c r="P395" i="2"/>
  <c r="S187" i="2"/>
  <c r="R143" i="2"/>
  <c r="R42" i="2"/>
  <c r="S42" i="2"/>
  <c r="R380" i="2"/>
  <c r="P209" i="2"/>
  <c r="R122" i="2"/>
  <c r="Q75" i="2"/>
  <c r="P4" i="2"/>
  <c r="R98" i="2"/>
  <c r="P112" i="2"/>
  <c r="Q172" i="2"/>
  <c r="R36" i="2"/>
  <c r="Q268" i="2"/>
  <c r="S346" i="2"/>
  <c r="P124" i="2"/>
  <c r="S32" i="2"/>
  <c r="R351" i="2"/>
  <c r="Q61" i="2"/>
  <c r="S4" i="2"/>
  <c r="S266" i="2"/>
  <c r="P403" i="2"/>
  <c r="R365" i="2"/>
  <c r="P428" i="2"/>
  <c r="P230" i="2"/>
  <c r="S403" i="2"/>
  <c r="Q380" i="2"/>
  <c r="S143" i="2"/>
  <c r="S22" i="2"/>
  <c r="R410" i="2"/>
  <c r="P23" i="2"/>
  <c r="Q232" i="2"/>
  <c r="Q352" i="2"/>
  <c r="Q296" i="2"/>
  <c r="P74" i="2"/>
  <c r="Q244" i="2"/>
  <c r="S351" i="2"/>
  <c r="Q98" i="2"/>
  <c r="S410" i="2"/>
  <c r="Q326" i="2"/>
  <c r="R85" i="2"/>
  <c r="P326" i="2"/>
  <c r="R394" i="2"/>
  <c r="Q281" i="2"/>
  <c r="Q410" i="2"/>
  <c r="S380" i="2"/>
  <c r="P374" i="2"/>
  <c r="R374" i="2"/>
  <c r="S122" i="2"/>
  <c r="Q188" i="2"/>
  <c r="P32" i="2"/>
  <c r="P291" i="2"/>
  <c r="R369" i="2"/>
  <c r="P267" i="2"/>
  <c r="S8" i="2"/>
  <c r="S428" i="2"/>
  <c r="Q396" i="2"/>
  <c r="R257" i="2"/>
  <c r="P347" i="2"/>
  <c r="Q43" i="2"/>
  <c r="P42" i="2"/>
  <c r="R209" i="2"/>
  <c r="R244" i="2"/>
  <c r="P257" i="2"/>
  <c r="S365" i="2"/>
  <c r="R230" i="2"/>
  <c r="P36" i="2"/>
  <c r="P5" i="2" l="1"/>
  <c r="S5" i="2"/>
  <c r="R10" i="2"/>
  <c r="Q5" i="2"/>
  <c r="T177" i="2"/>
  <c r="U177" i="2" s="1"/>
  <c r="U162" i="2"/>
  <c r="T291" i="2"/>
  <c r="U291" i="2" s="1"/>
  <c r="U149" i="2"/>
  <c r="T42" i="2"/>
  <c r="U42" i="2" s="1"/>
  <c r="U165" i="2"/>
  <c r="T74" i="2"/>
  <c r="U74" i="2" s="1"/>
  <c r="T60" i="2"/>
  <c r="U60" i="2" s="1"/>
  <c r="T343" i="2"/>
  <c r="U343" i="2" s="1"/>
  <c r="T22" i="2"/>
  <c r="U22" i="2" s="1"/>
  <c r="T423" i="2"/>
  <c r="U423" i="2" s="1"/>
  <c r="T302" i="2"/>
  <c r="U302" i="2" s="1"/>
  <c r="T36" i="2"/>
  <c r="U36" i="2" s="1"/>
  <c r="T257" i="2"/>
  <c r="U257" i="2" s="1"/>
  <c r="T227" i="2"/>
  <c r="U227" i="2" s="1"/>
  <c r="P429" i="2"/>
  <c r="S429" i="2"/>
  <c r="T266" i="2"/>
  <c r="U266" i="2" s="1"/>
  <c r="R429" i="2"/>
  <c r="Q429" i="2"/>
  <c r="T384" i="2"/>
  <c r="U384" i="2" s="1"/>
  <c r="T374" i="2"/>
  <c r="U374" i="2" s="1"/>
  <c r="T32" i="2"/>
  <c r="U32" i="2" s="1"/>
  <c r="T320" i="2"/>
  <c r="U320" i="2" s="1"/>
  <c r="T394" i="2"/>
  <c r="U394" i="2" s="1"/>
  <c r="T325" i="2"/>
  <c r="U325" i="2" s="1"/>
  <c r="U153" i="2"/>
  <c r="P245" i="2"/>
  <c r="S283" i="2"/>
  <c r="R87" i="2"/>
  <c r="T365" i="2"/>
  <c r="U365" i="2" s="1"/>
  <c r="T112" i="2"/>
  <c r="U112" i="2" s="1"/>
  <c r="T281" i="2"/>
  <c r="U281" i="2" s="1"/>
  <c r="T171" i="2"/>
  <c r="U171" i="2" s="1"/>
  <c r="P241" i="2"/>
  <c r="Q321" i="2"/>
  <c r="R424" i="2"/>
  <c r="P19" i="2"/>
  <c r="R366" i="2"/>
  <c r="Q87" i="2"/>
  <c r="P381" i="2"/>
  <c r="T18" i="2"/>
  <c r="U18" i="2" s="1"/>
  <c r="R180" i="2"/>
  <c r="R381" i="2"/>
  <c r="T122" i="2"/>
  <c r="U122" i="2" s="1"/>
  <c r="T351" i="2"/>
  <c r="U351" i="2" s="1"/>
  <c r="Q231" i="2"/>
  <c r="Q180" i="2"/>
  <c r="S424" i="2"/>
  <c r="Q424" i="2"/>
  <c r="Q381" i="2"/>
  <c r="P93" i="2"/>
  <c r="Q189" i="2"/>
  <c r="S381" i="2"/>
  <c r="Q245" i="2"/>
  <c r="R241" i="2"/>
  <c r="T346" i="2"/>
  <c r="U346" i="2" s="1"/>
  <c r="S366" i="2"/>
  <c r="R245" i="2"/>
  <c r="T8" i="2"/>
  <c r="U8" i="2" s="1"/>
  <c r="S87" i="2"/>
  <c r="S245" i="2"/>
  <c r="S180" i="2"/>
  <c r="P180" i="2"/>
  <c r="S241" i="2"/>
  <c r="T91" i="2"/>
  <c r="U91" i="2" s="1"/>
  <c r="Q241" i="2"/>
  <c r="R321" i="2"/>
  <c r="P424" i="2"/>
  <c r="T192" i="2"/>
  <c r="U192" i="2" s="1"/>
  <c r="T286" i="2"/>
  <c r="U286" i="2" s="1"/>
  <c r="T428" i="2"/>
  <c r="U428" i="2" s="1"/>
  <c r="T244" i="2"/>
  <c r="U244" i="2" s="1"/>
  <c r="T143" i="2"/>
  <c r="U143" i="2" s="1"/>
  <c r="T219" i="2"/>
  <c r="U219" i="2" s="1"/>
  <c r="T409" i="2"/>
  <c r="U409" i="2" s="1"/>
  <c r="S99" i="2"/>
  <c r="T380" i="2"/>
  <c r="U380" i="2" s="1"/>
  <c r="T230" i="2"/>
  <c r="U230" i="2" s="1"/>
  <c r="T403" i="2"/>
  <c r="U403" i="2" s="1"/>
  <c r="T187" i="2"/>
  <c r="U187" i="2" s="1"/>
  <c r="T98" i="2"/>
  <c r="U98" i="2" s="1"/>
  <c r="P125" i="2"/>
  <c r="P99" i="2"/>
  <c r="R99" i="2"/>
  <c r="T4" i="2"/>
  <c r="U4" i="2" s="1"/>
  <c r="T209" i="2"/>
  <c r="U209" i="2" s="1"/>
  <c r="T410" i="2"/>
  <c r="U410" i="2" s="1"/>
  <c r="T369" i="2"/>
  <c r="U369" i="2" s="1"/>
  <c r="T131" i="2"/>
  <c r="U131" i="2" s="1"/>
  <c r="Q99" i="2"/>
  <c r="Q126" i="2"/>
  <c r="P292" i="2"/>
  <c r="Q297" i="2"/>
  <c r="P258" i="2"/>
  <c r="Q397" i="2"/>
  <c r="P268" i="2"/>
  <c r="P375" i="2"/>
  <c r="S352" i="2"/>
  <c r="P24" i="2"/>
  <c r="Q173" i="2"/>
  <c r="R172" i="2"/>
  <c r="R138" i="2"/>
  <c r="Q205" i="2"/>
  <c r="Q375" i="2"/>
  <c r="R277" i="2"/>
  <c r="S61" i="2"/>
  <c r="S172" i="2"/>
  <c r="S220" i="2"/>
  <c r="P385" i="2"/>
  <c r="S385" i="2"/>
  <c r="R75" i="2"/>
  <c r="P220" i="2"/>
  <c r="Q100" i="2"/>
  <c r="P43" i="2"/>
  <c r="Q353" i="2"/>
  <c r="S267" i="2"/>
  <c r="P277" i="2"/>
  <c r="R188" i="2"/>
  <c r="S100" i="2"/>
  <c r="R258" i="2"/>
  <c r="Q44" i="2"/>
  <c r="Q327" i="2"/>
  <c r="R411" i="2"/>
  <c r="Q269" i="2"/>
  <c r="Q220" i="2"/>
  <c r="R205" i="2"/>
  <c r="Q25" i="2"/>
  <c r="R306" i="2"/>
  <c r="S370" i="2"/>
  <c r="S210" i="2"/>
  <c r="Q258" i="2"/>
  <c r="R210" i="2"/>
  <c r="P327" i="2"/>
  <c r="Q138" i="2"/>
  <c r="S188" i="2"/>
  <c r="P172" i="2"/>
  <c r="Q233" i="2"/>
  <c r="S306" i="2"/>
  <c r="S405" i="2"/>
  <c r="Q411" i="2"/>
  <c r="S411" i="2"/>
  <c r="P405" i="2"/>
  <c r="Q62" i="2"/>
  <c r="S277" i="2"/>
  <c r="R124" i="2"/>
  <c r="S43" i="2"/>
  <c r="R267" i="2"/>
  <c r="R405" i="2"/>
  <c r="P352" i="2"/>
  <c r="S375" i="2"/>
  <c r="P306" i="2"/>
  <c r="S231" i="2"/>
  <c r="Q293" i="2"/>
  <c r="P205" i="2"/>
  <c r="Q114" i="2"/>
  <c r="P61" i="2"/>
  <c r="P188" i="2"/>
  <c r="Q370" i="2"/>
  <c r="P100" i="2"/>
  <c r="Q210" i="2"/>
  <c r="S138" i="2"/>
  <c r="P138" i="2"/>
  <c r="R231" i="2"/>
  <c r="R370" i="2"/>
  <c r="S124" i="2"/>
  <c r="R395" i="2"/>
  <c r="P75" i="2"/>
  <c r="S23" i="2"/>
  <c r="P231" i="2"/>
  <c r="P126" i="2"/>
  <c r="R100" i="2"/>
  <c r="P396" i="2"/>
  <c r="R375" i="2"/>
  <c r="R352" i="2"/>
  <c r="S347" i="2"/>
  <c r="P210" i="2"/>
  <c r="R43" i="2"/>
  <c r="R326" i="2"/>
  <c r="R61" i="2"/>
  <c r="Q306" i="2"/>
  <c r="S205" i="2"/>
  <c r="Q277" i="2"/>
  <c r="S395" i="2"/>
  <c r="S326" i="2"/>
  <c r="S75" i="2"/>
  <c r="R292" i="2"/>
  <c r="R23" i="2"/>
  <c r="R220" i="2"/>
  <c r="P411" i="2"/>
  <c r="R385" i="2"/>
  <c r="S258" i="2"/>
  <c r="S292" i="2"/>
  <c r="R347" i="2"/>
  <c r="P370" i="2"/>
  <c r="Q386" i="2"/>
  <c r="T5" i="2" l="1"/>
  <c r="U5" i="2" s="1"/>
  <c r="U150" i="2"/>
  <c r="R11" i="2"/>
  <c r="S10" i="2"/>
  <c r="P10" i="2"/>
  <c r="Q6" i="2"/>
  <c r="T6" i="2" s="1"/>
  <c r="U6" i="2" s="1"/>
  <c r="T381" i="2"/>
  <c r="U381" i="2" s="1"/>
  <c r="P442" i="2"/>
  <c r="T245" i="2"/>
  <c r="U245" i="2" s="1"/>
  <c r="T180" i="2"/>
  <c r="U180" i="2" s="1"/>
  <c r="T366" i="2"/>
  <c r="U366" i="2" s="1"/>
  <c r="T370" i="2"/>
  <c r="U370" i="2" s="1"/>
  <c r="T231" i="2"/>
  <c r="U231" i="2" s="1"/>
  <c r="T429" i="2"/>
  <c r="U429" i="2" s="1"/>
  <c r="T347" i="2"/>
  <c r="U347" i="2" s="1"/>
  <c r="T267" i="2"/>
  <c r="U267" i="2" s="1"/>
  <c r="T241" i="2"/>
  <c r="U241" i="2" s="1"/>
  <c r="T100" i="2"/>
  <c r="U100" i="2" s="1"/>
  <c r="S182" i="2"/>
  <c r="Q182" i="2"/>
  <c r="R371" i="2"/>
  <c r="S189" i="2"/>
  <c r="R206" i="2"/>
  <c r="R189" i="2"/>
  <c r="T99" i="2"/>
  <c r="U99" i="2" s="1"/>
  <c r="Q19" i="2"/>
  <c r="R93" i="2"/>
  <c r="Q322" i="2"/>
  <c r="P371" i="2"/>
  <c r="Q371" i="2"/>
  <c r="T411" i="2"/>
  <c r="U411" i="2" s="1"/>
  <c r="T326" i="2"/>
  <c r="U326" i="2" s="1"/>
  <c r="T188" i="2"/>
  <c r="U188" i="2" s="1"/>
  <c r="U166" i="2"/>
  <c r="T172" i="2"/>
  <c r="U172" i="2" s="1"/>
  <c r="S249" i="2"/>
  <c r="Q249" i="2"/>
  <c r="R182" i="2"/>
  <c r="P189" i="2"/>
  <c r="P206" i="2"/>
  <c r="S371" i="2"/>
  <c r="Q270" i="2"/>
  <c r="P278" i="2"/>
  <c r="R249" i="2"/>
  <c r="Q93" i="2"/>
  <c r="P20" i="2"/>
  <c r="Q278" i="2"/>
  <c r="T395" i="2"/>
  <c r="U395" i="2" s="1"/>
  <c r="T138" i="2"/>
  <c r="U138" i="2" s="1"/>
  <c r="T124" i="2"/>
  <c r="U124" i="2" s="1"/>
  <c r="T424" i="2"/>
  <c r="U424" i="2" s="1"/>
  <c r="T87" i="2"/>
  <c r="U87" i="2" s="1"/>
  <c r="R283" i="2"/>
  <c r="Q206" i="2"/>
  <c r="Q174" i="2"/>
  <c r="P182" i="2"/>
  <c r="S93" i="2"/>
  <c r="R19" i="2"/>
  <c r="P249" i="2"/>
  <c r="S206" i="2"/>
  <c r="T23" i="2"/>
  <c r="U23" i="2" s="1"/>
  <c r="T210" i="2"/>
  <c r="U210" i="2" s="1"/>
  <c r="Q283" i="2"/>
  <c r="S278" i="2"/>
  <c r="P283" i="2"/>
  <c r="R278" i="2"/>
  <c r="Q398" i="2"/>
  <c r="R322" i="2"/>
  <c r="S19" i="2"/>
  <c r="Q38" i="2"/>
  <c r="T61" i="2"/>
  <c r="U61" i="2" s="1"/>
  <c r="T352" i="2"/>
  <c r="U352" i="2" s="1"/>
  <c r="T385" i="2"/>
  <c r="U385" i="2" s="1"/>
  <c r="T292" i="2"/>
  <c r="U292" i="2" s="1"/>
  <c r="Q294" i="2"/>
  <c r="R125" i="2"/>
  <c r="U154" i="2"/>
  <c r="T220" i="2"/>
  <c r="U220" i="2" s="1"/>
  <c r="S125" i="2"/>
  <c r="T306" i="2"/>
  <c r="U306" i="2" s="1"/>
  <c r="T43" i="2"/>
  <c r="U43" i="2" s="1"/>
  <c r="T258" i="2"/>
  <c r="U258" i="2" s="1"/>
  <c r="T75" i="2"/>
  <c r="U75" i="2" s="1"/>
  <c r="T205" i="2"/>
  <c r="U205" i="2" s="1"/>
  <c r="T405" i="2"/>
  <c r="U405" i="2" s="1"/>
  <c r="T277" i="2"/>
  <c r="U277" i="2" s="1"/>
  <c r="T375" i="2"/>
  <c r="U375" i="2" s="1"/>
  <c r="S293" i="2"/>
  <c r="R353" i="2"/>
  <c r="R24" i="2"/>
  <c r="Q307" i="2"/>
  <c r="R376" i="2"/>
  <c r="P232" i="2"/>
  <c r="S232" i="2"/>
  <c r="S307" i="2"/>
  <c r="Q26" i="2"/>
  <c r="R196" i="2"/>
  <c r="Q328" i="2"/>
  <c r="S101" i="2"/>
  <c r="Q354" i="2"/>
  <c r="P221" i="2"/>
  <c r="S221" i="2"/>
  <c r="P25" i="2"/>
  <c r="Q387" i="2"/>
  <c r="R44" i="2"/>
  <c r="Q196" i="2"/>
  <c r="S259" i="2"/>
  <c r="S327" i="2"/>
  <c r="P211" i="2"/>
  <c r="S126" i="2"/>
  <c r="P101" i="2"/>
  <c r="Q412" i="2"/>
  <c r="Q259" i="2"/>
  <c r="R221" i="2"/>
  <c r="R396" i="2"/>
  <c r="R386" i="2"/>
  <c r="R38" i="2"/>
  <c r="S114" i="2"/>
  <c r="P307" i="2"/>
  <c r="Q63" i="2"/>
  <c r="Q234" i="2"/>
  <c r="P328" i="2"/>
  <c r="S211" i="2"/>
  <c r="P114" i="2"/>
  <c r="Q45" i="2"/>
  <c r="P44" i="2"/>
  <c r="S173" i="2"/>
  <c r="Q376" i="2"/>
  <c r="R173" i="2"/>
  <c r="S353" i="2"/>
  <c r="P259" i="2"/>
  <c r="P397" i="2"/>
  <c r="S24" i="2"/>
  <c r="R268" i="2"/>
  <c r="P62" i="2"/>
  <c r="S396" i="2"/>
  <c r="P412" i="2"/>
  <c r="R101" i="2"/>
  <c r="R232" i="2"/>
  <c r="Q211" i="2"/>
  <c r="S376" i="2"/>
  <c r="S44" i="2"/>
  <c r="R259" i="2"/>
  <c r="P38" i="2"/>
  <c r="S386" i="2"/>
  <c r="S62" i="2"/>
  <c r="P376" i="2"/>
  <c r="Q298" i="2"/>
  <c r="R62" i="2"/>
  <c r="R293" i="2"/>
  <c r="R327" i="2"/>
  <c r="P173" i="2"/>
  <c r="R211" i="2"/>
  <c r="Q221" i="2"/>
  <c r="P353" i="2"/>
  <c r="R126" i="2"/>
  <c r="S412" i="2"/>
  <c r="S38" i="2"/>
  <c r="P196" i="2"/>
  <c r="R307" i="2"/>
  <c r="R412" i="2"/>
  <c r="R114" i="2"/>
  <c r="S268" i="2"/>
  <c r="Q101" i="2"/>
  <c r="P386" i="2"/>
  <c r="S196" i="2"/>
  <c r="P269" i="2"/>
  <c r="P293" i="2"/>
  <c r="B2" i="2"/>
  <c r="R12" i="2" l="1"/>
  <c r="P11" i="2"/>
  <c r="S11" i="2"/>
  <c r="R20" i="2"/>
  <c r="Q10" i="2"/>
  <c r="T10" i="2" s="1"/>
  <c r="U10" i="2" s="1"/>
  <c r="P21" i="2"/>
  <c r="T21" i="2" s="1"/>
  <c r="U21" i="2" s="1"/>
  <c r="T189" i="2"/>
  <c r="U18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T182" i="2"/>
  <c r="U182" i="2" s="1"/>
  <c r="T283" i="2"/>
  <c r="U283" i="2" s="1"/>
  <c r="T126" i="2"/>
  <c r="U126" i="2" s="1"/>
  <c r="T206" i="2"/>
  <c r="U206" i="2" s="1"/>
  <c r="T386" i="2"/>
  <c r="U386" i="2" s="1"/>
  <c r="T293" i="2"/>
  <c r="U293" i="2" s="1"/>
  <c r="T93" i="2"/>
  <c r="U93" i="2" s="1"/>
  <c r="T327" i="2"/>
  <c r="U327" i="2" s="1"/>
  <c r="T353" i="2"/>
  <c r="U353" i="2" s="1"/>
  <c r="T278" i="2"/>
  <c r="U278" i="2" s="1"/>
  <c r="S250" i="2"/>
  <c r="S39" i="2"/>
  <c r="P140" i="2"/>
  <c r="U167" i="2"/>
  <c r="Q140" i="2"/>
  <c r="S140" i="2"/>
  <c r="R140" i="2"/>
  <c r="T371" i="2"/>
  <c r="U371" i="2" s="1"/>
  <c r="T376" i="2"/>
  <c r="U376" i="2" s="1"/>
  <c r="T38" i="2"/>
  <c r="U38" i="2" s="1"/>
  <c r="T62" i="2"/>
  <c r="U62" i="2" s="1"/>
  <c r="T396" i="2"/>
  <c r="U396" i="2" s="1"/>
  <c r="U156" i="2"/>
  <c r="T24" i="2"/>
  <c r="U24" i="2" s="1"/>
  <c r="T125" i="2"/>
  <c r="U125" i="2" s="1"/>
  <c r="S279" i="2"/>
  <c r="T279" i="2" s="1"/>
  <c r="U279" i="2" s="1"/>
  <c r="Q273" i="2"/>
  <c r="R39" i="2"/>
  <c r="P39" i="2"/>
  <c r="R174" i="2"/>
  <c r="P250" i="2"/>
  <c r="T322" i="2"/>
  <c r="U322" i="2" s="1"/>
  <c r="R377" i="2"/>
  <c r="P377" i="2"/>
  <c r="P398" i="2"/>
  <c r="T268" i="2"/>
  <c r="U268" i="2" s="1"/>
  <c r="Q39" i="2"/>
  <c r="Q399" i="2"/>
  <c r="T249" i="2"/>
  <c r="U249" i="2" s="1"/>
  <c r="S174" i="2"/>
  <c r="T196" i="2"/>
  <c r="U196" i="2" s="1"/>
  <c r="S377" i="2"/>
  <c r="Q377" i="2"/>
  <c r="Q27" i="2"/>
  <c r="Q250" i="2"/>
  <c r="P270" i="2"/>
  <c r="P174" i="2"/>
  <c r="T19" i="2"/>
  <c r="U19" i="2" s="1"/>
  <c r="R250" i="2"/>
  <c r="P212" i="2"/>
  <c r="T221" i="2"/>
  <c r="U221" i="2" s="1"/>
  <c r="Q295" i="2"/>
  <c r="Q212" i="2"/>
  <c r="Q222" i="2"/>
  <c r="R212" i="2"/>
  <c r="T173" i="2"/>
  <c r="U173" i="2" s="1"/>
  <c r="T412" i="2"/>
  <c r="U412" i="2" s="1"/>
  <c r="T114" i="2"/>
  <c r="U114" i="2" s="1"/>
  <c r="T101" i="2"/>
  <c r="U101" i="2" s="1"/>
  <c r="T232" i="2"/>
  <c r="U232" i="2" s="1"/>
  <c r="T259" i="2"/>
  <c r="U259" i="2" s="1"/>
  <c r="S212" i="2"/>
  <c r="T44" i="2"/>
  <c r="U44" i="2" s="1"/>
  <c r="T307" i="2"/>
  <c r="U307" i="2" s="1"/>
  <c r="T211" i="2"/>
  <c r="U211" i="2" s="1"/>
  <c r="S413" i="2"/>
  <c r="Q102" i="2"/>
  <c r="R308" i="2"/>
  <c r="R213" i="2"/>
  <c r="S45" i="2"/>
  <c r="R102" i="2"/>
  <c r="P63" i="2"/>
  <c r="Q46" i="2"/>
  <c r="R397" i="2"/>
  <c r="S328" i="2"/>
  <c r="Q388" i="2"/>
  <c r="P222" i="2"/>
  <c r="R197" i="2"/>
  <c r="R25" i="2"/>
  <c r="R294" i="2"/>
  <c r="P387" i="2"/>
  <c r="S387" i="2"/>
  <c r="P294" i="2"/>
  <c r="P197" i="2"/>
  <c r="R269" i="2"/>
  <c r="R222" i="2"/>
  <c r="P102" i="2"/>
  <c r="P26" i="2"/>
  <c r="Q355" i="2"/>
  <c r="P233" i="2"/>
  <c r="R413" i="2"/>
  <c r="R328" i="2"/>
  <c r="S269" i="2"/>
  <c r="P354" i="2"/>
  <c r="R63" i="2"/>
  <c r="P413" i="2"/>
  <c r="S197" i="2"/>
  <c r="S63" i="2"/>
  <c r="Q213" i="2"/>
  <c r="S213" i="2"/>
  <c r="Q197" i="2"/>
  <c r="S102" i="2"/>
  <c r="S308" i="2"/>
  <c r="R354" i="2"/>
  <c r="R233" i="2"/>
  <c r="S397" i="2"/>
  <c r="S25" i="2"/>
  <c r="S354" i="2"/>
  <c r="P45" i="2"/>
  <c r="P329" i="2"/>
  <c r="P308" i="2"/>
  <c r="R387" i="2"/>
  <c r="Q413" i="2"/>
  <c r="P213" i="2"/>
  <c r="R45" i="2"/>
  <c r="S222" i="2"/>
  <c r="Q329" i="2"/>
  <c r="S233" i="2"/>
  <c r="Q308" i="2"/>
  <c r="S294" i="2"/>
  <c r="S12" i="2" l="1"/>
  <c r="P12" i="2"/>
  <c r="R14" i="2"/>
  <c r="S20" i="2"/>
  <c r="Q11" i="2"/>
  <c r="T11" i="2" s="1"/>
  <c r="U11" i="2" s="1"/>
  <c r="D6" i="1"/>
  <c r="T39" i="2"/>
  <c r="U39" i="2" s="1"/>
  <c r="T140" i="2"/>
  <c r="U140" i="2" s="1"/>
  <c r="T63" i="2"/>
  <c r="U63" i="2" s="1"/>
  <c r="R270" i="2"/>
  <c r="P273" i="2"/>
  <c r="P399" i="2"/>
  <c r="T250" i="2"/>
  <c r="U250" i="2" s="1"/>
  <c r="T294" i="2"/>
  <c r="U294" i="2" s="1"/>
  <c r="R251" i="2"/>
  <c r="T377" i="2"/>
  <c r="U377" i="2" s="1"/>
  <c r="Q142" i="2"/>
  <c r="T142" i="2" s="1"/>
  <c r="U142" i="2" s="1"/>
  <c r="Q400" i="2"/>
  <c r="S270" i="2"/>
  <c r="Q251" i="2"/>
  <c r="T25" i="2"/>
  <c r="U25" i="2" s="1"/>
  <c r="T328" i="2"/>
  <c r="U328" i="2" s="1"/>
  <c r="T397" i="2"/>
  <c r="U397" i="2" s="1"/>
  <c r="S251" i="2"/>
  <c r="Q299" i="2"/>
  <c r="Q29" i="2"/>
  <c r="U168" i="2"/>
  <c r="S398" i="2"/>
  <c r="P27" i="2"/>
  <c r="R398" i="2"/>
  <c r="T269" i="2"/>
  <c r="U269" i="2" s="1"/>
  <c r="T174" i="2"/>
  <c r="U174" i="2" s="1"/>
  <c r="P251" i="2"/>
  <c r="T354" i="2"/>
  <c r="U354" i="2" s="1"/>
  <c r="T233" i="2"/>
  <c r="U233" i="2" s="1"/>
  <c r="T197" i="2"/>
  <c r="U197" i="2" s="1"/>
  <c r="T308" i="2"/>
  <c r="U308" i="2" s="1"/>
  <c r="T213" i="2"/>
  <c r="U213" i="2" s="1"/>
  <c r="T413" i="2"/>
  <c r="U413" i="2" s="1"/>
  <c r="Q214" i="2"/>
  <c r="T45" i="2"/>
  <c r="U45" i="2" s="1"/>
  <c r="T102" i="2"/>
  <c r="U102" i="2" s="1"/>
  <c r="T387" i="2"/>
  <c r="U387" i="2" s="1"/>
  <c r="T222" i="2"/>
  <c r="U222" i="2" s="1"/>
  <c r="T212" i="2"/>
  <c r="U212" i="2" s="1"/>
  <c r="Q414" i="2"/>
  <c r="S223" i="2"/>
  <c r="R388" i="2"/>
  <c r="S355" i="2"/>
  <c r="R355" i="2"/>
  <c r="Q66" i="2"/>
  <c r="R116" i="2"/>
  <c r="P355" i="2"/>
  <c r="P234" i="2"/>
  <c r="R223" i="2"/>
  <c r="P198" i="2"/>
  <c r="R295" i="2"/>
  <c r="Q47" i="2"/>
  <c r="R214" i="2"/>
  <c r="S295" i="2"/>
  <c r="R46" i="2"/>
  <c r="S26" i="2"/>
  <c r="S214" i="2"/>
  <c r="Q356" i="2"/>
  <c r="S116" i="2"/>
  <c r="P295" i="2"/>
  <c r="R26" i="2"/>
  <c r="S329" i="2"/>
  <c r="R309" i="2"/>
  <c r="Q309" i="2"/>
  <c r="P309" i="2"/>
  <c r="S309" i="2"/>
  <c r="S198" i="2"/>
  <c r="Q330" i="2"/>
  <c r="S234" i="2"/>
  <c r="P214" i="2"/>
  <c r="P330" i="2"/>
  <c r="S103" i="2"/>
  <c r="P414" i="2"/>
  <c r="R329" i="2"/>
  <c r="P116" i="2"/>
  <c r="S388" i="2"/>
  <c r="R198" i="2"/>
  <c r="R103" i="2"/>
  <c r="Q103" i="2"/>
  <c r="P46" i="2"/>
  <c r="R234" i="2"/>
  <c r="Q198" i="2"/>
  <c r="R414" i="2"/>
  <c r="P103" i="2"/>
  <c r="P388" i="2"/>
  <c r="P223" i="2"/>
  <c r="Q117" i="2"/>
  <c r="S46" i="2"/>
  <c r="S414" i="2"/>
  <c r="R15" i="2" l="1"/>
  <c r="P14" i="2"/>
  <c r="Q12" i="2"/>
  <c r="T12" i="2" s="1"/>
  <c r="U12" i="2" s="1"/>
  <c r="S14" i="2"/>
  <c r="Q20" i="2"/>
  <c r="T20" i="2" s="1"/>
  <c r="U20" i="2" s="1"/>
  <c r="T26" i="2"/>
  <c r="U26" i="2" s="1"/>
  <c r="T295" i="2"/>
  <c r="U295" i="2" s="1"/>
  <c r="T251" i="2"/>
  <c r="U251" i="2" s="1"/>
  <c r="T329" i="2"/>
  <c r="U329" i="2" s="1"/>
  <c r="T223" i="2"/>
  <c r="U223" i="2" s="1"/>
  <c r="T214" i="2"/>
  <c r="U214" i="2" s="1"/>
  <c r="R105" i="2"/>
  <c r="S310" i="2"/>
  <c r="Q33" i="2"/>
  <c r="P400" i="2"/>
  <c r="P105" i="2"/>
  <c r="R399" i="2"/>
  <c r="P310" i="2"/>
  <c r="T398" i="2"/>
  <c r="U398" i="2" s="1"/>
  <c r="Q254" i="2"/>
  <c r="R310" i="2"/>
  <c r="P29" i="2"/>
  <c r="R254" i="2"/>
  <c r="Q105" i="2"/>
  <c r="S27" i="2"/>
  <c r="Q216" i="2"/>
  <c r="S254" i="2"/>
  <c r="S273" i="2"/>
  <c r="R273" i="2"/>
  <c r="S105" i="2"/>
  <c r="Q310" i="2"/>
  <c r="R27" i="2"/>
  <c r="T388" i="2"/>
  <c r="U388" i="2" s="1"/>
  <c r="P254" i="2"/>
  <c r="S399" i="2"/>
  <c r="T270" i="2"/>
  <c r="U270" i="2" s="1"/>
  <c r="T414" i="2"/>
  <c r="U414" i="2" s="1"/>
  <c r="T309" i="2"/>
  <c r="U309" i="2" s="1"/>
  <c r="T198" i="2"/>
  <c r="U198" i="2" s="1"/>
  <c r="T46" i="2"/>
  <c r="U46" i="2" s="1"/>
  <c r="T234" i="2"/>
  <c r="U234" i="2" s="1"/>
  <c r="Q415" i="2"/>
  <c r="T103" i="2"/>
  <c r="U103" i="2" s="1"/>
  <c r="T355" i="2"/>
  <c r="U355" i="2" s="1"/>
  <c r="S66" i="2"/>
  <c r="P117" i="2"/>
  <c r="P331" i="2"/>
  <c r="S199" i="2"/>
  <c r="P296" i="2"/>
  <c r="Q48" i="2"/>
  <c r="R356" i="2"/>
  <c r="S415" i="2"/>
  <c r="P47" i="2"/>
  <c r="S47" i="2"/>
  <c r="R330" i="2"/>
  <c r="P215" i="2"/>
  <c r="P66" i="2"/>
  <c r="S117" i="2"/>
  <c r="R47" i="2"/>
  <c r="R296" i="2"/>
  <c r="P356" i="2"/>
  <c r="S356" i="2"/>
  <c r="R66" i="2"/>
  <c r="Q331" i="2"/>
  <c r="Q199" i="2"/>
  <c r="Q118" i="2"/>
  <c r="R415" i="2"/>
  <c r="R199" i="2"/>
  <c r="P415" i="2"/>
  <c r="S330" i="2"/>
  <c r="Q357" i="2"/>
  <c r="S296" i="2"/>
  <c r="P199" i="2"/>
  <c r="R117" i="2"/>
  <c r="S215" i="2"/>
  <c r="R215" i="2"/>
  <c r="Q67" i="2"/>
  <c r="R28" i="2" l="1"/>
  <c r="S15" i="2"/>
  <c r="Q14" i="2"/>
  <c r="T14" i="2" s="1"/>
  <c r="U14" i="2" s="1"/>
  <c r="P15" i="2"/>
  <c r="Q34" i="2"/>
  <c r="T273" i="2"/>
  <c r="U273" i="2" s="1"/>
  <c r="T105" i="2"/>
  <c r="U105" i="2" s="1"/>
  <c r="T254" i="2"/>
  <c r="U254" i="2" s="1"/>
  <c r="T310" i="2"/>
  <c r="U310" i="2" s="1"/>
  <c r="T415" i="2"/>
  <c r="U415" i="2" s="1"/>
  <c r="T356" i="2"/>
  <c r="U356" i="2" s="1"/>
  <c r="T66" i="2"/>
  <c r="U66" i="2" s="1"/>
  <c r="T399" i="2"/>
  <c r="U399" i="2" s="1"/>
  <c r="S417" i="2"/>
  <c r="T330" i="2"/>
  <c r="U330" i="2" s="1"/>
  <c r="S29" i="2"/>
  <c r="R216" i="2"/>
  <c r="P312" i="2"/>
  <c r="S216" i="2"/>
  <c r="R417" i="2"/>
  <c r="R312" i="2"/>
  <c r="P216" i="2"/>
  <c r="Q417" i="2"/>
  <c r="R29" i="2"/>
  <c r="Q107" i="2"/>
  <c r="R400" i="2"/>
  <c r="S312" i="2"/>
  <c r="P33" i="2"/>
  <c r="T27" i="2"/>
  <c r="U27" i="2" s="1"/>
  <c r="T199" i="2"/>
  <c r="U199" i="2" s="1"/>
  <c r="S400" i="2"/>
  <c r="Q312" i="2"/>
  <c r="P107" i="2"/>
  <c r="R107" i="2"/>
  <c r="P417" i="2"/>
  <c r="S107" i="2"/>
  <c r="Q217" i="2"/>
  <c r="T217" i="2" s="1"/>
  <c r="U217" i="2" s="1"/>
  <c r="T47" i="2"/>
  <c r="U47" i="2" s="1"/>
  <c r="T296" i="2"/>
  <c r="U296" i="2" s="1"/>
  <c r="Q68" i="2"/>
  <c r="T215" i="2"/>
  <c r="U215" i="2" s="1"/>
  <c r="Q358" i="2"/>
  <c r="T117" i="2"/>
  <c r="U117" i="2" s="1"/>
  <c r="S297" i="2"/>
  <c r="R200" i="2"/>
  <c r="Q332" i="2"/>
  <c r="R297" i="2"/>
  <c r="S200" i="2"/>
  <c r="R67" i="2"/>
  <c r="R48" i="2"/>
  <c r="R331" i="2"/>
  <c r="R357" i="2"/>
  <c r="P332" i="2"/>
  <c r="R118" i="2"/>
  <c r="S331" i="2"/>
  <c r="S357" i="2"/>
  <c r="S118" i="2"/>
  <c r="S48" i="2"/>
  <c r="Q49" i="2"/>
  <c r="P118" i="2"/>
  <c r="Q69" i="2"/>
  <c r="P200" i="2"/>
  <c r="Q200" i="2"/>
  <c r="P357" i="2"/>
  <c r="P67" i="2"/>
  <c r="P48" i="2"/>
  <c r="P297" i="2"/>
  <c r="S67" i="2"/>
  <c r="P28" i="2" l="1"/>
  <c r="Q15" i="2"/>
  <c r="T15" i="2" s="1"/>
  <c r="U15" i="2" s="1"/>
  <c r="S28" i="2"/>
  <c r="T29" i="2"/>
  <c r="U29" i="2" s="1"/>
  <c r="P34" i="2"/>
  <c r="Q41" i="2"/>
  <c r="T357" i="2"/>
  <c r="U357" i="2" s="1"/>
  <c r="T297" i="2"/>
  <c r="U297" i="2" s="1"/>
  <c r="T48" i="2"/>
  <c r="U48" i="2" s="1"/>
  <c r="T400" i="2"/>
  <c r="U400" i="2" s="1"/>
  <c r="T216" i="2"/>
  <c r="U216" i="2" s="1"/>
  <c r="R33" i="2"/>
  <c r="R419" i="2"/>
  <c r="Q201" i="2"/>
  <c r="T200" i="2"/>
  <c r="U200" i="2" s="1"/>
  <c r="P201" i="2"/>
  <c r="T107" i="2"/>
  <c r="U107" i="2" s="1"/>
  <c r="S33" i="2"/>
  <c r="Q315" i="2"/>
  <c r="S315" i="2"/>
  <c r="Q419" i="2"/>
  <c r="R201" i="2"/>
  <c r="P419" i="2"/>
  <c r="P315" i="2"/>
  <c r="T331" i="2"/>
  <c r="U331" i="2" s="1"/>
  <c r="S201" i="2"/>
  <c r="T417" i="2"/>
  <c r="U417" i="2" s="1"/>
  <c r="T312" i="2"/>
  <c r="U312" i="2" s="1"/>
  <c r="S419" i="2"/>
  <c r="R315" i="2"/>
  <c r="T67" i="2"/>
  <c r="U67" i="2" s="1"/>
  <c r="P68" i="2"/>
  <c r="R68" i="2"/>
  <c r="T118" i="2"/>
  <c r="U118" i="2" s="1"/>
  <c r="S68" i="2"/>
  <c r="Q359" i="2"/>
  <c r="P49" i="2"/>
  <c r="Q50" i="2"/>
  <c r="S332" i="2"/>
  <c r="R332" i="2"/>
  <c r="R298" i="2"/>
  <c r="P69" i="2"/>
  <c r="R49" i="2"/>
  <c r="Q333" i="2"/>
  <c r="S49" i="2"/>
  <c r="S69" i="2"/>
  <c r="P358" i="2"/>
  <c r="P333" i="2"/>
  <c r="R69" i="2"/>
  <c r="P298" i="2"/>
  <c r="S358" i="2"/>
  <c r="R358" i="2"/>
  <c r="S298" i="2"/>
  <c r="P37" i="2" l="1"/>
  <c r="Q28" i="2"/>
  <c r="T28" i="2" s="1"/>
  <c r="U28" i="2" s="1"/>
  <c r="R34" i="2"/>
  <c r="P41" i="2"/>
  <c r="S34" i="2"/>
  <c r="P422" i="2"/>
  <c r="T332" i="2"/>
  <c r="U332" i="2" s="1"/>
  <c r="T201" i="2"/>
  <c r="U201" i="2" s="1"/>
  <c r="T33" i="2"/>
  <c r="U33" i="2" s="1"/>
  <c r="T419" i="2"/>
  <c r="U419" i="2" s="1"/>
  <c r="T315" i="2"/>
  <c r="U315" i="2" s="1"/>
  <c r="S299" i="2"/>
  <c r="R299" i="2"/>
  <c r="P299" i="2"/>
  <c r="Q77" i="2"/>
  <c r="T49" i="2"/>
  <c r="U49" i="2" s="1"/>
  <c r="Q360" i="2"/>
  <c r="T68" i="2"/>
  <c r="U68" i="2" s="1"/>
  <c r="T358" i="2"/>
  <c r="U358" i="2" s="1"/>
  <c r="T298" i="2"/>
  <c r="U298" i="2" s="1"/>
  <c r="T69" i="2"/>
  <c r="U69" i="2" s="1"/>
  <c r="S359" i="2"/>
  <c r="P359" i="2"/>
  <c r="R50" i="2"/>
  <c r="S333" i="2"/>
  <c r="Q51" i="2"/>
  <c r="S50" i="2"/>
  <c r="R359" i="2"/>
  <c r="P334" i="2"/>
  <c r="Q334" i="2"/>
  <c r="R333" i="2"/>
  <c r="P50" i="2"/>
  <c r="R37" i="2" l="1"/>
  <c r="Q52" i="2"/>
  <c r="Q37" i="2"/>
  <c r="S37" i="2"/>
  <c r="T34" i="2"/>
  <c r="U34" i="2" s="1"/>
  <c r="S41" i="2"/>
  <c r="R41" i="2"/>
  <c r="T299" i="2"/>
  <c r="U299" i="2" s="1"/>
  <c r="T50" i="2"/>
  <c r="U50" i="2" s="1"/>
  <c r="T333" i="2"/>
  <c r="U333" i="2" s="1"/>
  <c r="R77" i="2"/>
  <c r="S77" i="2"/>
  <c r="P77" i="2"/>
  <c r="T359" i="2"/>
  <c r="U359" i="2" s="1"/>
  <c r="Q361" i="2"/>
  <c r="P51" i="2"/>
  <c r="S334" i="2"/>
  <c r="R360" i="2"/>
  <c r="S51" i="2"/>
  <c r="R51" i="2"/>
  <c r="R334" i="2"/>
  <c r="Q335" i="2"/>
  <c r="P360" i="2"/>
  <c r="P335" i="2"/>
  <c r="S360" i="2"/>
  <c r="T37" i="2" l="1"/>
  <c r="U37" i="2" s="1"/>
  <c r="Q54" i="2"/>
  <c r="T41" i="2"/>
  <c r="U41" i="2" s="1"/>
  <c r="T334" i="2"/>
  <c r="U334" i="2" s="1"/>
  <c r="T77" i="2"/>
  <c r="U77" i="2" s="1"/>
  <c r="P52" i="2"/>
  <c r="R52" i="2"/>
  <c r="S52" i="2"/>
  <c r="T51" i="2"/>
  <c r="U51" i="2" s="1"/>
  <c r="T360" i="2"/>
  <c r="U360" i="2" s="1"/>
  <c r="P361" i="2"/>
  <c r="S361" i="2"/>
  <c r="P336" i="2"/>
  <c r="Q336" i="2"/>
  <c r="R361" i="2"/>
  <c r="Q53" i="2"/>
  <c r="S335" i="2"/>
  <c r="R335" i="2"/>
  <c r="P58" i="2" l="1"/>
  <c r="P54" i="2"/>
  <c r="R53" i="2"/>
  <c r="Q58" i="2"/>
  <c r="S53" i="2"/>
  <c r="P53" i="2"/>
  <c r="T52" i="2"/>
  <c r="U52" i="2" s="1"/>
  <c r="T335" i="2"/>
  <c r="U335" i="2" s="1"/>
  <c r="T361" i="2"/>
  <c r="U361" i="2" s="1"/>
  <c r="Q337" i="2"/>
  <c r="S336" i="2"/>
  <c r="P337" i="2"/>
  <c r="R336" i="2"/>
  <c r="P64" i="2" l="1"/>
  <c r="R54" i="2"/>
  <c r="S54" i="2"/>
  <c r="Q64" i="2"/>
  <c r="Q78" i="2"/>
  <c r="S78" i="2"/>
  <c r="R78" i="2"/>
  <c r="P78" i="2"/>
  <c r="T53" i="2"/>
  <c r="U53" i="2" s="1"/>
  <c r="T336" i="2"/>
  <c r="U336" i="2" s="1"/>
  <c r="P338" i="2"/>
  <c r="S337" i="2"/>
  <c r="R337" i="2"/>
  <c r="Q338" i="2"/>
  <c r="T54" i="2" l="1"/>
  <c r="U54" i="2" s="1"/>
  <c r="Q71" i="2"/>
  <c r="S58" i="2"/>
  <c r="R58" i="2"/>
  <c r="P71" i="2"/>
  <c r="T78" i="2"/>
  <c r="U78" i="2" s="1"/>
  <c r="R80" i="2"/>
  <c r="S80" i="2"/>
  <c r="P80" i="2"/>
  <c r="Q80" i="2"/>
  <c r="P339" i="2"/>
  <c r="T337" i="2"/>
  <c r="U337" i="2" s="1"/>
  <c r="Q339" i="2"/>
  <c r="R338" i="2"/>
  <c r="S338" i="2"/>
  <c r="T58" i="2" l="1"/>
  <c r="U58" i="2" s="1"/>
  <c r="P72" i="2"/>
  <c r="R64" i="2"/>
  <c r="S64" i="2"/>
  <c r="Q72" i="2"/>
  <c r="T80" i="2"/>
  <c r="U80" i="2" s="1"/>
  <c r="Q83" i="2"/>
  <c r="P85" i="2"/>
  <c r="T85" i="2" s="1"/>
  <c r="U85" i="2" s="1"/>
  <c r="S83" i="2"/>
  <c r="R83" i="2"/>
  <c r="T338" i="2"/>
  <c r="U338" i="2" s="1"/>
  <c r="Q88" i="2" l="1"/>
  <c r="P88" i="2"/>
  <c r="S71" i="2"/>
  <c r="T64" i="2"/>
  <c r="U64" i="2" s="1"/>
  <c r="R71" i="2"/>
  <c r="T71" i="2" s="1"/>
  <c r="U71" i="2" s="1"/>
  <c r="Q116" i="2"/>
  <c r="T116" i="2" s="1"/>
  <c r="U116" i="2" s="1"/>
  <c r="T83" i="2"/>
  <c r="U83" i="2" s="1"/>
  <c r="R72" i="2" l="1"/>
  <c r="R113" i="2"/>
  <c r="S72" i="2"/>
  <c r="S113" i="2"/>
  <c r="P97" i="2"/>
  <c r="P113" i="2"/>
  <c r="Q97" i="2"/>
  <c r="R119" i="2"/>
  <c r="P119" i="2"/>
  <c r="S119" i="2"/>
  <c r="Q119" i="2"/>
  <c r="S115" i="2" l="1"/>
  <c r="Q106" i="2"/>
  <c r="S88" i="2"/>
  <c r="P115" i="2"/>
  <c r="R115" i="2"/>
  <c r="P109" i="2"/>
  <c r="P106" i="2"/>
  <c r="T72" i="2"/>
  <c r="U72" i="2" s="1"/>
  <c r="R88" i="2"/>
  <c r="S128" i="2"/>
  <c r="P128" i="2"/>
  <c r="Q128" i="2"/>
  <c r="T119" i="2"/>
  <c r="U119" i="2" s="1"/>
  <c r="R128" i="2"/>
  <c r="T88" i="2" l="1"/>
  <c r="U88" i="2" s="1"/>
  <c r="P127" i="2"/>
  <c r="R97" i="2"/>
  <c r="S97" i="2"/>
  <c r="R127" i="2"/>
  <c r="Q109" i="2"/>
  <c r="S127" i="2"/>
  <c r="P134" i="2"/>
  <c r="Q134" i="2"/>
  <c r="T128" i="2"/>
  <c r="U128" i="2" s="1"/>
  <c r="S134" i="2"/>
  <c r="R134" i="2"/>
  <c r="S109" i="2" l="1"/>
  <c r="S106" i="2"/>
  <c r="S130" i="2"/>
  <c r="T97" i="2"/>
  <c r="U97" i="2" s="1"/>
  <c r="R109" i="2"/>
  <c r="R106" i="2"/>
  <c r="Q113" i="2"/>
  <c r="T113" i="2" s="1"/>
  <c r="U113" i="2" s="1"/>
  <c r="R130" i="2"/>
  <c r="P130" i="2"/>
  <c r="Q144" i="2"/>
  <c r="P144" i="2"/>
  <c r="S144" i="2"/>
  <c r="R144" i="2"/>
  <c r="T134" i="2"/>
  <c r="U134" i="2" s="1"/>
  <c r="T109" i="2" l="1"/>
  <c r="U109" i="2" s="1"/>
  <c r="T106" i="2"/>
  <c r="U106" i="2" s="1"/>
  <c r="P132" i="2"/>
  <c r="S132" i="2"/>
  <c r="R132" i="2"/>
  <c r="Q115" i="2"/>
  <c r="T115" i="2" s="1"/>
  <c r="U115" i="2" s="1"/>
  <c r="U148" i="2"/>
  <c r="T144" i="2"/>
  <c r="U144" i="2" s="1"/>
  <c r="Q127" i="2" l="1"/>
  <c r="T127" i="2" s="1"/>
  <c r="U127" i="2" s="1"/>
  <c r="R133" i="2"/>
  <c r="S133" i="2"/>
  <c r="P133" i="2"/>
  <c r="P136" i="2" l="1"/>
  <c r="S136" i="2"/>
  <c r="R136" i="2"/>
  <c r="Q130" i="2"/>
  <c r="T130" i="2" s="1"/>
  <c r="U130" i="2" s="1"/>
  <c r="U157" i="2"/>
  <c r="Q132" i="2" l="1"/>
  <c r="T132" i="2" s="1"/>
  <c r="U132" i="2" s="1"/>
  <c r="R137" i="2"/>
  <c r="S137" i="2"/>
  <c r="P137" i="2"/>
  <c r="U158" i="2"/>
  <c r="P139" i="2" l="1"/>
  <c r="S139" i="2"/>
  <c r="R139" i="2"/>
  <c r="Q133" i="2"/>
  <c r="T133" i="2" s="1"/>
  <c r="U133" i="2" s="1"/>
  <c r="U160" i="2"/>
  <c r="U159" i="2"/>
  <c r="Q136" i="2" l="1"/>
  <c r="T136" i="2" s="1"/>
  <c r="U136" i="2" s="1"/>
  <c r="R145" i="2"/>
  <c r="S145" i="2"/>
  <c r="P145" i="2"/>
  <c r="U170" i="2"/>
  <c r="Q175" i="2"/>
  <c r="P175" i="2"/>
  <c r="R175" i="2"/>
  <c r="S175" i="2"/>
  <c r="P146" i="2" l="1"/>
  <c r="S146" i="2"/>
  <c r="Q181" i="2"/>
  <c r="R146" i="2"/>
  <c r="Q137" i="2"/>
  <c r="T137" i="2" s="1"/>
  <c r="U137" i="2" s="1"/>
  <c r="R184" i="2"/>
  <c r="S184" i="2"/>
  <c r="P184" i="2"/>
  <c r="T175" i="2"/>
  <c r="U175" i="2" s="1"/>
  <c r="Q184" i="2"/>
  <c r="R181" i="2" l="1"/>
  <c r="S181" i="2"/>
  <c r="Q139" i="2"/>
  <c r="T139" i="2" s="1"/>
  <c r="U139" i="2" s="1"/>
  <c r="P181" i="2"/>
  <c r="P191" i="2"/>
  <c r="T184" i="2"/>
  <c r="U184" i="2" s="1"/>
  <c r="S191" i="2"/>
  <c r="R191" i="2"/>
  <c r="Q191" i="2"/>
  <c r="T181" i="2" l="1"/>
  <c r="U181" i="2" s="1"/>
  <c r="Q146" i="2"/>
  <c r="T146" i="2" s="1"/>
  <c r="U146" i="2" s="1"/>
  <c r="Q145" i="2"/>
  <c r="T145" i="2" s="1"/>
  <c r="U145" i="2" s="1"/>
  <c r="R194" i="2"/>
  <c r="S194" i="2"/>
  <c r="P194" i="2"/>
  <c r="Q194" i="2"/>
  <c r="T191" i="2"/>
  <c r="U191" i="2" s="1"/>
  <c r="P195" i="2" l="1"/>
  <c r="S195" i="2"/>
  <c r="R195" i="2"/>
  <c r="Q195" i="2"/>
  <c r="T194" i="2"/>
  <c r="U194" i="2" s="1"/>
  <c r="S204" i="2"/>
  <c r="P204" i="2"/>
  <c r="R204" i="2"/>
  <c r="Q204" i="2"/>
  <c r="Q207" i="2" l="1"/>
  <c r="R207" i="2"/>
  <c r="S207" i="2"/>
  <c r="P207" i="2"/>
  <c r="T195" i="2"/>
  <c r="U195" i="2" s="1"/>
  <c r="Q224" i="2"/>
  <c r="P224" i="2"/>
  <c r="S224" i="2"/>
  <c r="R224" i="2"/>
  <c r="T204" i="2"/>
  <c r="U204" i="2" s="1"/>
  <c r="T207" i="2" l="1"/>
  <c r="U207" i="2" s="1"/>
  <c r="P226" i="2"/>
  <c r="S226" i="2"/>
  <c r="R226" i="2"/>
  <c r="Q226" i="2"/>
  <c r="R235" i="2"/>
  <c r="P235" i="2"/>
  <c r="S235" i="2"/>
  <c r="T224" i="2"/>
  <c r="U224" i="2" s="1"/>
  <c r="Q235" i="2"/>
  <c r="Q240" i="2" l="1"/>
  <c r="R240" i="2"/>
  <c r="P240" i="2"/>
  <c r="T226" i="2"/>
  <c r="U226" i="2" s="1"/>
  <c r="S236" i="2"/>
  <c r="T236" i="2" s="1"/>
  <c r="U236" i="2" s="1"/>
  <c r="P242" i="2"/>
  <c r="T235" i="2"/>
  <c r="U235" i="2" s="1"/>
  <c r="R242" i="2"/>
  <c r="Q242" i="2"/>
  <c r="P255" i="2" l="1"/>
  <c r="Q255" i="2"/>
  <c r="R255" i="2"/>
  <c r="Q256" i="2"/>
  <c r="R256" i="2"/>
  <c r="P256" i="2"/>
  <c r="S237" i="2"/>
  <c r="T237" i="2" s="1"/>
  <c r="U237" i="2" s="1"/>
  <c r="S240" i="2" l="1"/>
  <c r="T240" i="2" s="1"/>
  <c r="U240" i="2" s="1"/>
  <c r="P260" i="2"/>
  <c r="R260" i="2"/>
  <c r="Q260" i="2"/>
  <c r="S242" i="2"/>
  <c r="T242" i="2" s="1"/>
  <c r="U242" i="2" s="1"/>
  <c r="S255" i="2" l="1"/>
  <c r="T255" i="2" s="1"/>
  <c r="U255" i="2" s="1"/>
  <c r="Q262" i="2"/>
  <c r="T262" i="2" s="1"/>
  <c r="U262" i="2" s="1"/>
  <c r="P263" i="2"/>
  <c r="R263" i="2"/>
  <c r="S256" i="2"/>
  <c r="T256" i="2" s="1"/>
  <c r="U256" i="2" s="1"/>
  <c r="R276" i="2" l="1"/>
  <c r="S260" i="2"/>
  <c r="T260" i="2" s="1"/>
  <c r="U260" i="2" s="1"/>
  <c r="P276" i="2"/>
  <c r="Q263" i="2"/>
  <c r="P282" i="2" l="1"/>
  <c r="Q276" i="2"/>
  <c r="S263" i="2"/>
  <c r="T263" i="2" s="1"/>
  <c r="U263" i="2" s="1"/>
  <c r="R282" i="2"/>
  <c r="S276" i="2" l="1"/>
  <c r="T276" i="2" s="1"/>
  <c r="U276" i="2" s="1"/>
  <c r="Q282" i="2"/>
  <c r="P285" i="2"/>
  <c r="R285" i="2"/>
  <c r="P288" i="2" l="1"/>
  <c r="Q285" i="2"/>
  <c r="S282" i="2"/>
  <c r="T282" i="2" s="1"/>
  <c r="U282" i="2" s="1"/>
  <c r="R288" i="2"/>
  <c r="R301" i="2" l="1"/>
  <c r="S285" i="2"/>
  <c r="T285" i="2" s="1"/>
  <c r="U285" i="2" s="1"/>
  <c r="Q288" i="2"/>
  <c r="P301" i="2"/>
  <c r="Q301" i="2" l="1"/>
  <c r="P305" i="2"/>
  <c r="S288" i="2"/>
  <c r="T288" i="2" s="1"/>
  <c r="U288" i="2" s="1"/>
  <c r="R316" i="2"/>
  <c r="S301" i="2" l="1"/>
  <c r="T301" i="2" s="1"/>
  <c r="U301" i="2" s="1"/>
  <c r="P316" i="2"/>
  <c r="Q316" i="2"/>
  <c r="R317" i="2"/>
  <c r="P317" i="2" l="1"/>
  <c r="Q317" i="2"/>
  <c r="S305" i="2"/>
  <c r="T305" i="2" s="1"/>
  <c r="U305" i="2" s="1"/>
  <c r="R339" i="2"/>
  <c r="S316" i="2" l="1"/>
  <c r="T316" i="2" s="1"/>
  <c r="U316" i="2" s="1"/>
  <c r="Q318" i="2"/>
  <c r="T318" i="2" s="1"/>
  <c r="U318" i="2" s="1"/>
  <c r="R340" i="2"/>
  <c r="P321" i="2"/>
  <c r="R348" i="2" l="1"/>
  <c r="Q319" i="2"/>
  <c r="T319" i="2" s="1"/>
  <c r="U319" i="2" s="1"/>
  <c r="S317" i="2"/>
  <c r="T317" i="2" s="1"/>
  <c r="U317" i="2" s="1"/>
  <c r="P340" i="2"/>
  <c r="S321" i="2" l="1"/>
  <c r="T321" i="2" s="1"/>
  <c r="U321" i="2" s="1"/>
  <c r="Q340" i="2"/>
  <c r="R362" i="2"/>
  <c r="P348" i="2"/>
  <c r="R372" i="2" l="1"/>
  <c r="Q342" i="2"/>
  <c r="T342" i="2" s="1"/>
  <c r="U342" i="2" s="1"/>
  <c r="S339" i="2"/>
  <c r="T339" i="2" s="1"/>
  <c r="U339" i="2" s="1"/>
  <c r="P362" i="2"/>
  <c r="Q348" i="2" l="1"/>
  <c r="S340" i="2"/>
  <c r="T340" i="2" s="1"/>
  <c r="U340" i="2" s="1"/>
  <c r="R378" i="2"/>
  <c r="P372" i="2"/>
  <c r="S348" i="2" l="1"/>
  <c r="R389" i="2"/>
  <c r="Q350" i="2"/>
  <c r="T350" i="2" s="1"/>
  <c r="U350" i="2" s="1"/>
  <c r="P378" i="2"/>
  <c r="T348" i="2"/>
  <c r="U348" i="2" s="1"/>
  <c r="P389" i="2" l="1"/>
  <c r="Q362" i="2"/>
  <c r="R406" i="2"/>
  <c r="S362" i="2"/>
  <c r="T362" i="2" l="1"/>
  <c r="U362" i="2" s="1"/>
  <c r="Q372" i="2"/>
  <c r="R422" i="2"/>
  <c r="P406" i="2"/>
  <c r="S372" i="2"/>
  <c r="T372" i="2" l="1"/>
  <c r="U372" i="2" s="1"/>
  <c r="P425" i="2"/>
  <c r="S378" i="2"/>
  <c r="R425" i="2"/>
  <c r="Q378" i="2"/>
  <c r="R442" i="2" l="1"/>
  <c r="S389" i="2"/>
  <c r="P458" i="2"/>
  <c r="Q389" i="2"/>
  <c r="T378" i="2"/>
  <c r="U378" i="2" s="1"/>
  <c r="T389" i="2" l="1"/>
  <c r="U389" i="2" s="1"/>
  <c r="Q390" i="2"/>
  <c r="T390" i="2" s="1"/>
  <c r="U390" i="2" s="1"/>
  <c r="S406" i="2"/>
  <c r="R458" i="2"/>
  <c r="P460" i="2"/>
  <c r="S422" i="2" l="1"/>
  <c r="R460" i="2"/>
  <c r="Q406" i="2"/>
  <c r="T406" i="2" s="1"/>
  <c r="U406" i="2" s="1"/>
  <c r="P462" i="2"/>
  <c r="Q422" i="2" l="1"/>
  <c r="T422" i="2" s="1"/>
  <c r="U422" i="2" s="1"/>
  <c r="S425" i="2"/>
  <c r="R462" i="2"/>
  <c r="P466" i="2"/>
  <c r="S442" i="2" l="1"/>
  <c r="R466" i="2"/>
  <c r="Q425" i="2"/>
  <c r="T425" i="2" s="1"/>
  <c r="U425" i="2" s="1"/>
  <c r="P471" i="2"/>
  <c r="S458" i="2" l="1"/>
  <c r="Q442" i="2"/>
  <c r="T442" i="2" s="1"/>
  <c r="U442" i="2" s="1"/>
  <c r="R471" i="2"/>
  <c r="P472" i="2"/>
  <c r="R472" i="2" l="1"/>
  <c r="Q458" i="2"/>
  <c r="T458" i="2" s="1"/>
  <c r="U458" i="2" s="1"/>
  <c r="S460" i="2"/>
  <c r="P476" i="2"/>
  <c r="Q460" i="2" l="1"/>
  <c r="T460" i="2" s="1"/>
  <c r="U460" i="2" s="1"/>
  <c r="S462" i="2"/>
  <c r="R476" i="2"/>
  <c r="P480" i="2"/>
  <c r="R480" i="2" l="1"/>
  <c r="S466" i="2"/>
  <c r="Q462" i="2"/>
  <c r="T462" i="2" s="1"/>
  <c r="U462" i="2" s="1"/>
  <c r="P488" i="2"/>
  <c r="Q466" i="2" l="1"/>
  <c r="T466" i="2" s="1"/>
  <c r="U466" i="2" s="1"/>
  <c r="P490" i="2"/>
  <c r="S471" i="2"/>
  <c r="R488" i="2"/>
  <c r="S472" i="2" l="1"/>
  <c r="P494" i="2"/>
  <c r="R490" i="2"/>
  <c r="Q471" i="2"/>
  <c r="T471" i="2" s="1"/>
  <c r="U471" i="2" s="1"/>
  <c r="P500" i="2" l="1"/>
  <c r="S476" i="2"/>
  <c r="R500" i="2"/>
  <c r="Q472" i="2"/>
  <c r="T472" i="2" s="1"/>
  <c r="U472" i="2" s="1"/>
  <c r="S480" i="2" l="1"/>
  <c r="R514" i="2"/>
  <c r="P514" i="2"/>
  <c r="Q476" i="2"/>
  <c r="T476" i="2" s="1"/>
  <c r="U476" i="2" s="1"/>
  <c r="Q480" i="2" l="1"/>
  <c r="T480" i="2" s="1"/>
  <c r="U480" i="2" s="1"/>
  <c r="P516" i="2"/>
  <c r="S488" i="2"/>
  <c r="R516" i="2"/>
  <c r="R529" i="2" l="1"/>
  <c r="P529" i="2"/>
  <c r="S490" i="2"/>
  <c r="Q488" i="2"/>
  <c r="T488" i="2" s="1"/>
  <c r="U488" i="2" s="1"/>
  <c r="P532" i="2" l="1"/>
  <c r="S494" i="2"/>
  <c r="R532" i="2"/>
  <c r="Q490" i="2"/>
  <c r="T490" i="2" s="1"/>
  <c r="U490" i="2" s="1"/>
  <c r="S500" i="2" l="1"/>
  <c r="R538" i="2"/>
  <c r="P538" i="2"/>
  <c r="Q494" i="2"/>
  <c r="T494" i="2" s="1"/>
  <c r="U494" i="2" s="1"/>
  <c r="Q500" i="2" l="1"/>
  <c r="T500" i="2" s="1"/>
  <c r="U500" i="2" s="1"/>
  <c r="P541" i="2"/>
  <c r="S514" i="2"/>
  <c r="R541" i="2"/>
  <c r="S516" i="2" l="1"/>
  <c r="P543" i="2"/>
  <c r="Q514" i="2"/>
  <c r="T514" i="2" s="1"/>
  <c r="U514" i="2" s="1"/>
  <c r="R543" i="2"/>
  <c r="Q516" i="2" l="1"/>
  <c r="T516" i="2" s="1"/>
  <c r="U516" i="2" s="1"/>
  <c r="P548" i="2"/>
  <c r="S529" i="2"/>
  <c r="R548" i="2"/>
  <c r="S532" i="2" l="1"/>
  <c r="P554" i="2"/>
  <c r="Q529" i="2"/>
  <c r="T529" i="2" s="1"/>
  <c r="U529" i="2" s="1"/>
  <c r="R554" i="2"/>
  <c r="Q532" i="2" l="1"/>
  <c r="T532" i="2" s="1"/>
  <c r="U532" i="2" s="1"/>
  <c r="P560" i="2"/>
  <c r="S538" i="2"/>
  <c r="R560" i="2"/>
  <c r="S541" i="2" l="1"/>
  <c r="P566" i="2"/>
  <c r="Q538" i="2"/>
  <c r="T538" i="2" s="1"/>
  <c r="U538" i="2" s="1"/>
  <c r="R566" i="2"/>
  <c r="Q541" i="2" l="1"/>
  <c r="T541" i="2" s="1"/>
  <c r="U541" i="2" s="1"/>
  <c r="P568" i="2"/>
  <c r="S543" i="2"/>
  <c r="R568" i="2"/>
  <c r="P580" i="2" l="1"/>
  <c r="S548" i="2"/>
  <c r="Q543" i="2"/>
  <c r="T543" i="2" s="1"/>
  <c r="U543" i="2" s="1"/>
  <c r="R580" i="2"/>
  <c r="Q548" i="2" l="1"/>
  <c r="T548" i="2" s="1"/>
  <c r="U548" i="2" s="1"/>
  <c r="S554" i="2"/>
  <c r="P586" i="2"/>
  <c r="R586" i="2"/>
  <c r="P589" i="2" l="1"/>
  <c r="S560" i="2"/>
  <c r="R589" i="2"/>
  <c r="Q554" i="2"/>
  <c r="T554" i="2" s="1"/>
  <c r="U554" i="2" s="1"/>
  <c r="R595" i="2" l="1"/>
  <c r="S566" i="2"/>
  <c r="P595" i="2"/>
  <c r="Q560" i="2"/>
  <c r="T560" i="2" s="1"/>
  <c r="U560" i="2" s="1"/>
  <c r="Q566" i="2" l="1"/>
  <c r="T566" i="2" s="1"/>
  <c r="U566" i="2" s="1"/>
  <c r="S568" i="2"/>
  <c r="R601" i="2"/>
  <c r="P601" i="2"/>
  <c r="R605" i="2" l="1"/>
  <c r="S580" i="2"/>
  <c r="P605" i="2"/>
  <c r="Q568" i="2"/>
  <c r="T568" i="2" s="1"/>
  <c r="U568" i="2" s="1"/>
  <c r="S586" i="2" l="1"/>
  <c r="P607" i="2"/>
  <c r="R607" i="2"/>
  <c r="Q580" i="2"/>
  <c r="T580" i="2" s="1"/>
  <c r="U580" i="2" s="1"/>
  <c r="P611" i="2" l="1"/>
  <c r="R611" i="2"/>
  <c r="S589" i="2"/>
  <c r="Q586" i="2"/>
  <c r="T586" i="2" s="1"/>
  <c r="U586" i="2" s="1"/>
  <c r="S595" i="2" l="1"/>
  <c r="R618" i="2"/>
  <c r="P618" i="2"/>
  <c r="Q589" i="2"/>
  <c r="T589" i="2" s="1"/>
  <c r="U589" i="2" s="1"/>
  <c r="Q595" i="2" l="1"/>
  <c r="T595" i="2" s="1"/>
  <c r="U595" i="2" s="1"/>
  <c r="P619" i="2"/>
  <c r="R619" i="2"/>
  <c r="S601" i="2"/>
  <c r="P620" i="2" l="1"/>
  <c r="R620" i="2"/>
  <c r="Q601" i="2"/>
  <c r="T601" i="2" s="1"/>
  <c r="U601" i="2" s="1"/>
  <c r="S605" i="2"/>
  <c r="Q605" i="2" l="1"/>
  <c r="T605" i="2" s="1"/>
  <c r="U605" i="2" s="1"/>
  <c r="R623" i="2"/>
  <c r="P623" i="2"/>
  <c r="S607" i="2"/>
  <c r="S618" i="2" l="1"/>
  <c r="R629" i="2"/>
  <c r="P629" i="2"/>
  <c r="Q607" i="2"/>
  <c r="T607" i="2" s="1"/>
  <c r="U607" i="2" s="1"/>
  <c r="P635" i="2" l="1"/>
  <c r="R635" i="2"/>
  <c r="S619" i="2"/>
  <c r="Q611" i="2"/>
  <c r="T611" i="2" s="1"/>
  <c r="U611" i="2" s="1"/>
  <c r="R638" i="2" l="1"/>
  <c r="S623" i="2"/>
  <c r="P638" i="2"/>
  <c r="Q618" i="2"/>
  <c r="T618" i="2" s="1"/>
  <c r="U618" i="2" s="1"/>
  <c r="Q619" i="2" l="1"/>
  <c r="T619" i="2" s="1"/>
  <c r="U619" i="2" s="1"/>
  <c r="P641" i="2"/>
  <c r="R641" i="2"/>
  <c r="S629" i="2"/>
  <c r="R643" i="2" l="1"/>
  <c r="P643" i="2"/>
  <c r="Q620" i="2"/>
  <c r="T620" i="2" s="1"/>
  <c r="U620" i="2" s="1"/>
  <c r="S635" i="2"/>
  <c r="Q623" i="2" l="1"/>
  <c r="T623" i="2" s="1"/>
  <c r="U623" i="2" s="1"/>
  <c r="P645" i="2"/>
  <c r="R645" i="2"/>
  <c r="S638" i="2"/>
  <c r="P650" i="2" l="1"/>
  <c r="R650" i="2"/>
  <c r="Q629" i="2"/>
  <c r="T629" i="2" s="1"/>
  <c r="U629" i="2" s="1"/>
  <c r="S641" i="2"/>
  <c r="Q635" i="2" l="1"/>
  <c r="T635" i="2" s="1"/>
  <c r="U635" i="2" s="1"/>
  <c r="R662" i="2"/>
  <c r="P662" i="2"/>
  <c r="S643" i="2"/>
  <c r="S645" i="2" l="1"/>
  <c r="R667" i="2"/>
  <c r="P667" i="2"/>
  <c r="Q638" i="2"/>
  <c r="T638" i="2" s="1"/>
  <c r="U638" i="2" s="1"/>
  <c r="P673" i="2" l="1"/>
  <c r="R673" i="2"/>
  <c r="S650" i="2"/>
  <c r="Q641" i="2"/>
  <c r="T641" i="2" s="1"/>
  <c r="U641" i="2" s="1"/>
  <c r="R677" i="2" l="1"/>
  <c r="S662" i="2"/>
  <c r="P677" i="2"/>
  <c r="Q643" i="2"/>
  <c r="T643" i="2" s="1"/>
  <c r="U643" i="2" s="1"/>
  <c r="Q645" i="2" l="1"/>
  <c r="T645" i="2" s="1"/>
  <c r="U645" i="2" s="1"/>
  <c r="P685" i="2"/>
  <c r="S667" i="2"/>
  <c r="R685" i="2"/>
  <c r="S673" i="2" l="1"/>
  <c r="P688" i="2"/>
  <c r="R688" i="2"/>
  <c r="Q650" i="2"/>
  <c r="T650" i="2" s="1"/>
  <c r="U650" i="2" s="1"/>
  <c r="R696" i="2" l="1"/>
  <c r="P696" i="2"/>
  <c r="S677" i="2"/>
  <c r="Q662" i="2"/>
  <c r="T662" i="2" s="1"/>
  <c r="U662" i="2" s="1"/>
  <c r="S685" i="2" l="1"/>
  <c r="P698" i="2"/>
  <c r="R698" i="2"/>
  <c r="Q667" i="2"/>
  <c r="T667" i="2" s="1"/>
  <c r="U667" i="2" s="1"/>
  <c r="R702" i="2" l="1"/>
  <c r="P702" i="2"/>
  <c r="S688" i="2"/>
  <c r="Q673" i="2"/>
  <c r="T673" i="2" s="1"/>
  <c r="U673" i="2" s="1"/>
  <c r="S696" i="2" l="1"/>
  <c r="P706" i="2"/>
  <c r="R706" i="2"/>
  <c r="Q677" i="2"/>
  <c r="T677" i="2" s="1"/>
  <c r="U677" i="2" s="1"/>
  <c r="R710" i="2" l="1"/>
  <c r="P710" i="2"/>
  <c r="S698" i="2"/>
  <c r="Q685" i="2"/>
  <c r="T685" i="2" s="1"/>
  <c r="U685" i="2" s="1"/>
  <c r="P711" i="2" l="1"/>
  <c r="S702" i="2"/>
  <c r="R711" i="2"/>
  <c r="Q688" i="2"/>
  <c r="T688" i="2" s="1"/>
  <c r="U688" i="2" s="1"/>
  <c r="S706" i="2" l="1"/>
  <c r="R712" i="2"/>
  <c r="P712" i="2"/>
  <c r="Q696" i="2"/>
  <c r="T696" i="2" s="1"/>
  <c r="U696" i="2" s="1"/>
  <c r="Q698" i="2" l="1"/>
  <c r="T698" i="2" s="1"/>
  <c r="U698" i="2" s="1"/>
  <c r="P715" i="2"/>
  <c r="S710" i="2"/>
  <c r="R715" i="2"/>
  <c r="P721" i="2" l="1"/>
  <c r="S711" i="2"/>
  <c r="Q702" i="2"/>
  <c r="T702" i="2" s="1"/>
  <c r="U702" i="2" s="1"/>
  <c r="R721" i="2"/>
  <c r="Q706" i="2" l="1"/>
  <c r="T706" i="2" s="1"/>
  <c r="U706" i="2" s="1"/>
  <c r="S712" i="2"/>
  <c r="P724" i="2"/>
  <c r="R724" i="2"/>
  <c r="R731" i="2" l="1"/>
  <c r="S715" i="2"/>
  <c r="Q710" i="2"/>
  <c r="T710" i="2" s="1"/>
  <c r="U710" i="2" s="1"/>
  <c r="P731" i="2"/>
  <c r="Q711" i="2" l="1"/>
  <c r="T711" i="2" s="1"/>
  <c r="U711" i="2" s="1"/>
  <c r="S721" i="2"/>
  <c r="R734" i="2"/>
  <c r="P734" i="2"/>
  <c r="R739" i="2" l="1"/>
  <c r="S724" i="2"/>
  <c r="Q712" i="2"/>
  <c r="T712" i="2" s="1"/>
  <c r="U712" i="2" s="1"/>
  <c r="P739" i="2"/>
  <c r="Q715" i="2" l="1"/>
  <c r="T715" i="2" s="1"/>
  <c r="U715" i="2" s="1"/>
  <c r="S731" i="2"/>
  <c r="R744" i="2"/>
  <c r="P744" i="2"/>
  <c r="S734" i="2" l="1"/>
  <c r="R747" i="2"/>
  <c r="Q721" i="2"/>
  <c r="T721" i="2" s="1"/>
  <c r="U721" i="2" s="1"/>
  <c r="P747" i="2"/>
  <c r="Q724" i="2" l="1"/>
  <c r="T724" i="2" s="1"/>
  <c r="U724" i="2" s="1"/>
  <c r="R749" i="2"/>
  <c r="S739" i="2"/>
  <c r="P749" i="2"/>
  <c r="S744" i="2" l="1"/>
  <c r="R760" i="2"/>
  <c r="Q731" i="2"/>
  <c r="T731" i="2" s="1"/>
  <c r="U731" i="2" s="1"/>
  <c r="P760" i="2"/>
  <c r="Q734" i="2" l="1"/>
  <c r="T734" i="2" s="1"/>
  <c r="U734" i="2" s="1"/>
  <c r="R763" i="2"/>
  <c r="S747" i="2"/>
  <c r="P763" i="2"/>
  <c r="S749" i="2" l="1"/>
  <c r="R771" i="2"/>
  <c r="Q739" i="2"/>
  <c r="T739" i="2" s="1"/>
  <c r="U739" i="2" s="1"/>
  <c r="P771" i="2"/>
  <c r="Q744" i="2" l="1"/>
  <c r="T744" i="2" s="1"/>
  <c r="U744" i="2" s="1"/>
  <c r="R773" i="2"/>
  <c r="S760" i="2"/>
  <c r="P773" i="2"/>
  <c r="S763" i="2" l="1"/>
  <c r="R776" i="2"/>
  <c r="Q747" i="2"/>
  <c r="T747" i="2" s="1"/>
  <c r="U747" i="2" s="1"/>
  <c r="P776" i="2"/>
  <c r="Q749" i="2" l="1"/>
  <c r="T749" i="2" s="1"/>
  <c r="U749" i="2" s="1"/>
  <c r="R778" i="2"/>
  <c r="S771" i="2"/>
  <c r="P778" i="2"/>
  <c r="R781" i="2" l="1"/>
  <c r="S773" i="2"/>
  <c r="Q760" i="2"/>
  <c r="T760" i="2" s="1"/>
  <c r="U760" i="2" s="1"/>
  <c r="P781" i="2"/>
  <c r="Q763" i="2" l="1"/>
  <c r="T763" i="2" s="1"/>
  <c r="U763" i="2" s="1"/>
  <c r="R783" i="2"/>
  <c r="S776" i="2"/>
  <c r="P783" i="2"/>
  <c r="R800" i="2" l="1"/>
  <c r="S778" i="2"/>
  <c r="Q771" i="2"/>
  <c r="T771" i="2" s="1"/>
  <c r="U771" i="2" s="1"/>
  <c r="P800" i="2"/>
  <c r="Q773" i="2" l="1"/>
  <c r="T773" i="2" s="1"/>
  <c r="U773" i="2" s="1"/>
  <c r="R801" i="2"/>
  <c r="S781" i="2"/>
  <c r="P801" i="2"/>
  <c r="R804" i="2" l="1"/>
  <c r="Q776" i="2"/>
  <c r="T776" i="2" s="1"/>
  <c r="U776" i="2" s="1"/>
  <c r="S783" i="2"/>
  <c r="P804" i="2"/>
  <c r="S800" i="2" l="1"/>
  <c r="Q778" i="2"/>
  <c r="T778" i="2" s="1"/>
  <c r="U778" i="2" s="1"/>
  <c r="R809" i="2"/>
  <c r="P809" i="2"/>
  <c r="Q781" i="2" l="1"/>
  <c r="T781" i="2" s="1"/>
  <c r="U781" i="2" s="1"/>
  <c r="R823" i="2"/>
  <c r="S801" i="2"/>
  <c r="P823" i="2"/>
  <c r="S804" i="2" l="1"/>
  <c r="R827" i="2"/>
  <c r="Q783" i="2"/>
  <c r="T783" i="2" s="1"/>
  <c r="U783" i="2" s="1"/>
  <c r="P827" i="2"/>
  <c r="R832" i="2" l="1"/>
  <c r="Q800" i="2"/>
  <c r="T800" i="2" s="1"/>
  <c r="U800" i="2" s="1"/>
  <c r="S809" i="2"/>
  <c r="P832" i="2"/>
  <c r="S823" i="2" l="1"/>
  <c r="Q801" i="2"/>
  <c r="T801" i="2" s="1"/>
  <c r="U801" i="2" s="1"/>
  <c r="R838" i="2"/>
  <c r="P838" i="2"/>
  <c r="R842" i="2" l="1"/>
  <c r="Q804" i="2"/>
  <c r="T804" i="2" s="1"/>
  <c r="U804" i="2" s="1"/>
  <c r="S827" i="2"/>
  <c r="P842" i="2"/>
  <c r="S832" i="2" l="1"/>
  <c r="Q809" i="2"/>
  <c r="T809" i="2" s="1"/>
  <c r="U809" i="2" s="1"/>
  <c r="R850" i="2"/>
  <c r="P850" i="2"/>
  <c r="R852" i="2" l="1"/>
  <c r="Q823" i="2"/>
  <c r="T823" i="2" s="1"/>
  <c r="U823" i="2" s="1"/>
  <c r="S838" i="2"/>
  <c r="P852" i="2"/>
  <c r="Q827" i="2" l="1"/>
  <c r="T827" i="2" s="1"/>
  <c r="U827" i="2" s="1"/>
  <c r="S842" i="2"/>
  <c r="R859" i="2"/>
  <c r="P859" i="2"/>
  <c r="S850" i="2" l="1"/>
  <c r="Q832" i="2"/>
  <c r="T832" i="2" s="1"/>
  <c r="U832" i="2" s="1"/>
  <c r="R860" i="2"/>
  <c r="P860" i="2"/>
  <c r="S852" i="2" l="1"/>
  <c r="Q838" i="2"/>
  <c r="T838" i="2" s="1"/>
  <c r="U838" i="2" s="1"/>
  <c r="R861" i="2"/>
  <c r="P861" i="2"/>
  <c r="R867" i="2" l="1"/>
  <c r="Q842" i="2"/>
  <c r="T842" i="2" s="1"/>
  <c r="U842" i="2" s="1"/>
  <c r="S859" i="2"/>
  <c r="P867" i="2"/>
  <c r="S860" i="2" l="1"/>
  <c r="Q850" i="2"/>
  <c r="T850" i="2" s="1"/>
  <c r="U850" i="2" s="1"/>
  <c r="R870" i="2"/>
  <c r="P870" i="2"/>
  <c r="R878" i="2" l="1"/>
  <c r="S861" i="2"/>
  <c r="Q852" i="2"/>
  <c r="T852" i="2" s="1"/>
  <c r="U852" i="2" s="1"/>
  <c r="P878" i="2"/>
  <c r="S867" i="2" l="1"/>
  <c r="R880" i="2"/>
  <c r="Q859" i="2"/>
  <c r="T859" i="2" s="1"/>
  <c r="U859" i="2" s="1"/>
  <c r="P880" i="2"/>
  <c r="R884" i="2" l="1"/>
  <c r="S870" i="2"/>
  <c r="Q860" i="2"/>
  <c r="T860" i="2" s="1"/>
  <c r="U860" i="2" s="1"/>
  <c r="P884" i="2"/>
  <c r="Q861" i="2" l="1"/>
  <c r="T861" i="2" s="1"/>
  <c r="U861" i="2" s="1"/>
  <c r="S878" i="2"/>
  <c r="R886" i="2"/>
  <c r="P886" i="2"/>
  <c r="R890" i="2" l="1"/>
  <c r="S880" i="2"/>
  <c r="Q867" i="2"/>
  <c r="T867" i="2" s="1"/>
  <c r="U867" i="2" s="1"/>
  <c r="P890" i="2"/>
  <c r="S884" i="2" l="1"/>
  <c r="Q870" i="2"/>
  <c r="T870" i="2" s="1"/>
  <c r="U870" i="2" s="1"/>
  <c r="R896" i="2"/>
  <c r="P896" i="2"/>
  <c r="R899" i="2" l="1"/>
  <c r="S886" i="2"/>
  <c r="Q878" i="2"/>
  <c r="T878" i="2" s="1"/>
  <c r="U878" i="2" s="1"/>
  <c r="P899" i="2"/>
  <c r="Q880" i="2" l="1"/>
  <c r="T880" i="2" s="1"/>
  <c r="U880" i="2" s="1"/>
  <c r="S890" i="2"/>
  <c r="R912" i="2"/>
  <c r="P912" i="2"/>
  <c r="R913" i="2" l="1"/>
  <c r="S896" i="2"/>
  <c r="Q884" i="2"/>
  <c r="T884" i="2" s="1"/>
  <c r="U884" i="2" s="1"/>
  <c r="P913" i="2"/>
  <c r="Q886" i="2" l="1"/>
  <c r="T886" i="2" s="1"/>
  <c r="U886" i="2" s="1"/>
  <c r="S899" i="2"/>
  <c r="R918" i="2"/>
  <c r="P918" i="2"/>
  <c r="R924" i="2" l="1"/>
  <c r="S912" i="2"/>
  <c r="Q890" i="2"/>
  <c r="T890" i="2" s="1"/>
  <c r="U890" i="2" s="1"/>
  <c r="P924" i="2"/>
  <c r="Q896" i="2" l="1"/>
  <c r="T896" i="2" s="1"/>
  <c r="U896" i="2" s="1"/>
  <c r="R931" i="2"/>
  <c r="S913" i="2"/>
  <c r="P931" i="2"/>
  <c r="R942" i="2" l="1"/>
  <c r="Q899" i="2"/>
  <c r="T899" i="2" s="1"/>
  <c r="U899" i="2" s="1"/>
  <c r="S918" i="2"/>
  <c r="P942" i="2"/>
  <c r="S924" i="2" l="1"/>
  <c r="Q912" i="2"/>
  <c r="T912" i="2" s="1"/>
  <c r="U912" i="2" s="1"/>
  <c r="R947" i="2"/>
  <c r="P947" i="2"/>
  <c r="S931" i="2" l="1"/>
  <c r="R948" i="2"/>
  <c r="Q913" i="2"/>
  <c r="T913" i="2" s="1"/>
  <c r="U913" i="2" s="1"/>
  <c r="P948" i="2"/>
  <c r="S942" i="2" l="1"/>
  <c r="R951" i="2"/>
  <c r="Q918" i="2"/>
  <c r="T918" i="2" s="1"/>
  <c r="U918" i="2" s="1"/>
  <c r="P951" i="2"/>
  <c r="Q924" i="2" l="1"/>
  <c r="T924" i="2" s="1"/>
  <c r="U924" i="2" s="1"/>
  <c r="R956" i="2"/>
  <c r="S947" i="2"/>
  <c r="P956" i="2"/>
  <c r="S948" i="2" l="1"/>
  <c r="R962" i="2"/>
  <c r="Q931" i="2"/>
  <c r="T931" i="2" s="1"/>
  <c r="U931" i="2" s="1"/>
  <c r="P962" i="2"/>
  <c r="Q942" i="2" l="1"/>
  <c r="T942" i="2" s="1"/>
  <c r="U942" i="2" s="1"/>
  <c r="R966" i="2"/>
  <c r="S951" i="2"/>
  <c r="P966" i="2"/>
  <c r="S956" i="2" l="1"/>
  <c r="R977" i="2"/>
  <c r="Q947" i="2"/>
  <c r="T947" i="2" s="1"/>
  <c r="U947" i="2" s="1"/>
  <c r="P977" i="2"/>
  <c r="R988" i="2" l="1"/>
  <c r="Q948" i="2"/>
  <c r="T948" i="2" s="1"/>
  <c r="U948" i="2" s="1"/>
  <c r="S962" i="2"/>
  <c r="P988" i="2"/>
  <c r="S966" i="2" l="1"/>
  <c r="Q951" i="2"/>
  <c r="T951" i="2" s="1"/>
  <c r="U951" i="2" s="1"/>
  <c r="R989" i="2"/>
  <c r="P989" i="2"/>
  <c r="R996" i="2" l="1"/>
  <c r="Q956" i="2"/>
  <c r="T956" i="2" s="1"/>
  <c r="U956" i="2" s="1"/>
  <c r="S977" i="2"/>
  <c r="P996" i="2"/>
  <c r="S988" i="2" l="1"/>
  <c r="Q962" i="2"/>
  <c r="T962" i="2" s="1"/>
  <c r="U962" i="2" s="1"/>
  <c r="R1003" i="2"/>
  <c r="P1003" i="2"/>
  <c r="R1006" i="2" l="1"/>
  <c r="Q966" i="2"/>
  <c r="T966" i="2" s="1"/>
  <c r="U966" i="2" s="1"/>
  <c r="S989" i="2"/>
  <c r="P1006" i="2"/>
  <c r="S996" i="2" l="1"/>
  <c r="Q977" i="2"/>
  <c r="T977" i="2" s="1"/>
  <c r="U977" i="2" s="1"/>
  <c r="R1011" i="2"/>
  <c r="P1011" i="2"/>
  <c r="R1012" i="2" l="1"/>
  <c r="S1003" i="2"/>
  <c r="Q988" i="2"/>
  <c r="T988" i="2" s="1"/>
  <c r="U988" i="2" s="1"/>
  <c r="P1012" i="2"/>
  <c r="Q989" i="2" l="1"/>
  <c r="T989" i="2" s="1"/>
  <c r="U989" i="2" s="1"/>
  <c r="R1013" i="2"/>
  <c r="S1006" i="2"/>
  <c r="P1013" i="2"/>
  <c r="S1011" i="2" l="1"/>
  <c r="Q996" i="2"/>
  <c r="T996" i="2" s="1"/>
  <c r="U996" i="2" s="1"/>
  <c r="R1020" i="2"/>
  <c r="P1020" i="2"/>
  <c r="Q1003" i="2" l="1"/>
  <c r="T1003" i="2" s="1"/>
  <c r="U1003" i="2" s="1"/>
  <c r="R1023" i="2"/>
  <c r="S1012" i="2"/>
  <c r="P1023" i="2"/>
  <c r="S1013" i="2" l="1"/>
  <c r="R1030" i="2"/>
  <c r="Q1006" i="2"/>
  <c r="T1006" i="2" s="1"/>
  <c r="U1006" i="2" s="1"/>
  <c r="P1030" i="2"/>
  <c r="Q1011" i="2" l="1"/>
  <c r="T1011" i="2" s="1"/>
  <c r="U1011" i="2" s="1"/>
  <c r="R1033" i="2"/>
  <c r="S1020" i="2"/>
  <c r="P1033" i="2"/>
  <c r="R1036" i="2" l="1"/>
  <c r="S1023" i="2"/>
  <c r="Q1012" i="2"/>
  <c r="T1012" i="2" s="1"/>
  <c r="U1012" i="2" s="1"/>
  <c r="P1036" i="2"/>
  <c r="Q1013" i="2" l="1"/>
  <c r="T1013" i="2" s="1"/>
  <c r="U1013" i="2" s="1"/>
  <c r="R1037" i="2"/>
  <c r="S1030" i="2"/>
  <c r="P1037" i="2"/>
  <c r="S1033" i="2" l="1"/>
  <c r="R1042" i="2"/>
  <c r="Q1020" i="2"/>
  <c r="T1020" i="2" s="1"/>
  <c r="U1020" i="2" s="1"/>
  <c r="P1042" i="2"/>
  <c r="R1050" i="2" l="1"/>
  <c r="Q1023" i="2"/>
  <c r="T1023" i="2" s="1"/>
  <c r="U1023" i="2" s="1"/>
  <c r="S1036" i="2"/>
  <c r="P1050" i="2"/>
  <c r="S1037" i="2" l="1"/>
  <c r="Q1030" i="2"/>
  <c r="T1030" i="2" s="1"/>
  <c r="U1030" i="2" s="1"/>
  <c r="R1055" i="2"/>
  <c r="P1055" i="2"/>
  <c r="R1060" i="2" l="1"/>
  <c r="Q1033" i="2"/>
  <c r="T1033" i="2" s="1"/>
  <c r="U1033" i="2" s="1"/>
  <c r="S1042" i="2"/>
  <c r="P1060" i="2"/>
  <c r="Q1036" i="2" l="1"/>
  <c r="T1036" i="2" s="1"/>
  <c r="U1036" i="2" s="1"/>
  <c r="R1061" i="2"/>
  <c r="S1050" i="2"/>
  <c r="P1061" i="2"/>
  <c r="S1055" i="2" l="1"/>
  <c r="R1077" i="2"/>
  <c r="Q1037" i="2"/>
  <c r="T1037" i="2" s="1"/>
  <c r="U1037" i="2" s="1"/>
  <c r="P1077" i="2"/>
  <c r="Q1042" i="2" l="1"/>
  <c r="T1042" i="2" s="1"/>
  <c r="U1042" i="2" s="1"/>
  <c r="S1060" i="2"/>
  <c r="R1082" i="2"/>
  <c r="P1082" i="2"/>
  <c r="R1083" i="2" l="1"/>
  <c r="R1091" i="2"/>
  <c r="S1061" i="2"/>
  <c r="Q1050" i="2"/>
  <c r="T1050" i="2" s="1"/>
  <c r="U1050" i="2" s="1"/>
  <c r="P1083" i="2"/>
  <c r="P1091" i="2"/>
  <c r="S1077" i="2" l="1"/>
  <c r="Q1055" i="2"/>
  <c r="T1055" i="2" s="1"/>
  <c r="U1055" i="2" s="1"/>
  <c r="S1082" i="2" l="1"/>
  <c r="Q1060" i="2"/>
  <c r="T1060" i="2" s="1"/>
  <c r="U1060" i="2" s="1"/>
  <c r="Q1061" i="2" l="1"/>
  <c r="T1061" i="2" s="1"/>
  <c r="U1061" i="2" s="1"/>
  <c r="S1083" i="2"/>
  <c r="S1091" i="2"/>
  <c r="Q1077" i="2" l="1"/>
  <c r="T1077" i="2" s="1"/>
  <c r="U1077" i="2" s="1"/>
  <c r="Q1082" i="2" l="1"/>
  <c r="T1082" i="2" s="1"/>
  <c r="U1082" i="2" s="1"/>
  <c r="Q1083" i="2" l="1"/>
  <c r="T1083" i="2" s="1"/>
  <c r="U1083" i="2" s="1"/>
  <c r="Q1091" i="2"/>
  <c r="T1091" i="2" s="1"/>
  <c r="U1091" i="2" s="1"/>
  <c r="D12" i="1" l="1"/>
  <c r="D10" i="1"/>
  <c r="D9" i="1"/>
  <c r="D11" i="1"/>
  <c r="D8" i="1"/>
  <c r="D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tosoPreSSMPOutput1" type="6" refreshedVersion="6" background="1" saveData="1">
    <textPr codePage="437" firstRow="2" sourceFile="C:\Users\lcarbone\Documents\_RecentOracle\77445 Migrating from Oracle to SQL Server\Final\O2S_LABS\Lab 01\ContosoPreSSMPOutput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<sst xmlns="http://schemas.openxmlformats.org/spreadsheetml/2006/main" count="6701" uniqueCount="325">
  <si>
    <t>host_name</t>
  </si>
  <si>
    <t>instance_name</t>
  </si>
  <si>
    <t>version</t>
  </si>
  <si>
    <t>owner</t>
  </si>
  <si>
    <t>object_type</t>
  </si>
  <si>
    <t>status</t>
  </si>
  <si>
    <t>INDEX</t>
  </si>
  <si>
    <t>INDEX PARTITION</t>
  </si>
  <si>
    <t>TABLE</t>
  </si>
  <si>
    <t>TABLE PARTITION</t>
  </si>
  <si>
    <t>SEQUENCE</t>
  </si>
  <si>
    <t>VIEW</t>
  </si>
  <si>
    <t>EVALUATION CONTEXT</t>
  </si>
  <si>
    <t>LIBRARY</t>
  </si>
  <si>
    <t>PACKAGE</t>
  </si>
  <si>
    <t>PACKAGE BODY</t>
  </si>
  <si>
    <t>RULE SET</t>
  </si>
  <si>
    <t>TYPE</t>
  </si>
  <si>
    <t>JAVA DATA</t>
  </si>
  <si>
    <t>FUNCTION</t>
  </si>
  <si>
    <t>PROCEDURE</t>
  </si>
  <si>
    <t>TRIGGER</t>
  </si>
  <si>
    <t>JAVA CLASS</t>
  </si>
  <si>
    <t>JAVA RESOURCE</t>
  </si>
  <si>
    <t>JAVA SOURCE</t>
  </si>
  <si>
    <t>MATERIALIZED VIEW</t>
  </si>
  <si>
    <t>SYNONYM</t>
  </si>
  <si>
    <t>TYPE BODY</t>
  </si>
  <si>
    <t>JOB</t>
  </si>
  <si>
    <t>PROGRAM</t>
  </si>
  <si>
    <t>SCHEDULE</t>
  </si>
  <si>
    <t>Complex</t>
  </si>
  <si>
    <t xml:space="preserve">COUNT                                                                         </t>
  </si>
  <si>
    <t>Simple</t>
  </si>
  <si>
    <t>Moderate</t>
  </si>
  <si>
    <t>Very Complex</t>
  </si>
  <si>
    <t>Servers</t>
  </si>
  <si>
    <t>Ref</t>
  </si>
  <si>
    <t>Svrcount</t>
  </si>
  <si>
    <t>Schemas</t>
  </si>
  <si>
    <t>Object Type</t>
  </si>
  <si>
    <t>Table Count</t>
  </si>
  <si>
    <t>Code Objects</t>
  </si>
  <si>
    <t>Table</t>
  </si>
  <si>
    <t>Collection</t>
  </si>
  <si>
    <t>Unclassified</t>
  </si>
  <si>
    <t>Index</t>
  </si>
  <si>
    <t>Medium</t>
  </si>
  <si>
    <t>Large</t>
  </si>
  <si>
    <t>Custom</t>
  </si>
  <si>
    <t>Number of Tables in schema</t>
  </si>
  <si>
    <t>&lt;500</t>
  </si>
  <si>
    <t>501-1000</t>
  </si>
  <si>
    <t>1001-2000</t>
  </si>
  <si>
    <t>2001-3000</t>
  </si>
  <si>
    <t>&gt;3001</t>
  </si>
  <si>
    <t>Total number of SP, Trigger, Functions, Views</t>
  </si>
  <si>
    <t>&lt;100</t>
  </si>
  <si>
    <t>101-200</t>
  </si>
  <si>
    <t>201-400</t>
  </si>
  <si>
    <t>401-800</t>
  </si>
  <si>
    <t>&gt;801</t>
  </si>
  <si>
    <t>Collection Types per schema</t>
  </si>
  <si>
    <t>&lt;10</t>
  </si>
  <si>
    <t>11-20</t>
  </si>
  <si>
    <t>21-40</t>
  </si>
  <si>
    <t>40-80</t>
  </si>
  <si>
    <t>&gt;80</t>
  </si>
  <si>
    <t>Packages per schema</t>
  </si>
  <si>
    <t>11-25</t>
  </si>
  <si>
    <t>26-50</t>
  </si>
  <si>
    <t>51-100</t>
  </si>
  <si>
    <t>&gt;100</t>
  </si>
  <si>
    <t>Schema Data Size</t>
  </si>
  <si>
    <t>&lt;10GB</t>
  </si>
  <si>
    <t>11-75GB</t>
  </si>
  <si>
    <t>76-500GB</t>
  </si>
  <si>
    <t>501-2000</t>
  </si>
  <si>
    <t>&gt;2001</t>
  </si>
  <si>
    <t>Code</t>
  </si>
  <si>
    <t>Packages</t>
  </si>
  <si>
    <t>Collections</t>
  </si>
  <si>
    <t>Tbl Sz</t>
  </si>
  <si>
    <t>Code Sz</t>
  </si>
  <si>
    <t>Coll. Sz</t>
  </si>
  <si>
    <t>Pkg Sx</t>
  </si>
  <si>
    <t xml:space="preserve"> </t>
  </si>
  <si>
    <t>Meta Count</t>
  </si>
  <si>
    <t>12.1.0.1.0</t>
  </si>
  <si>
    <t>AUDSYS</t>
  </si>
  <si>
    <t>VALID</t>
  </si>
  <si>
    <t>INVALID</t>
  </si>
  <si>
    <t>GSMADMIN_INTERNAL</t>
  </si>
  <si>
    <t>LOGGING</t>
  </si>
  <si>
    <t>OJVMSYS</t>
  </si>
  <si>
    <t>10.2.0.4.0</t>
  </si>
  <si>
    <t>SNPM</t>
  </si>
  <si>
    <t>SPARM</t>
  </si>
  <si>
    <t>TSMSYS</t>
  </si>
  <si>
    <t>AUTO1</t>
  </si>
  <si>
    <t>11.2.0.3.0</t>
  </si>
  <si>
    <t>AEDBADMIN</t>
  </si>
  <si>
    <t>BHARATBH</t>
  </si>
  <si>
    <t>11.2.0.4.0</t>
  </si>
  <si>
    <t>COPDEV</t>
  </si>
  <si>
    <t>PROPHET</t>
  </si>
  <si>
    <t>STAGE</t>
  </si>
  <si>
    <t>CPTHPRDS</t>
  </si>
  <si>
    <t>DBWS</t>
  </si>
  <si>
    <t>EPP_USER</t>
  </si>
  <si>
    <t>TOAD</t>
  </si>
  <si>
    <t>CTSAPS</t>
  </si>
  <si>
    <t>CT</t>
  </si>
  <si>
    <t>DRP1</t>
  </si>
  <si>
    <t>10.2.0.3.0</t>
  </si>
  <si>
    <t>COPYDOC</t>
  </si>
  <si>
    <t>COPYDOCADM</t>
  </si>
  <si>
    <t>PROD12C_ESS</t>
  </si>
  <si>
    <t>PROD12C_IAU</t>
  </si>
  <si>
    <t>PROD12C_IAU_APPEND</t>
  </si>
  <si>
    <t>PROD12C_IAU_VIEWER</t>
  </si>
  <si>
    <t>PROD12C_MDS</t>
  </si>
  <si>
    <t>PROD12C_OPSS</t>
  </si>
  <si>
    <t>PROD12C_SOAINFRA</t>
  </si>
  <si>
    <t>PROD12C_STB</t>
  </si>
  <si>
    <t>PROD12C_UMS</t>
  </si>
  <si>
    <t>PROD12C_WLS</t>
  </si>
  <si>
    <t>ENTSOAP1</t>
  </si>
  <si>
    <t>PRODOIM_MDS</t>
  </si>
  <si>
    <t>PRODOIM_OIM</t>
  </si>
  <si>
    <t>PRODOIM_OPSS</t>
  </si>
  <si>
    <t>PRODOIM_ORASDPM</t>
  </si>
  <si>
    <t>PRODOIM_SOAINFRA</t>
  </si>
  <si>
    <t>PROD_MDS</t>
  </si>
  <si>
    <t>PROD_ORABAM</t>
  </si>
  <si>
    <t>PROD_ORASDPM</t>
  </si>
  <si>
    <t>PROD_SOAINFRA</t>
  </si>
  <si>
    <t>12.1.0.2.0</t>
  </si>
  <si>
    <t>FOGLIGHT</t>
  </si>
  <si>
    <t>QUEST</t>
  </si>
  <si>
    <t>SQLNAV</t>
  </si>
  <si>
    <t>MDSP1</t>
  </si>
  <si>
    <t>MIDAS</t>
  </si>
  <si>
    <t>MIDASOLD</t>
  </si>
  <si>
    <t>MIDASP1</t>
  </si>
  <si>
    <t>MDSP2</t>
  </si>
  <si>
    <t>REPORT</t>
  </si>
  <si>
    <t>SOA11P1</t>
  </si>
  <si>
    <t>11.2.0.1.0</t>
  </si>
  <si>
    <t>DISC_UDDIUSER</t>
  </si>
  <si>
    <t>OBPMDIR</t>
  </si>
  <si>
    <t>OBPMENGINE</t>
  </si>
  <si>
    <t>ODS</t>
  </si>
  <si>
    <t>ODSSM</t>
  </si>
  <si>
    <t>OIMV5R2_OPSS</t>
  </si>
  <si>
    <t>OIMV5_MDS</t>
  </si>
  <si>
    <t>OIMV5_OIM</t>
  </si>
  <si>
    <t>OIMV5_ORASDPM</t>
  </si>
  <si>
    <t>OIMV5_SOAINFRA</t>
  </si>
  <si>
    <t>PROD1_IPM</t>
  </si>
  <si>
    <t>PROD1_OCS</t>
  </si>
  <si>
    <t>PROD1_OCSSEARCH</t>
  </si>
  <si>
    <t>PROD1_ORAIRM</t>
  </si>
  <si>
    <t>PROD1_URMSERVER</t>
  </si>
  <si>
    <t>PRODCUS1_MDS</t>
  </si>
  <si>
    <t>PRODCUS2_MDS</t>
  </si>
  <si>
    <t>PRODOSB_MDS</t>
  </si>
  <si>
    <t>PRODOSB_ORASDPM</t>
  </si>
  <si>
    <t>PRODOSB_SOAINFRA</t>
  </si>
  <si>
    <t>PRODV41_MDS</t>
  </si>
  <si>
    <t>PRODV4C_ACTIVITIES</t>
  </si>
  <si>
    <t>PRODV4C_MDS</t>
  </si>
  <si>
    <t>PRODV4C_WEBCENTER</t>
  </si>
  <si>
    <t>PRODV4_ACTIVITIES</t>
  </si>
  <si>
    <t>PRODV4_DISCUSSIONS</t>
  </si>
  <si>
    <t>PRODV4_DISCUSSIONS_CRAWLER</t>
  </si>
  <si>
    <t>PRODV4_IAU</t>
  </si>
  <si>
    <t>PRODV4_IAU_APPEND</t>
  </si>
  <si>
    <t>PRODV4_IAU_VIEWER</t>
  </si>
  <si>
    <t>PRODV4_IPM</t>
  </si>
  <si>
    <t>PRODV4_MDS</t>
  </si>
  <si>
    <t>PRODV4_OCS</t>
  </si>
  <si>
    <t>PRODV4_OCSSEARCH</t>
  </si>
  <si>
    <t>PRODV4_ORABAM</t>
  </si>
  <si>
    <t>PRODV4_ORAIRM</t>
  </si>
  <si>
    <t>PRODV4_ORASDPM</t>
  </si>
  <si>
    <t>PRODV4_PORTLET</t>
  </si>
  <si>
    <t>PRODV4_SOAINFRA</t>
  </si>
  <si>
    <t>PRODV4_URMSERVER</t>
  </si>
  <si>
    <t>PRODV4_WEBCENTER</t>
  </si>
  <si>
    <t>PROD_APM</t>
  </si>
  <si>
    <t>PROD_BIPLATFORM</t>
  </si>
  <si>
    <t>PROD_DISCOVERER</t>
  </si>
  <si>
    <t>PROD_DISCOVERER_PS</t>
  </si>
  <si>
    <t>PROD_DISCUSSIONS</t>
  </si>
  <si>
    <t>PROD_DISCUSSIONS_CRAWLER</t>
  </si>
  <si>
    <t>PROD_EPM</t>
  </si>
  <si>
    <t>PROD_IAU</t>
  </si>
  <si>
    <t>PROD_IAU_APPEND</t>
  </si>
  <si>
    <t>PROD_IAU_VIEWER</t>
  </si>
  <si>
    <t>PROD_IPM</t>
  </si>
  <si>
    <t>PROD_OAAM</t>
  </si>
  <si>
    <t>PROD_OAAM_PARTN</t>
  </si>
  <si>
    <t>PROD_OAM</t>
  </si>
  <si>
    <t>PROD_OCS</t>
  </si>
  <si>
    <t>PROD_OCSERVER</t>
  </si>
  <si>
    <t>PROD_OCSSEARCH</t>
  </si>
  <si>
    <t>PROD_OIF</t>
  </si>
  <si>
    <t>PROD_OIM</t>
  </si>
  <si>
    <t>PROD_ORAESS</t>
  </si>
  <si>
    <t>PROD_ORAIRM</t>
  </si>
  <si>
    <t>PROD_ORASDPLS</t>
  </si>
  <si>
    <t>PROD_ORASDPSDS</t>
  </si>
  <si>
    <t>PROD_ORASDPXDMS</t>
  </si>
  <si>
    <t>PROD_PORTAL</t>
  </si>
  <si>
    <t>PROD_PORTAL_APP</t>
  </si>
  <si>
    <t>PROD_PORTAL_APPROVAL</t>
  </si>
  <si>
    <t>PROD_PORTLET</t>
  </si>
  <si>
    <t>PROD_UDDIUSER</t>
  </si>
  <si>
    <t>PROD_URMSERVER</t>
  </si>
  <si>
    <t>PROD_WEBCENTER</t>
  </si>
  <si>
    <t>PROD_WIKI</t>
  </si>
  <si>
    <t>SOAV5_IAU</t>
  </si>
  <si>
    <t>SOAV5_IAU_APPEND</t>
  </si>
  <si>
    <t>SOAV5_IAU_VIEWER</t>
  </si>
  <si>
    <t>SOAV5_MDS</t>
  </si>
  <si>
    <t>SOAV5_OAM</t>
  </si>
  <si>
    <t>SOA_CUSTOM</t>
  </si>
  <si>
    <t>SOA_OER</t>
  </si>
  <si>
    <t>SOA_OSR</t>
  </si>
  <si>
    <t>UCM_ADMIN</t>
  </si>
  <si>
    <t>UDDIUSER</t>
  </si>
  <si>
    <t>SOAP11</t>
  </si>
  <si>
    <t>ENTB2BP_MDS</t>
  </si>
  <si>
    <t>ENTB2BP_ORASDPM</t>
  </si>
  <si>
    <t>ENTB2BP_SOAINFRA</t>
  </si>
  <si>
    <t>SOAPRJP1</t>
  </si>
  <si>
    <t>BAM_REPORTS</t>
  </si>
  <si>
    <t>DASHUSER</t>
  </si>
  <si>
    <t>PROVISIONING</t>
  </si>
  <si>
    <t>PRJSOAP1</t>
  </si>
  <si>
    <t>OCN</t>
  </si>
  <si>
    <t>OCNEXP</t>
  </si>
  <si>
    <t>DIGP</t>
  </si>
  <si>
    <t>D1_DIGITAL_ALL</t>
  </si>
  <si>
    <t>D1_DIGITAL_DATA</t>
  </si>
  <si>
    <t>D1_DIGITAL_VIEWS</t>
  </si>
  <si>
    <t>D1_LDUSR_DIGITAL</t>
  </si>
  <si>
    <t>D1_STAGE_DIGITAL</t>
  </si>
  <si>
    <t>DIGITAL_DATA</t>
  </si>
  <si>
    <t>SQLTXADMIN</t>
  </si>
  <si>
    <t>SQLTXPLAIN</t>
  </si>
  <si>
    <t>ESTGP</t>
  </si>
  <si>
    <t>11.2.0.2.0</t>
  </si>
  <si>
    <t>ETL</t>
  </si>
  <si>
    <t>ETL_DISTR</t>
  </si>
  <si>
    <t>Orcl124.contoso.com</t>
  </si>
  <si>
    <t>PRDVM01</t>
  </si>
  <si>
    <t>orcl363.contoso.com</t>
  </si>
  <si>
    <t>PRDSP13</t>
  </si>
  <si>
    <t>orclTrx3.contoso.com</t>
  </si>
  <si>
    <t>orcl2133.contoso.com</t>
  </si>
  <si>
    <t>SHEPHRD</t>
  </si>
  <si>
    <t>ORCL87130.contoso.com</t>
  </si>
  <si>
    <t>DRP1PRD.contoso.com</t>
  </si>
  <si>
    <t>ERP023D</t>
  </si>
  <si>
    <t>ORCL87146.contoso.com</t>
  </si>
  <si>
    <t>CRMSPP</t>
  </si>
  <si>
    <t>ORCSCOTT.contoso.com</t>
  </si>
  <si>
    <t>PROV02</t>
  </si>
  <si>
    <t>ORCL87132.contoso.com</t>
  </si>
  <si>
    <t>Overall Rating</t>
  </si>
  <si>
    <t>Overall Classification</t>
  </si>
  <si>
    <t>TABLE SUBPARTITION</t>
  </si>
  <si>
    <t>INDEX SUBPARTITION</t>
  </si>
  <si>
    <t>Y</t>
  </si>
  <si>
    <t>Z1</t>
  </si>
  <si>
    <t>Z2</t>
  </si>
  <si>
    <t>Z3</t>
  </si>
  <si>
    <t>Z4</t>
  </si>
  <si>
    <t>INDEXTYPE</t>
  </si>
  <si>
    <t>OPERATOR</t>
  </si>
  <si>
    <t>CLUSTER</t>
  </si>
  <si>
    <t>CONSUMER GROUP</t>
  </si>
  <si>
    <t>CONTEXT</t>
  </si>
  <si>
    <t>DESTINATION</t>
  </si>
  <si>
    <t>DIRECTORY</t>
  </si>
  <si>
    <t>EDITION</t>
  </si>
  <si>
    <t>JOB CLASS</t>
  </si>
  <si>
    <t>RULE</t>
  </si>
  <si>
    <t>WINDOW</t>
  </si>
  <si>
    <t>XML SCHEMA</t>
  </si>
  <si>
    <t>SCHEDULER GROUP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</si>
  <si>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</si>
  <si>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</si>
  <si>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</si>
  <si>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</si>
  <si>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</si>
  <si>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</si>
  <si>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</si>
  <si>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</si>
  <si>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</si>
  <si>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</si>
  <si>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</si>
  <si>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</si>
  <si>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</si>
  <si>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CRMCMPRODADMIN</t>
  </si>
  <si>
    <t>CRMARM</t>
  </si>
  <si>
    <t>HARAH</t>
  </si>
  <si>
    <t>BRONZE</t>
  </si>
  <si>
    <t>BBYUS_FUSION2</t>
  </si>
  <si>
    <t>CM_FUSION2</t>
  </si>
  <si>
    <t>CO_FUSION2</t>
  </si>
  <si>
    <t>KM_FUSION2</t>
  </si>
  <si>
    <t>FUSION2</t>
  </si>
  <si>
    <t>WM_FUSION2</t>
  </si>
  <si>
    <t>CRMBTM</t>
  </si>
  <si>
    <t>CRMEDFEXP</t>
  </si>
  <si>
    <t>CRMPO</t>
  </si>
  <si>
    <t>CRMEDF</t>
  </si>
  <si>
    <t>Custom Assessment Calculator</t>
  </si>
  <si>
    <t>Raw Data (Mb)</t>
  </si>
  <si>
    <t>Table Sizing</t>
  </si>
  <si>
    <t xml:space="preserve">		/***This Artifact belongs to the Data Migration Jumpstart Engineering Team***/</t>
  </si>
  <si>
    <t xml:space="preserve">		/***This Artifact belongs to the Data SQL Ninja Engineering Team***/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</si>
</sst>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5" xfId="0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0" xfId="0" applyNumberFormat="1" applyBorder="1"/>
    <xf numFmtId="49" fontId="0" fillId="0" borderId="1" xfId="0" applyNumberFormat="1" applyBorder="1" applyAlignment="1">
      <alignment wrapText="1"/>
    </xf>
    <xf numFmtId="49" fontId="0" fillId="0" borderId="8" xfId="0" applyNumberFormat="1" applyBorder="1"/>
    <xf numFmtId="49" fontId="0" fillId="0" borderId="3" xfId="0" applyNumberFormat="1" applyBorder="1" applyAlignment="1">
      <alignment wrapText="1"/>
    </xf>
    <xf numFmtId="49" fontId="0" fillId="0" borderId="14" xfId="0" applyNumberFormat="1" applyBorder="1"/>
    <xf numFmtId="49" fontId="0" fillId="0" borderId="5" xfId="0" applyNumberFormat="1" applyBorder="1" applyAlignment="1">
      <alignment wrapText="1"/>
    </xf>
    <xf numFmtId="49" fontId="0" fillId="0" borderId="6" xfId="0" applyNumberFormat="1" applyBorder="1"/>
    <xf numFmtId="0" fontId="0" fillId="0" borderId="0" xfId="0"/>
    <xf numFmtId="3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0" fontId="3" fillId="0" borderId="0" xfId="0" applyFont="1"/>
    <xf numFmtId="0" fontId="0" fillId="3" borderId="1" xfId="0" applyFill="1" applyBorder="1"/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7</xdr:row>
      <xdr:rowOff>41910</xdr:rowOff>
    </xdr:from>
    <xdr:to>
      <xdr:col>10</xdr:col>
      <xdr:colOff>5189220</xdr:colOff>
      <xdr:row>38</xdr:row>
      <xdr:rowOff>3810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016240" y="1322070"/>
          <a:ext cx="5166360" cy="5631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Cells B1 through I59 contain a list of currently identified Oracle Objects that resulted from several queries</a:t>
          </a:r>
          <a:r>
            <a:rPr lang="en-US" sz="1100" baseline="0"/>
            <a:t> run against a customer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carbone/Documents/_RecentOracle/77445%20Migrating%20from%20Oracle%20to%20SQL%20Server/Final/O2S_LABS/Lab%2001/Customer%20Assessment%20Calculator%20Template%20X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Stats"/>
      <sheetName val="OracleMetadataOutput"/>
      <sheetName val="RefSet"/>
      <sheetName val="Sheet1"/>
    </sheetNames>
    <sheetDataSet>
      <sheetData sheetId="0" refreshError="1"/>
      <sheetData sheetId="1">
        <row r="2">
          <cell r="G2" t="str">
            <v>INDEX</v>
          </cell>
          <cell r="I2">
            <v>3</v>
          </cell>
        </row>
        <row r="3">
          <cell r="G3" t="str">
            <v>INDEX PARTITION</v>
          </cell>
          <cell r="I3">
            <v>4</v>
          </cell>
        </row>
        <row r="4">
          <cell r="G4" t="str">
            <v>TABLE</v>
          </cell>
          <cell r="I4">
            <v>1</v>
          </cell>
        </row>
        <row r="5">
          <cell r="G5" t="str">
            <v>TABLE PARTITION</v>
          </cell>
          <cell r="I5">
            <v>1</v>
          </cell>
        </row>
        <row r="6">
          <cell r="G6" t="str">
            <v>FUNCTION</v>
          </cell>
          <cell r="I6">
            <v>17</v>
          </cell>
        </row>
        <row r="7">
          <cell r="G7" t="str">
            <v>PACKAGE</v>
          </cell>
          <cell r="I7">
            <v>1</v>
          </cell>
        </row>
        <row r="8">
          <cell r="G8" t="str">
            <v>PACKAGE BODY</v>
          </cell>
          <cell r="I8">
            <v>1</v>
          </cell>
        </row>
        <row r="9">
          <cell r="G9" t="str">
            <v>FUNCTION</v>
          </cell>
          <cell r="I9">
            <v>21</v>
          </cell>
        </row>
        <row r="10">
          <cell r="G10" t="str">
            <v>INDEX</v>
          </cell>
          <cell r="I10">
            <v>63</v>
          </cell>
        </row>
        <row r="11">
          <cell r="G11" t="str">
            <v>LIBRARY</v>
          </cell>
          <cell r="I11">
            <v>5</v>
          </cell>
        </row>
        <row r="12">
          <cell r="G12" t="str">
            <v>PACKAGE</v>
          </cell>
          <cell r="I12">
            <v>19</v>
          </cell>
        </row>
        <row r="13">
          <cell r="G13" t="str">
            <v>PACKAGE BODY</v>
          </cell>
          <cell r="I13">
            <v>19</v>
          </cell>
        </row>
        <row r="14">
          <cell r="G14" t="str">
            <v>PROCEDURE</v>
          </cell>
          <cell r="I14">
            <v>4</v>
          </cell>
        </row>
        <row r="15">
          <cell r="G15" t="str">
            <v>SEQUENCE</v>
          </cell>
          <cell r="I15">
            <v>18</v>
          </cell>
        </row>
        <row r="16">
          <cell r="G16" t="str">
            <v>SYNONYM</v>
          </cell>
          <cell r="I16">
            <v>1</v>
          </cell>
        </row>
        <row r="17">
          <cell r="G17" t="str">
            <v>TABLE</v>
          </cell>
          <cell r="I17">
            <v>34</v>
          </cell>
        </row>
        <row r="18">
          <cell r="G18" t="str">
            <v>TYPE</v>
          </cell>
          <cell r="I18">
            <v>32</v>
          </cell>
        </row>
        <row r="19">
          <cell r="G19" t="str">
            <v>VIEW</v>
          </cell>
          <cell r="I19">
            <v>76</v>
          </cell>
        </row>
        <row r="20">
          <cell r="G20" t="str">
            <v>EVALUATION CONTEXT</v>
          </cell>
          <cell r="I20">
            <v>1</v>
          </cell>
        </row>
        <row r="21">
          <cell r="G21" t="str">
            <v>INDEX</v>
          </cell>
          <cell r="I21">
            <v>20</v>
          </cell>
        </row>
        <row r="22">
          <cell r="G22" t="str">
            <v>LIBRARY</v>
          </cell>
          <cell r="I22">
            <v>4</v>
          </cell>
        </row>
        <row r="23">
          <cell r="G23" t="str">
            <v>PACKAGE</v>
          </cell>
          <cell r="I23">
            <v>7</v>
          </cell>
        </row>
        <row r="24">
          <cell r="G24" t="str">
            <v>PACKAGE BODY</v>
          </cell>
          <cell r="I24">
            <v>7</v>
          </cell>
        </row>
        <row r="25">
          <cell r="G25" t="str">
            <v>RULE SET</v>
          </cell>
          <cell r="I25">
            <v>2</v>
          </cell>
        </row>
        <row r="26">
          <cell r="G26" t="str">
            <v>SEQUENCE</v>
          </cell>
          <cell r="I26">
            <v>4</v>
          </cell>
        </row>
        <row r="27">
          <cell r="G27" t="str">
            <v>TABLE</v>
          </cell>
          <cell r="I27">
            <v>21</v>
          </cell>
        </row>
        <row r="28">
          <cell r="G28" t="str">
            <v>TRIGGER</v>
          </cell>
          <cell r="I28">
            <v>4</v>
          </cell>
        </row>
        <row r="29">
          <cell r="G29" t="str">
            <v>TYPE</v>
          </cell>
          <cell r="I29">
            <v>30</v>
          </cell>
        </row>
        <row r="30">
          <cell r="G30" t="str">
            <v>VIEW</v>
          </cell>
          <cell r="I30">
            <v>4</v>
          </cell>
        </row>
        <row r="31">
          <cell r="G31" t="str">
            <v>FUNCTION</v>
          </cell>
          <cell r="I31">
            <v>24</v>
          </cell>
        </row>
        <row r="32">
          <cell r="G32" t="str">
            <v>INDEX</v>
          </cell>
          <cell r="I32">
            <v>30</v>
          </cell>
        </row>
        <row r="33">
          <cell r="G33" t="str">
            <v>LIBRARY</v>
          </cell>
          <cell r="I33">
            <v>11</v>
          </cell>
        </row>
        <row r="34">
          <cell r="G34" t="str">
            <v>PACKAGE</v>
          </cell>
          <cell r="I34">
            <v>23</v>
          </cell>
        </row>
        <row r="35">
          <cell r="G35" t="str">
            <v>PACKAGE BODY</v>
          </cell>
          <cell r="I35">
            <v>22</v>
          </cell>
        </row>
        <row r="36">
          <cell r="G36" t="str">
            <v>PROCEDURE</v>
          </cell>
          <cell r="I36">
            <v>9</v>
          </cell>
        </row>
        <row r="37">
          <cell r="G37" t="str">
            <v>SEQUENCE</v>
          </cell>
          <cell r="I37">
            <v>3</v>
          </cell>
        </row>
        <row r="38">
          <cell r="G38" t="str">
            <v>TABLE</v>
          </cell>
          <cell r="I38">
            <v>22</v>
          </cell>
        </row>
        <row r="39">
          <cell r="G39" t="str">
            <v>TRIGGER</v>
          </cell>
          <cell r="I39">
            <v>3</v>
          </cell>
        </row>
        <row r="40">
          <cell r="G40" t="str">
            <v>TYPE</v>
          </cell>
          <cell r="I40">
            <v>9</v>
          </cell>
        </row>
        <row r="41">
          <cell r="G41" t="str">
            <v>TYPE BODY</v>
          </cell>
          <cell r="I41">
            <v>4</v>
          </cell>
        </row>
        <row r="42">
          <cell r="G42" t="str">
            <v>VIEW</v>
          </cell>
          <cell r="I42">
            <v>77</v>
          </cell>
        </row>
        <row r="43">
          <cell r="G43" t="str">
            <v>INDEX</v>
          </cell>
          <cell r="I43">
            <v>6</v>
          </cell>
        </row>
        <row r="44">
          <cell r="G44" t="str">
            <v>JAVA DATA</v>
          </cell>
          <cell r="I44">
            <v>8</v>
          </cell>
        </row>
        <row r="45">
          <cell r="G45" t="str">
            <v>SEQUENCE</v>
          </cell>
          <cell r="I45">
            <v>2</v>
          </cell>
        </row>
        <row r="46">
          <cell r="G46" t="str">
            <v>TABLE</v>
          </cell>
          <cell r="I46">
            <v>6</v>
          </cell>
        </row>
        <row r="47">
          <cell r="G47" t="str">
            <v>INDEX</v>
          </cell>
          <cell r="I47">
            <v>91</v>
          </cell>
        </row>
        <row r="48">
          <cell r="G48" t="str">
            <v>TABLE</v>
          </cell>
          <cell r="I48">
            <v>60</v>
          </cell>
        </row>
        <row r="49">
          <cell r="G49" t="str">
            <v>TRIGGER</v>
          </cell>
          <cell r="I49">
            <v>51</v>
          </cell>
        </row>
        <row r="50">
          <cell r="G50" t="str">
            <v>Raw Data (Mb)</v>
          </cell>
          <cell r="I50">
            <v>0.02</v>
          </cell>
        </row>
        <row r="51">
          <cell r="G51" t="str">
            <v>Raw Data (Mb)</v>
          </cell>
          <cell r="I51">
            <v>0.04</v>
          </cell>
        </row>
        <row r="52">
          <cell r="G52" t="str">
            <v>Raw Data (Mb)</v>
          </cell>
          <cell r="I52">
            <v>0</v>
          </cell>
        </row>
        <row r="53">
          <cell r="G53" t="str">
            <v>Raw Data (Mb)</v>
          </cell>
          <cell r="I53">
            <v>0</v>
          </cell>
        </row>
        <row r="54">
          <cell r="G54" t="str">
            <v>Raw Data (Mb)</v>
          </cell>
          <cell r="I54">
            <v>0</v>
          </cell>
        </row>
        <row r="55">
          <cell r="G55" t="str">
            <v>Raw Data (Mb)</v>
          </cell>
          <cell r="I55">
            <v>0</v>
          </cell>
        </row>
        <row r="56">
          <cell r="G56" t="str">
            <v>Table Sizing</v>
          </cell>
          <cell r="I56">
            <v>18858</v>
          </cell>
        </row>
        <row r="57">
          <cell r="G57" t="str">
            <v>Table Sizing</v>
          </cell>
          <cell r="I57">
            <v>38</v>
          </cell>
        </row>
        <row r="58">
          <cell r="G58" t="str">
            <v>Table Sizing</v>
          </cell>
          <cell r="I58">
            <v>2</v>
          </cell>
        </row>
        <row r="59">
          <cell r="G59" t="str">
            <v>Table Sizing</v>
          </cell>
          <cell r="I59">
            <v>2</v>
          </cell>
        </row>
        <row r="60">
          <cell r="G60" t="str">
            <v>Table Sizing</v>
          </cell>
          <cell r="I60">
            <v>15198</v>
          </cell>
        </row>
        <row r="61">
          <cell r="G61" t="str">
            <v>Table Sizing</v>
          </cell>
          <cell r="I61">
            <v>7450</v>
          </cell>
        </row>
        <row r="62">
          <cell r="G62" t="str">
            <v>Table Sizing</v>
          </cell>
          <cell r="I62">
            <v>1717</v>
          </cell>
        </row>
        <row r="63">
          <cell r="G63" t="str">
            <v>Table Sizing</v>
          </cell>
          <cell r="I63">
            <v>4012</v>
          </cell>
        </row>
        <row r="64">
          <cell r="G64" t="str">
            <v>Table Sizing</v>
          </cell>
          <cell r="I64">
            <v>330</v>
          </cell>
        </row>
        <row r="65">
          <cell r="G65" t="str">
            <v>Table Sizing</v>
          </cell>
          <cell r="I65">
            <v>780</v>
          </cell>
        </row>
        <row r="66">
          <cell r="G66" t="str">
            <v>Table Sizing</v>
          </cell>
          <cell r="I66">
            <v>210</v>
          </cell>
        </row>
        <row r="67">
          <cell r="G67" t="str">
            <v>Table Sizing</v>
          </cell>
          <cell r="I67">
            <v>672</v>
          </cell>
        </row>
        <row r="68">
          <cell r="G68" t="str">
            <v>Table Sizing</v>
          </cell>
          <cell r="I68">
            <v>3363</v>
          </cell>
        </row>
        <row r="69">
          <cell r="G69" t="str">
            <v>Table Sizing</v>
          </cell>
          <cell r="I69">
            <v>840</v>
          </cell>
        </row>
        <row r="70">
          <cell r="G70" t="str">
            <v>Table Sizing</v>
          </cell>
          <cell r="I70">
            <v>344</v>
          </cell>
        </row>
        <row r="71">
          <cell r="G71" t="str">
            <v>Table Sizing</v>
          </cell>
          <cell r="I71">
            <v>697</v>
          </cell>
        </row>
        <row r="72">
          <cell r="G72" t="str">
            <v>Table Sizing</v>
          </cell>
          <cell r="I72">
            <v>825</v>
          </cell>
        </row>
        <row r="73">
          <cell r="G73" t="str">
            <v>Table Sizing</v>
          </cell>
          <cell r="I73">
            <v>2300</v>
          </cell>
        </row>
        <row r="74">
          <cell r="G74" t="str">
            <v>Table Sizing</v>
          </cell>
          <cell r="I74">
            <v>765</v>
          </cell>
        </row>
        <row r="75">
          <cell r="G75" t="str">
            <v>Table Sizing</v>
          </cell>
          <cell r="I75">
            <v>114</v>
          </cell>
        </row>
        <row r="76">
          <cell r="G76" t="str">
            <v>Table Sizing</v>
          </cell>
          <cell r="I76">
            <v>392</v>
          </cell>
        </row>
        <row r="77">
          <cell r="G77" t="str">
            <v>Table Sizing</v>
          </cell>
          <cell r="I77">
            <v>803</v>
          </cell>
        </row>
        <row r="78">
          <cell r="G78" t="str">
            <v>Table Sizing</v>
          </cell>
          <cell r="I78">
            <v>7</v>
          </cell>
        </row>
        <row r="79">
          <cell r="G79" t="str">
            <v>Table Sizing</v>
          </cell>
          <cell r="I79">
            <v>248</v>
          </cell>
        </row>
        <row r="80">
          <cell r="G80" t="str">
            <v>Table Sizing</v>
          </cell>
          <cell r="I80">
            <v>188</v>
          </cell>
        </row>
        <row r="81">
          <cell r="G81" t="str">
            <v>Table Sizing</v>
          </cell>
          <cell r="I81">
            <v>315</v>
          </cell>
        </row>
        <row r="82">
          <cell r="G82" t="str">
            <v>Table Sizing</v>
          </cell>
          <cell r="I82">
            <v>46</v>
          </cell>
        </row>
        <row r="83">
          <cell r="G83" t="str">
            <v>Table Sizing</v>
          </cell>
          <cell r="I83">
            <v>96</v>
          </cell>
        </row>
        <row r="84">
          <cell r="G84" t="str">
            <v>Table Sizing</v>
          </cell>
          <cell r="I84">
            <v>96</v>
          </cell>
        </row>
        <row r="85">
          <cell r="G85" t="str">
            <v>Table Sizing</v>
          </cell>
          <cell r="I85">
            <v>108</v>
          </cell>
        </row>
      </sheetData>
      <sheetData sheetId="2">
        <row r="27">
          <cell r="B27" t="str">
            <v>Raw Data (Mb)</v>
          </cell>
        </row>
      </sheetData>
      <sheetData sheetId="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tosoPreSSMPOutput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Z32"/>
  <sheetViews>
    <sheetView tabSelected="1" zoomScaleNormal="100" workbookViewId="0">
      <selection activeCell="E2" sqref="E2"/>
    </sheetView>
  </sheetViews>
  <sheetFormatPr defaultRowHeight="14.6" x14ac:dyDescent="0.4"/>
  <cols>
    <col min="1" max="1" width="10.3828125" customWidth="1"/>
    <col min="2" max="2" width="10.921875" customWidth="1"/>
    <col min="3" max="3" width="44.69140625" bestFit="1" customWidth="1"/>
    <col min="4" max="4" width="20.23046875" bestFit="1" customWidth="1"/>
    <col min="5" max="5" width="82.765625" customWidth="1"/>
  </cols>
  <sheetData>
    <row r="1" spans="3:6" s="22" customFormat="1" x14ac:dyDescent="0.4">
      <c r="C1" s="22" t="s">
        <v>320</v>
      </c>
    </row>
    <row r="2" spans="3:6" s="22" customFormat="1" x14ac:dyDescent="0.4">
      <c r="E2" s="22" t="s">
        <v>324</v>
      </c>
    </row>
    <row r="3" spans="3:6" s="22" customFormat="1" x14ac:dyDescent="0.4"/>
    <row r="4" spans="3:6" s="22" customFormat="1" x14ac:dyDescent="0.4"/>
    <row r="5" spans="3:6" s="22" customFormat="1" x14ac:dyDescent="0.4"/>
    <row r="6" spans="3:6" x14ac:dyDescent="0.4">
      <c r="C6" s="1" t="s">
        <v>36</v>
      </c>
      <c r="D6">
        <f>MAX(OracleMetadataOutput!B2:B4662)</f>
        <v>1</v>
      </c>
    </row>
    <row r="7" spans="3:6" x14ac:dyDescent="0.4">
      <c r="C7" s="1" t="s">
        <v>39</v>
      </c>
      <c r="D7">
        <f>SUM(D8:D13)</f>
        <v>0</v>
      </c>
    </row>
    <row r="8" spans="3:6" x14ac:dyDescent="0.4">
      <c r="C8" s="2" t="s">
        <v>33</v>
      </c>
      <c r="D8" s="22">
        <f>COUNTIF(OracleMetadataOutput!$U$2:$U$9661,C8)</f>
        <v>0</v>
      </c>
    </row>
    <row r="9" spans="3:6" x14ac:dyDescent="0.4">
      <c r="C9" s="2" t="s">
        <v>34</v>
      </c>
      <c r="D9">
        <f>COUNTIF(OracleMetadataOutput!$U$2:$U$9661,C9)</f>
        <v>0</v>
      </c>
      <c r="E9" s="22"/>
    </row>
    <row r="10" spans="3:6" x14ac:dyDescent="0.4">
      <c r="C10" s="2" t="s">
        <v>31</v>
      </c>
      <c r="D10" s="22">
        <f>COUNTIF(OracleMetadataOutput!$U$2:$U$9661,C10)</f>
        <v>0</v>
      </c>
      <c r="E10" s="22"/>
    </row>
    <row r="11" spans="3:6" x14ac:dyDescent="0.4">
      <c r="C11" s="2" t="s">
        <v>35</v>
      </c>
      <c r="D11" s="22">
        <f>COUNTIF(OracleMetadataOutput!$U$2:$U$9661,C11)</f>
        <v>0</v>
      </c>
      <c r="E11" s="22"/>
    </row>
    <row r="12" spans="3:6" x14ac:dyDescent="0.4">
      <c r="C12" s="2" t="s">
        <v>49</v>
      </c>
      <c r="D12" s="22">
        <f>COUNTIF(OracleMetadataOutput!$U$2:$U$9661,C12)</f>
        <v>0</v>
      </c>
      <c r="E12" s="22"/>
    </row>
    <row r="13" spans="3:6" x14ac:dyDescent="0.4">
      <c r="C13" s="22"/>
      <c r="D13" s="22"/>
      <c r="E13" s="22"/>
      <c r="F13" s="22"/>
    </row>
    <row r="14" spans="3:6" x14ac:dyDescent="0.4">
      <c r="C14" s="22"/>
      <c r="D14" s="22"/>
      <c r="E14" s="22"/>
    </row>
    <row r="15" spans="3:6" x14ac:dyDescent="0.4">
      <c r="C15" s="22"/>
      <c r="D15" s="22"/>
      <c r="E15" s="22"/>
    </row>
    <row r="16" spans="3:6" x14ac:dyDescent="0.4">
      <c r="C16" s="22"/>
      <c r="D16" s="22"/>
      <c r="E16" s="22"/>
    </row>
    <row r="22" spans="3:26" x14ac:dyDescent="0.4"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3:26" x14ac:dyDescent="0.4"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3:26" x14ac:dyDescent="0.4"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3:26" x14ac:dyDescent="0.4"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3:26" x14ac:dyDescent="0.4"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3:26" x14ac:dyDescent="0.4"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3:26" x14ac:dyDescent="0.4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3:26" x14ac:dyDescent="0.4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3:26" x14ac:dyDescent="0.4"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3:26" x14ac:dyDescent="0.4"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3:26" x14ac:dyDescent="0.4"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</sheetData>
  <sortState xmlns:xlrd2="http://schemas.microsoft.com/office/spreadsheetml/2017/richdata2" ref="C16:C443">
    <sortCondition ref="C16:C4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091"/>
  <sheetViews>
    <sheetView topLeftCell="A7" workbookViewId="0">
      <selection activeCell="C2" sqref="C2"/>
    </sheetView>
  </sheetViews>
  <sheetFormatPr defaultRowHeight="14.6" x14ac:dyDescent="0.4"/>
  <cols>
    <col min="1" max="1" width="5" customWidth="1"/>
    <col min="2" max="2" width="5.53515625" customWidth="1"/>
    <col min="3" max="3" width="22.07421875" customWidth="1"/>
    <col min="4" max="4" width="9.69140625" customWidth="1"/>
    <col min="5" max="5" width="9.23046875" customWidth="1"/>
    <col min="6" max="6" width="29.3046875" customWidth="1"/>
    <col min="7" max="7" width="20.23046875" customWidth="1"/>
    <col min="8" max="8" width="7.765625" customWidth="1"/>
    <col min="9" max="9" width="5" customWidth="1"/>
    <col min="10" max="10" width="7.69140625" customWidth="1"/>
    <col min="11" max="11" width="7" customWidth="1"/>
    <col min="12" max="12" width="6.3828125" customWidth="1"/>
    <col min="13" max="13" width="6.765625" customWidth="1"/>
    <col min="14" max="14" width="7.07421875" customWidth="1"/>
    <col min="16" max="16" width="6.3046875" customWidth="1"/>
    <col min="17" max="17" width="7.07421875" customWidth="1"/>
    <col min="18" max="18" width="8.23046875" customWidth="1"/>
    <col min="19" max="19" width="7.3046875" customWidth="1"/>
    <col min="21" max="21" width="20.3828125" bestFit="1" customWidth="1"/>
  </cols>
  <sheetData>
    <row r="1" spans="1:21" x14ac:dyDescent="0.4">
      <c r="A1" t="s">
        <v>37</v>
      </c>
      <c r="B1" t="s">
        <v>38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32</v>
      </c>
      <c r="J1" t="s">
        <v>41</v>
      </c>
      <c r="K1" t="s">
        <v>42</v>
      </c>
      <c r="L1" t="s">
        <v>81</v>
      </c>
      <c r="M1" t="s">
        <v>80</v>
      </c>
      <c r="N1" t="s">
        <v>45</v>
      </c>
      <c r="O1" t="s">
        <v>46</v>
      </c>
      <c r="P1" t="s">
        <v>82</v>
      </c>
      <c r="Q1" t="s">
        <v>83</v>
      </c>
      <c r="R1" t="s">
        <v>84</v>
      </c>
      <c r="S1" t="s">
        <v>85</v>
      </c>
      <c r="T1" t="s">
        <v>271</v>
      </c>
      <c r="U1" s="22" t="s">
        <v>272</v>
      </c>
    </row>
    <row r="2" spans="1:21" x14ac:dyDescent="0.4">
      <c r="A2">
        <v>1</v>
      </c>
      <c r="B2">
        <f>IF(A2=1,1,IF(C2=C1,B1,B1+1))</f>
        <v>1</v>
      </c>
      <c r="J2" t="e">
        <f>IF(F1=F2,(VLOOKUP(G2,RefSet!$B$2:$I$61,3,FALSE)*I2)+J1,VLOOKUP(G2,RefSet!$B$2:$I$61,3,FALSE)*I2)</f>
        <v>#N/A</v>
      </c>
      <c r="K2" t="e">
        <f>IF(F1=F2,(VLOOKUP(G2,RefSet!$B$2:$I$61,4,FALSE)*I2)+K1,VLOOKUP(G2,RefSet!$B$2:$I$61,4,FALSE)*I2)</f>
        <v>#N/A</v>
      </c>
      <c r="L2" t="e">
        <f>IF(F1=F2,(VLOOKUP(G2,RefSet!$B$2:$I$61,5,FALSE)*I2)+L1,VLOOKUP(G2,RefSet!$B$2:$I$61,5,FALSE)*I2)</f>
        <v>#N/A</v>
      </c>
      <c r="M2" t="e">
        <f>IF(F1=F2,(VLOOKUP(G2,RefSet!$B$2:$I$61,6,FALSE)*I2)+M1,VLOOKUP(G2,RefSet!$B$2:$I$61,6,FALSE)*I2)</f>
        <v>#N/A</v>
      </c>
      <c r="N2" t="e">
        <f>IF(F1=F2,(VLOOKUP(G2,RefSet!$B$2:$I$61,7,FALSE)*I2)+N1,VLOOKUP(G2,RefSet!$B$2:$I$61,7,FALSE)*I2)</f>
        <v>#N/A</v>
      </c>
      <c r="O2" t="e">
        <f>IF(F1=F2,(VLOOKUP(G2,RefSet!$B$2:$I$61,8,FALSE)*I2)+O1,VLOOKUP(G2,RefSet!$B$2:$I$61,8,FALSE)*I2)</f>
        <v>#N/A</v>
      </c>
      <c r="P2" s="22" t="str">
        <f>IF(F2=F3,"",IF(J2&lt;RefSet!$D$64,RefSet!$B$64,IF(J2&lt;RefSet!$D$65,RefSet!$B$65,IF(J2&lt;RefSet!$D$66,RefSet!$B$66,IF(J2&lt;RefSet!$D$67,RefSet!$B$67,RefSet!$B$68)))))</f>
        <v/>
      </c>
      <c r="Q2" s="22" t="str">
        <f>IF(F2=F3,"",IF(K2&lt;RefSet!E$64,RefSet!$B$64,IF(K2&lt;RefSet!E$65,RefSet!$B$65,IF(K2&lt;RefSet!E$66,RefSet!$B$66,IF(K2&lt;RefSet!E$67,RefSet!$B$67,RefSet!$B$68)))))</f>
        <v/>
      </c>
      <c r="R2" s="22" t="str">
        <f>IF($F2=$F3,"",IF(L2&lt;RefSet!F$64,RefSet!$B$64,IF(L2&lt;RefSet!F$65,RefSet!$B$65,IF(L2&lt;RefSet!F$66,RefSet!$B$66,IF(L2&lt;RefSet!F$67,RefSet!$B$67,RefSet!$B$68)))))</f>
        <v/>
      </c>
      <c r="S2" s="22" t="str">
        <f>IF($F2=$F3,"",IF(M2&lt;RefSet!G$64,RefSet!$B$64,IF(M2&lt;RefSet!G$65,RefSet!$B$65,IF(M2&lt;RefSet!G$66,RefSet!$B$66,IF(M2&lt;RefSet!G$67,RefSet!$B$67,RefSet!$B$68)))))</f>
        <v/>
      </c>
      <c r="T2">
        <f>MAX(P2:S2)</f>
        <v>0</v>
      </c>
      <c r="U2" t="str">
        <f>VLOOKUP(T2,RefSet!$B$63:$J$68,9,)</f>
        <v xml:space="preserve"> </v>
      </c>
    </row>
    <row r="3" spans="1:21" x14ac:dyDescent="0.4">
      <c r="A3">
        <v>2</v>
      </c>
      <c r="B3">
        <f t="shared" ref="B3" si="0">IF(A3=1,1,IF(C3=C2,B2,B2+1))</f>
        <v>1</v>
      </c>
      <c r="J3" s="22" t="e">
        <f>IF(F2=F3,(VLOOKUP(G3,RefSet!$B$2:$I$61,3,FALSE)*I3)+J2,VLOOKUP(G3,RefSet!$B$2:$I$61,3,FALSE)*I3)</f>
        <v>#N/A</v>
      </c>
      <c r="K3" s="22" t="e">
        <f>IF(F2=F3,(VLOOKUP(G3,RefSet!$B$2:$I$61,4,FALSE)*I3)+K2,VLOOKUP(G3,RefSet!$B$2:$I$61,4,FALSE)*I3)</f>
        <v>#N/A</v>
      </c>
      <c r="L3" s="22" t="e">
        <f>IF(F2=F3,(VLOOKUP(G3,RefSet!$B$2:$I$61,5,FALSE)*I3)+L2,VLOOKUP(G3,RefSet!$B$2:$I$61,5,FALSE)*I3)</f>
        <v>#N/A</v>
      </c>
      <c r="M3" s="22" t="e">
        <f>IF(F2=F3,(VLOOKUP(G3,RefSet!$B$2:$I$61,6,FALSE)*I3)+M2,VLOOKUP(G3,RefSet!$B$2:$I$61,6,FALSE)*I3)</f>
        <v>#N/A</v>
      </c>
      <c r="N3" s="22" t="e">
        <f>IF(F2=F3,(VLOOKUP(G3,RefSet!$B$2:$I$61,7,FALSE)*I3)+N2,VLOOKUP(G3,RefSet!$B$2:$I$61,7,FALSE)*I3)</f>
        <v>#N/A</v>
      </c>
      <c r="O3" s="22" t="e">
        <f>IF(F2=F3,(VLOOKUP(G3,RefSet!$B$2:$I$61,8,FALSE)*I3)+O2,VLOOKUP(G3,RefSet!$B$2:$I$61,8,FALSE)*I3)</f>
        <v>#N/A</v>
      </c>
      <c r="P3" s="22" t="str">
        <f>IF(F3=F4,"",IF(J3&lt;RefSet!$D$64,RefSet!$B$64,IF(J3&lt;RefSet!$D$65,RefSet!$B$65,IF(J3&lt;RefSet!$D$66,RefSet!$B$66,IF(J3&lt;RefSet!$D$67,RefSet!$B$67,RefSet!$B$68)))))</f>
        <v/>
      </c>
      <c r="Q3" s="22" t="str">
        <f>IF(F3=F4,"",IF(K3&lt;RefSet!E$64,RefSet!$B$64,IF(K3&lt;RefSet!E$65,RefSet!$B$65,IF(K3&lt;RefSet!E$66,RefSet!$B$66,IF(K3&lt;RefSet!E$67,RefSet!$B$67,RefSet!$B$68)))))</f>
        <v/>
      </c>
      <c r="R3" s="22" t="str">
        <f>IF($F3=$F4,"",IF(L3&lt;RefSet!F$64,RefSet!$B$64,IF(L3&lt;RefSet!F$65,RefSet!$B$65,IF(L3&lt;RefSet!F$66,RefSet!$B$66,IF(L3&lt;RefSet!F$67,RefSet!$B$67,RefSet!$B$68)))))</f>
        <v/>
      </c>
      <c r="S3" s="22" t="str">
        <f>IF($F3=$F4,"",IF(M3&lt;RefSet!G$64,RefSet!$B$64,IF(M3&lt;RefSet!G$65,RefSet!$B$65,IF(M3&lt;RefSet!G$66,RefSet!$B$66,IF(M3&lt;RefSet!G$67,RefSet!$B$67,RefSet!$B$68)))))</f>
        <v/>
      </c>
      <c r="T3" s="22">
        <f t="shared" ref="T3:T66" si="1">MAX(P3:S3)</f>
        <v>0</v>
      </c>
      <c r="U3" s="22" t="str">
        <f>VLOOKUP(T3,RefSet!$B$63:$J$68,9,)</f>
        <v xml:space="preserve"> </v>
      </c>
    </row>
    <row r="4" spans="1:21" x14ac:dyDescent="0.4">
      <c r="A4">
        <v>3</v>
      </c>
      <c r="B4">
        <f t="shared" ref="B4:B67" si="2">IF(A4=1,1,IF(C4=C3,B3,B3+1))</f>
        <v>1</v>
      </c>
      <c r="J4" s="22" t="e">
        <f>IF(F3=F4,(VLOOKUP(G4,RefSet!$B$2:$I$61,3,FALSE)*I4)+J3,VLOOKUP(G4,RefSet!$B$2:$I$61,3,FALSE)*I4)</f>
        <v>#N/A</v>
      </c>
      <c r="K4" s="22" t="e">
        <f>IF(F3=F4,(VLOOKUP(G4,RefSet!$B$2:$I$61,4,FALSE)*I4)+K3,VLOOKUP(G4,RefSet!$B$2:$I$61,4,FALSE)*I4)</f>
        <v>#N/A</v>
      </c>
      <c r="L4" s="22" t="e">
        <f>IF(F3=F4,(VLOOKUP(G4,RefSet!$B$2:$I$61,5,FALSE)*I4)+L3,VLOOKUP(G4,RefSet!$B$2:$I$61,5,FALSE)*I4)</f>
        <v>#N/A</v>
      </c>
      <c r="M4" s="22" t="e">
        <f>IF(F3=F4,(VLOOKUP(G4,RefSet!$B$2:$I$61,6,FALSE)*I4)+M3,VLOOKUP(G4,RefSet!$B$2:$I$61,6,FALSE)*I4)</f>
        <v>#N/A</v>
      </c>
      <c r="N4" s="22" t="e">
        <f>IF(F3=F4,(VLOOKUP(G4,RefSet!$B$2:$I$61,7,FALSE)*I4)+N3,VLOOKUP(G4,RefSet!$B$2:$I$61,7,FALSE)*I4)</f>
        <v>#N/A</v>
      </c>
      <c r="O4" s="22" t="e">
        <f>IF(F3=F4,(VLOOKUP(G4,RefSet!$B$2:$I$61,8,FALSE)*I4)+O3,VLOOKUP(G4,RefSet!$B$2:$I$61,8,FALSE)*I4)</f>
        <v>#N/A</v>
      </c>
      <c r="P4" s="22" t="str">
        <f>IF(F4=F5,"",IF(J4&lt;RefSet!$D$64,RefSet!$B$64,IF(J4&lt;RefSet!$D$65,RefSet!$B$65,IF(J4&lt;RefSet!$D$66,RefSet!$B$66,IF(J4&lt;RefSet!$D$67,RefSet!$B$67,RefSet!$B$68)))))</f>
        <v/>
      </c>
      <c r="Q4" s="22" t="str">
        <f>IF(F4=F5,"",IF(K4&lt;RefSet!E$64,RefSet!$B$64,IF(K4&lt;RefSet!E$65,RefSet!$B$65,IF(K4&lt;RefSet!E$66,RefSet!$B$66,IF(K4&lt;RefSet!E$67,RefSet!$B$67,RefSet!$B$68)))))</f>
        <v/>
      </c>
      <c r="R4" s="22" t="str">
        <f>IF($F4=$F5,"",IF(L4&lt;RefSet!F$64,RefSet!$B$64,IF(L4&lt;RefSet!F$65,RefSet!$B$65,IF(L4&lt;RefSet!F$66,RefSet!$B$66,IF(L4&lt;RefSet!F$67,RefSet!$B$67,RefSet!$B$68)))))</f>
        <v/>
      </c>
      <c r="S4" s="22" t="str">
        <f>IF($F4=$F5,"",IF(M4&lt;RefSet!G$64,RefSet!$B$64,IF(M4&lt;RefSet!G$65,RefSet!$B$65,IF(M4&lt;RefSet!G$66,RefSet!$B$66,IF(M4&lt;RefSet!G$67,RefSet!$B$67,RefSet!$B$68)))))</f>
        <v/>
      </c>
      <c r="T4" s="22">
        <f t="shared" si="1"/>
        <v>0</v>
      </c>
      <c r="U4" s="22" t="str">
        <f>VLOOKUP(T4,RefSet!$B$63:$J$68,9,)</f>
        <v xml:space="preserve"> </v>
      </c>
    </row>
    <row r="5" spans="1:21" x14ac:dyDescent="0.4">
      <c r="A5">
        <v>4</v>
      </c>
      <c r="B5">
        <f t="shared" si="2"/>
        <v>1</v>
      </c>
      <c r="J5" s="22" t="e">
        <f>IF(F4=F5,(VLOOKUP(G5,RefSet!$B$2:$I$61,3,FALSE)*I5)+J4,VLOOKUP(G5,RefSet!$B$2:$I$61,3,FALSE)*I5)</f>
        <v>#N/A</v>
      </c>
      <c r="K5" s="22" t="e">
        <f>IF(F4=F5,(VLOOKUP(G5,RefSet!$B$2:$I$61,4,FALSE)*I5)+K4,VLOOKUP(G5,RefSet!$B$2:$I$61,4,FALSE)*I5)</f>
        <v>#N/A</v>
      </c>
      <c r="L5" s="22" t="e">
        <f>IF(F4=F5,(VLOOKUP(G5,RefSet!$B$2:$I$61,5,FALSE)*I5)+L4,VLOOKUP(G5,RefSet!$B$2:$I$61,5,FALSE)*I5)</f>
        <v>#N/A</v>
      </c>
      <c r="M5" s="22" t="e">
        <f>IF(F4=F5,(VLOOKUP(G5,RefSet!$B$2:$I$61,6,FALSE)*I5)+M4,VLOOKUP(G5,RefSet!$B$2:$I$61,6,FALSE)*I5)</f>
        <v>#N/A</v>
      </c>
      <c r="N5" s="22" t="e">
        <f>IF(F4=F5,(VLOOKUP(G5,RefSet!$B$2:$I$61,7,FALSE)*I5)+N4,VLOOKUP(G5,RefSet!$B$2:$I$61,7,FALSE)*I5)</f>
        <v>#N/A</v>
      </c>
      <c r="O5" s="22" t="e">
        <f>IF(F4=F5,(VLOOKUP(G5,RefSet!$B$2:$I$61,8,FALSE)*I5)+O4,VLOOKUP(G5,RefSet!$B$2:$I$61,8,FALSE)*I5)</f>
        <v>#N/A</v>
      </c>
      <c r="P5" s="22" t="str">
        <f>IF(F5=F6,"",IF(J5&lt;RefSet!$D$64,RefSet!$B$64,IF(J5&lt;RefSet!$D$65,RefSet!$B$65,IF(J5&lt;RefSet!$D$66,RefSet!$B$66,IF(J5&lt;RefSet!$D$67,RefSet!$B$67,RefSet!$B$68)))))</f>
        <v/>
      </c>
      <c r="Q5" s="22" t="str">
        <f>IF(F5=F6,"",IF(K5&lt;RefSet!E$64,RefSet!$B$64,IF(K5&lt;RefSet!E$65,RefSet!$B$65,IF(K5&lt;RefSet!E$66,RefSet!$B$66,IF(K5&lt;RefSet!E$67,RefSet!$B$67,RefSet!$B$68)))))</f>
        <v/>
      </c>
      <c r="R5" s="22" t="str">
        <f>IF($F5=$F6,"",IF(L5&lt;RefSet!F$64,RefSet!$B$64,IF(L5&lt;RefSet!F$65,RefSet!$B$65,IF(L5&lt;RefSet!F$66,RefSet!$B$66,IF(L5&lt;RefSet!F$67,RefSet!$B$67,RefSet!$B$68)))))</f>
        <v/>
      </c>
      <c r="S5" s="22" t="str">
        <f>IF($F5=$F6,"",IF(M5&lt;RefSet!G$64,RefSet!$B$64,IF(M5&lt;RefSet!G$65,RefSet!$B$65,IF(M5&lt;RefSet!G$66,RefSet!$B$66,IF(M5&lt;RefSet!G$67,RefSet!$B$67,RefSet!$B$68)))))</f>
        <v/>
      </c>
      <c r="T5" s="22">
        <f t="shared" si="1"/>
        <v>0</v>
      </c>
      <c r="U5" s="22" t="str">
        <f>VLOOKUP(T5,RefSet!$B$63:$J$68,9,)</f>
        <v xml:space="preserve"> </v>
      </c>
    </row>
    <row r="6" spans="1:21" x14ac:dyDescent="0.4">
      <c r="A6">
        <v>5</v>
      </c>
      <c r="B6">
        <f t="shared" si="2"/>
        <v>1</v>
      </c>
      <c r="J6" s="22" t="e">
        <f>IF(F5=F6,(VLOOKUP(G6,RefSet!$B$2:$I$61,3,FALSE)*I6)+J5,VLOOKUP(G6,RefSet!$B$2:$I$61,3,FALSE)*I6)</f>
        <v>#N/A</v>
      </c>
      <c r="K6" s="22" t="e">
        <f>IF(F5=F6,(VLOOKUP(G6,RefSet!$B$2:$I$61,4,FALSE)*I6)+K5,VLOOKUP(G6,RefSet!$B$2:$I$61,4,FALSE)*I6)</f>
        <v>#N/A</v>
      </c>
      <c r="L6" s="22" t="e">
        <f>IF(F5=F6,(VLOOKUP(G6,RefSet!$B$2:$I$61,5,FALSE)*I6)+L5,VLOOKUP(G6,RefSet!$B$2:$I$61,5,FALSE)*I6)</f>
        <v>#N/A</v>
      </c>
      <c r="M6" s="22" t="e">
        <f>IF(F5=F6,(VLOOKUP(G6,RefSet!$B$2:$I$61,6,FALSE)*I6)+M5,VLOOKUP(G6,RefSet!$B$2:$I$61,6,FALSE)*I6)</f>
        <v>#N/A</v>
      </c>
      <c r="N6" s="22" t="e">
        <f>IF(F5=F6,(VLOOKUP(G6,RefSet!$B$2:$I$61,7,FALSE)*I6)+N5,VLOOKUP(G6,RefSet!$B$2:$I$61,7,FALSE)*I6)</f>
        <v>#N/A</v>
      </c>
      <c r="O6" s="22" t="e">
        <f>IF(F5=F6,(VLOOKUP(G6,RefSet!$B$2:$I$61,8,FALSE)*I6)+O5,VLOOKUP(G6,RefSet!$B$2:$I$61,8,FALSE)*I6)</f>
        <v>#N/A</v>
      </c>
      <c r="P6" s="22" t="str">
        <f>IF(F6=F7,"",IF(J6&lt;RefSet!$D$64,RefSet!$B$64,IF(J6&lt;RefSet!$D$65,RefSet!$B$65,IF(J6&lt;RefSet!$D$66,RefSet!$B$66,IF(J6&lt;RefSet!$D$67,RefSet!$B$67,RefSet!$B$68)))))</f>
        <v/>
      </c>
      <c r="Q6" s="22" t="str">
        <f>IF(F6=F7,"",IF(K6&lt;RefSet!E$64,RefSet!$B$64,IF(K6&lt;RefSet!E$65,RefSet!$B$65,IF(K6&lt;RefSet!E$66,RefSet!$B$66,IF(K6&lt;RefSet!E$67,RefSet!$B$67,RefSet!$B$68)))))</f>
        <v/>
      </c>
      <c r="R6" s="22" t="str">
        <f>IF($F6=$F7,"",IF(L6&lt;RefSet!F$64,RefSet!$B$64,IF(L6&lt;RefSet!F$65,RefSet!$B$65,IF(L6&lt;RefSet!F$66,RefSet!$B$66,IF(L6&lt;RefSet!F$67,RefSet!$B$67,RefSet!$B$68)))))</f>
        <v/>
      </c>
      <c r="S6" s="22" t="str">
        <f>IF($F6=$F7,"",IF(M6&lt;RefSet!G$64,RefSet!$B$64,IF(M6&lt;RefSet!G$65,RefSet!$B$65,IF(M6&lt;RefSet!G$66,RefSet!$B$66,IF(M6&lt;RefSet!G$67,RefSet!$B$67,RefSet!$B$68)))))</f>
        <v/>
      </c>
      <c r="T6" s="22">
        <f t="shared" si="1"/>
        <v>0</v>
      </c>
      <c r="U6" s="22" t="str">
        <f>VLOOKUP(T6,RefSet!$B$63:$J$68,9,)</f>
        <v xml:space="preserve"> </v>
      </c>
    </row>
    <row r="7" spans="1:21" x14ac:dyDescent="0.4">
      <c r="A7">
        <v>6</v>
      </c>
      <c r="B7">
        <f t="shared" si="2"/>
        <v>1</v>
      </c>
      <c r="J7" s="22" t="e">
        <f>IF(F6=F7,(VLOOKUP(G7,RefSet!$B$2:$I$61,3,FALSE)*I7)+J6,VLOOKUP(G7,RefSet!$B$2:$I$61,3,FALSE)*I7)</f>
        <v>#N/A</v>
      </c>
      <c r="K7" s="22" t="e">
        <f>IF(F6=F7,(VLOOKUP(G7,RefSet!$B$2:$I$61,4,FALSE)*I7)+K6,VLOOKUP(G7,RefSet!$B$2:$I$61,4,FALSE)*I7)</f>
        <v>#N/A</v>
      </c>
      <c r="L7" s="22" t="e">
        <f>IF(F6=F7,(VLOOKUP(G7,RefSet!$B$2:$I$61,5,FALSE)*I7)+L6,VLOOKUP(G7,RefSet!$B$2:$I$61,5,FALSE)*I7)</f>
        <v>#N/A</v>
      </c>
      <c r="M7" s="22" t="e">
        <f>IF(F6=F7,(VLOOKUP(G7,RefSet!$B$2:$I$61,6,FALSE)*I7)+M6,VLOOKUP(G7,RefSet!$B$2:$I$61,6,FALSE)*I7)</f>
        <v>#N/A</v>
      </c>
      <c r="N7" s="22" t="e">
        <f>IF(F6=F7,(VLOOKUP(G7,RefSet!$B$2:$I$61,7,FALSE)*I7)+N6,VLOOKUP(G7,RefSet!$B$2:$I$61,7,FALSE)*I7)</f>
        <v>#N/A</v>
      </c>
      <c r="O7" s="22" t="e">
        <f>IF(F6=F7,(VLOOKUP(G7,RefSet!$B$2:$I$61,8,FALSE)*I7)+O6,VLOOKUP(G7,RefSet!$B$2:$I$61,8,FALSE)*I7)</f>
        <v>#N/A</v>
      </c>
      <c r="P7" s="22" t="str">
        <f>IF(F7=F8,"",IF(J7&lt;RefSet!$D$64,RefSet!$B$64,IF(J7&lt;RefSet!$D$65,RefSet!$B$65,IF(J7&lt;RefSet!$D$66,RefSet!$B$66,IF(J7&lt;RefSet!$D$67,RefSet!$B$67,RefSet!$B$68)))))</f>
        <v/>
      </c>
      <c r="Q7" s="22" t="str">
        <f>IF(F7=F8,"",IF(K7&lt;RefSet!E$64,RefSet!$B$64,IF(K7&lt;RefSet!E$65,RefSet!$B$65,IF(K7&lt;RefSet!E$66,RefSet!$B$66,IF(K7&lt;RefSet!E$67,RefSet!$B$67,RefSet!$B$68)))))</f>
        <v/>
      </c>
      <c r="R7" s="22" t="str">
        <f>IF($F7=$F8,"",IF(L7&lt;RefSet!F$64,RefSet!$B$64,IF(L7&lt;RefSet!F$65,RefSet!$B$65,IF(L7&lt;RefSet!F$66,RefSet!$B$66,IF(L7&lt;RefSet!F$67,RefSet!$B$67,RefSet!$B$68)))))</f>
        <v/>
      </c>
      <c r="S7" s="22" t="str">
        <f>IF($F7=$F8,"",IF(M7&lt;RefSet!G$64,RefSet!$B$64,IF(M7&lt;RefSet!G$65,RefSet!$B$65,IF(M7&lt;RefSet!G$66,RefSet!$B$66,IF(M7&lt;RefSet!G$67,RefSet!$B$67,RefSet!$B$68)))))</f>
        <v/>
      </c>
      <c r="T7" s="22">
        <f t="shared" si="1"/>
        <v>0</v>
      </c>
      <c r="U7" s="22" t="str">
        <f>VLOOKUP(T7,RefSet!$B$63:$J$68,9,)</f>
        <v xml:space="preserve"> </v>
      </c>
    </row>
    <row r="8" spans="1:21" x14ac:dyDescent="0.4">
      <c r="A8">
        <v>7</v>
      </c>
      <c r="B8">
        <f t="shared" si="2"/>
        <v>1</v>
      </c>
      <c r="J8" s="22" t="e">
        <f>IF(F7=F8,(VLOOKUP(G8,RefSet!$B$2:$I$61,3,FALSE)*I8)+J7,VLOOKUP(G8,RefSet!$B$2:$I$61,3,FALSE)*I8)</f>
        <v>#N/A</v>
      </c>
      <c r="K8" s="22" t="e">
        <f>IF(F7=F8,(VLOOKUP(G8,RefSet!$B$2:$I$61,4,FALSE)*I8)+K7,VLOOKUP(G8,RefSet!$B$2:$I$61,4,FALSE)*I8)</f>
        <v>#N/A</v>
      </c>
      <c r="L8" s="22" t="e">
        <f>IF(F7=F8,(VLOOKUP(G8,RefSet!$B$2:$I$61,5,FALSE)*I8)+L7,VLOOKUP(G8,RefSet!$B$2:$I$61,5,FALSE)*I8)</f>
        <v>#N/A</v>
      </c>
      <c r="M8" s="22" t="e">
        <f>IF(F7=F8,(VLOOKUP(G8,RefSet!$B$2:$I$61,6,FALSE)*I8)+M7,VLOOKUP(G8,RefSet!$B$2:$I$61,6,FALSE)*I8)</f>
        <v>#N/A</v>
      </c>
      <c r="N8" s="22" t="e">
        <f>IF(F7=F8,(VLOOKUP(G8,RefSet!$B$2:$I$61,7,FALSE)*I8)+N7,VLOOKUP(G8,RefSet!$B$2:$I$61,7,FALSE)*I8)</f>
        <v>#N/A</v>
      </c>
      <c r="O8" s="22" t="e">
        <f>IF(F7=F8,(VLOOKUP(G8,RefSet!$B$2:$I$61,8,FALSE)*I8)+O7,VLOOKUP(G8,RefSet!$B$2:$I$61,8,FALSE)*I8)</f>
        <v>#N/A</v>
      </c>
      <c r="P8" s="22" t="str">
        <f>IF(F8=F9,"",IF(J8&lt;RefSet!$D$64,RefSet!$B$64,IF(J8&lt;RefSet!$D$65,RefSet!$B$65,IF(J8&lt;RefSet!$D$66,RefSet!$B$66,IF(J8&lt;RefSet!$D$67,RefSet!$B$67,RefSet!$B$68)))))</f>
        <v/>
      </c>
      <c r="Q8" s="22" t="str">
        <f>IF(F8=F9,"",IF(K8&lt;RefSet!E$64,RefSet!$B$64,IF(K8&lt;RefSet!E$65,RefSet!$B$65,IF(K8&lt;RefSet!E$66,RefSet!$B$66,IF(K8&lt;RefSet!E$67,RefSet!$B$67,RefSet!$B$68)))))</f>
        <v/>
      </c>
      <c r="R8" s="22" t="str">
        <f>IF($F8=$F9,"",IF(L8&lt;RefSet!F$64,RefSet!$B$64,IF(L8&lt;RefSet!F$65,RefSet!$B$65,IF(L8&lt;RefSet!F$66,RefSet!$B$66,IF(L8&lt;RefSet!F$67,RefSet!$B$67,RefSet!$B$68)))))</f>
        <v/>
      </c>
      <c r="S8" s="22" t="str">
        <f>IF($F8=$F9,"",IF(M8&lt;RefSet!G$64,RefSet!$B$64,IF(M8&lt;RefSet!G$65,RefSet!$B$65,IF(M8&lt;RefSet!G$66,RefSet!$B$66,IF(M8&lt;RefSet!G$67,RefSet!$B$67,RefSet!$B$68)))))</f>
        <v/>
      </c>
      <c r="T8" s="22">
        <f t="shared" si="1"/>
        <v>0</v>
      </c>
      <c r="U8" s="22" t="str">
        <f>VLOOKUP(T8,RefSet!$B$63:$J$68,9,)</f>
        <v xml:space="preserve"> </v>
      </c>
    </row>
    <row r="9" spans="1:21" x14ac:dyDescent="0.4">
      <c r="A9">
        <v>8</v>
      </c>
      <c r="B9">
        <f t="shared" si="2"/>
        <v>1</v>
      </c>
      <c r="J9" s="22" t="e">
        <f>IF(F8=F9,(VLOOKUP(G9,RefSet!$B$2:$I$61,3,FALSE)*I9)+J8,VLOOKUP(G9,RefSet!$B$2:$I$61,3,FALSE)*I9)</f>
        <v>#N/A</v>
      </c>
      <c r="K9" s="22" t="e">
        <f>IF(F8=F9,(VLOOKUP(G9,RefSet!$B$2:$I$61,4,FALSE)*I9)+K8,VLOOKUP(G9,RefSet!$B$2:$I$61,4,FALSE)*I9)</f>
        <v>#N/A</v>
      </c>
      <c r="L9" s="22" t="e">
        <f>IF(F8=F9,(VLOOKUP(G9,RefSet!$B$2:$I$61,5,FALSE)*I9)+L8,VLOOKUP(G9,RefSet!$B$2:$I$61,5,FALSE)*I9)</f>
        <v>#N/A</v>
      </c>
      <c r="M9" s="22" t="e">
        <f>IF(F8=F9,(VLOOKUP(G9,RefSet!$B$2:$I$61,6,FALSE)*I9)+M8,VLOOKUP(G9,RefSet!$B$2:$I$61,6,FALSE)*I9)</f>
        <v>#N/A</v>
      </c>
      <c r="N9" s="22" t="e">
        <f>IF(F8=F9,(VLOOKUP(G9,RefSet!$B$2:$I$61,7,FALSE)*I9)+N8,VLOOKUP(G9,RefSet!$B$2:$I$61,7,FALSE)*I9)</f>
        <v>#N/A</v>
      </c>
      <c r="O9" s="22" t="e">
        <f>IF(F8=F9,(VLOOKUP(G9,RefSet!$B$2:$I$61,8,FALSE)*I9)+O8,VLOOKUP(G9,RefSet!$B$2:$I$61,8,FALSE)*I9)</f>
        <v>#N/A</v>
      </c>
      <c r="P9" s="22" t="str">
        <f>IF(F9=F10,"",IF(J9&lt;RefSet!$D$64,RefSet!$B$64,IF(J9&lt;RefSet!$D$65,RefSet!$B$65,IF(J9&lt;RefSet!$D$66,RefSet!$B$66,IF(J9&lt;RefSet!$D$67,RefSet!$B$67,RefSet!$B$68)))))</f>
        <v/>
      </c>
      <c r="Q9" s="22" t="str">
        <f>IF(F9=F10,"",IF(K9&lt;RefSet!E$64,RefSet!$B$64,IF(K9&lt;RefSet!E$65,RefSet!$B$65,IF(K9&lt;RefSet!E$66,RefSet!$B$66,IF(K9&lt;RefSet!E$67,RefSet!$B$67,RefSet!$B$68)))))</f>
        <v/>
      </c>
      <c r="R9" s="22" t="str">
        <f>IF($F9=$F10,"",IF(L9&lt;RefSet!F$64,RefSet!$B$64,IF(L9&lt;RefSet!F$65,RefSet!$B$65,IF(L9&lt;RefSet!F$66,RefSet!$B$66,IF(L9&lt;RefSet!F$67,RefSet!$B$67,RefSet!$B$68)))))</f>
        <v/>
      </c>
      <c r="S9" s="22" t="str">
        <f>IF($F9=$F10,"",IF(M9&lt;RefSet!G$64,RefSet!$B$64,IF(M9&lt;RefSet!G$65,RefSet!$B$65,IF(M9&lt;RefSet!G$66,RefSet!$B$66,IF(M9&lt;RefSet!G$67,RefSet!$B$67,RefSet!$B$68)))))</f>
        <v/>
      </c>
      <c r="T9" s="22">
        <f t="shared" si="1"/>
        <v>0</v>
      </c>
      <c r="U9" s="22" t="str">
        <f>VLOOKUP(T9,RefSet!$B$63:$J$68,9,)</f>
        <v xml:space="preserve"> </v>
      </c>
    </row>
    <row r="10" spans="1:21" x14ac:dyDescent="0.4">
      <c r="A10">
        <v>9</v>
      </c>
      <c r="B10">
        <f t="shared" si="2"/>
        <v>1</v>
      </c>
      <c r="J10" s="22" t="e">
        <f>IF(F9=F10,(VLOOKUP(G10,RefSet!$B$2:$I$61,3,FALSE)*I10)+J9,VLOOKUP(G10,RefSet!$B$2:$I$61,3,FALSE)*I10)</f>
        <v>#N/A</v>
      </c>
      <c r="K10" s="22" t="e">
        <f>IF(F9=F10,(VLOOKUP(G10,RefSet!$B$2:$I$61,4,FALSE)*I10)+K9,VLOOKUP(G10,RefSet!$B$2:$I$61,4,FALSE)*I10)</f>
        <v>#N/A</v>
      </c>
      <c r="L10" s="22" t="e">
        <f>IF(F9=F10,(VLOOKUP(G10,RefSet!$B$2:$I$61,5,FALSE)*I10)+L9,VLOOKUP(G10,RefSet!$B$2:$I$61,5,FALSE)*I10)</f>
        <v>#N/A</v>
      </c>
      <c r="M10" s="22" t="e">
        <f>IF(F9=F10,(VLOOKUP(G10,RefSet!$B$2:$I$61,6,FALSE)*I10)+M9,VLOOKUP(G10,RefSet!$B$2:$I$61,6,FALSE)*I10)</f>
        <v>#N/A</v>
      </c>
      <c r="N10" s="22" t="e">
        <f>IF(F9=F10,(VLOOKUP(G10,RefSet!$B$2:$I$61,7,FALSE)*I10)+N9,VLOOKUP(G10,RefSet!$B$2:$I$61,7,FALSE)*I10)</f>
        <v>#N/A</v>
      </c>
      <c r="O10" s="22" t="e">
        <f>IF(F9=F10,(VLOOKUP(G10,RefSet!$B$2:$I$61,8,FALSE)*I10)+O9,VLOOKUP(G10,RefSet!$B$2:$I$61,8,FALSE)*I10)</f>
        <v>#N/A</v>
      </c>
      <c r="P10" s="22" t="str">
        <f>IF(F10=F11,"",IF(J10&lt;RefSet!$D$64,RefSet!$B$64,IF(J10&lt;RefSet!$D$65,RefSet!$B$65,IF(J10&lt;RefSet!$D$66,RefSet!$B$66,IF(J10&lt;RefSet!$D$67,RefSet!$B$67,RefSet!$B$68)))))</f>
        <v/>
      </c>
      <c r="Q10" s="22" t="str">
        <f>IF(F10=F11,"",IF(K10&lt;RefSet!E$64,RefSet!$B$64,IF(K10&lt;RefSet!E$65,RefSet!$B$65,IF(K10&lt;RefSet!E$66,RefSet!$B$66,IF(K10&lt;RefSet!E$67,RefSet!$B$67,RefSet!$B$68)))))</f>
        <v/>
      </c>
      <c r="R10" s="22" t="str">
        <f>IF($F10=$F11,"",IF(L10&lt;RefSet!F$64,RefSet!$B$64,IF(L10&lt;RefSet!F$65,RefSet!$B$65,IF(L10&lt;RefSet!F$66,RefSet!$B$66,IF(L10&lt;RefSet!F$67,RefSet!$B$67,RefSet!$B$68)))))</f>
        <v/>
      </c>
      <c r="S10" s="22" t="str">
        <f>IF($F10=$F11,"",IF(M10&lt;RefSet!G$64,RefSet!$B$64,IF(M10&lt;RefSet!G$65,RefSet!$B$65,IF(M10&lt;RefSet!G$66,RefSet!$B$66,IF(M10&lt;RefSet!G$67,RefSet!$B$67,RefSet!$B$68)))))</f>
        <v/>
      </c>
      <c r="T10" s="22">
        <f t="shared" si="1"/>
        <v>0</v>
      </c>
      <c r="U10" s="22" t="str">
        <f>VLOOKUP(T10,RefSet!$B$63:$J$68,9,)</f>
        <v xml:space="preserve"> </v>
      </c>
    </row>
    <row r="11" spans="1:21" x14ac:dyDescent="0.4">
      <c r="A11">
        <v>10</v>
      </c>
      <c r="B11">
        <f t="shared" si="2"/>
        <v>1</v>
      </c>
      <c r="J11" s="22" t="e">
        <f>IF(F10=F11,(VLOOKUP(G11,RefSet!$B$2:$I$61,3,FALSE)*I11)+J10,VLOOKUP(G11,RefSet!$B$2:$I$61,3,FALSE)*I11)</f>
        <v>#N/A</v>
      </c>
      <c r="K11" s="22" t="e">
        <f>IF(F10=F11,(VLOOKUP(G11,RefSet!$B$2:$I$61,4,FALSE)*I11)+K10,VLOOKUP(G11,RefSet!$B$2:$I$61,4,FALSE)*I11)</f>
        <v>#N/A</v>
      </c>
      <c r="L11" s="22" t="e">
        <f>IF(F10=F11,(VLOOKUP(G11,RefSet!$B$2:$I$61,5,FALSE)*I11)+L10,VLOOKUP(G11,RefSet!$B$2:$I$61,5,FALSE)*I11)</f>
        <v>#N/A</v>
      </c>
      <c r="M11" s="22" t="e">
        <f>IF(F10=F11,(VLOOKUP(G11,RefSet!$B$2:$I$61,6,FALSE)*I11)+M10,VLOOKUP(G11,RefSet!$B$2:$I$61,6,FALSE)*I11)</f>
        <v>#N/A</v>
      </c>
      <c r="N11" s="22" t="e">
        <f>IF(F10=F11,(VLOOKUP(G11,RefSet!$B$2:$I$61,7,FALSE)*I11)+N10,VLOOKUP(G11,RefSet!$B$2:$I$61,7,FALSE)*I11)</f>
        <v>#N/A</v>
      </c>
      <c r="O11" s="22" t="e">
        <f>IF(F10=F11,(VLOOKUP(G11,RefSet!$B$2:$I$61,8,FALSE)*I11)+O10,VLOOKUP(G11,RefSet!$B$2:$I$61,8,FALSE)*I11)</f>
        <v>#N/A</v>
      </c>
      <c r="P11" s="22" t="str">
        <f>IF(F11=F12,"",IF(J11&lt;RefSet!$D$64,RefSet!$B$64,IF(J11&lt;RefSet!$D$65,RefSet!$B$65,IF(J11&lt;RefSet!$D$66,RefSet!$B$66,IF(J11&lt;RefSet!$D$67,RefSet!$B$67,RefSet!$B$68)))))</f>
        <v/>
      </c>
      <c r="Q11" s="22" t="str">
        <f>IF(F11=F12,"",IF(K11&lt;RefSet!E$64,RefSet!$B$64,IF(K11&lt;RefSet!E$65,RefSet!$B$65,IF(K11&lt;RefSet!E$66,RefSet!$B$66,IF(K11&lt;RefSet!E$67,RefSet!$B$67,RefSet!$B$68)))))</f>
        <v/>
      </c>
      <c r="R11" s="22" t="str">
        <f>IF($F11=$F12,"",IF(L11&lt;RefSet!F$64,RefSet!$B$64,IF(L11&lt;RefSet!F$65,RefSet!$B$65,IF(L11&lt;RefSet!F$66,RefSet!$B$66,IF(L11&lt;RefSet!F$67,RefSet!$B$67,RefSet!$B$68)))))</f>
        <v/>
      </c>
      <c r="S11" s="22" t="str">
        <f>IF($F11=$F12,"",IF(M11&lt;RefSet!G$64,RefSet!$B$64,IF(M11&lt;RefSet!G$65,RefSet!$B$65,IF(M11&lt;RefSet!G$66,RefSet!$B$66,IF(M11&lt;RefSet!G$67,RefSet!$B$67,RefSet!$B$68)))))</f>
        <v/>
      </c>
      <c r="T11" s="22">
        <f t="shared" si="1"/>
        <v>0</v>
      </c>
      <c r="U11" s="22" t="str">
        <f>VLOOKUP(T11,RefSet!$B$63:$J$68,9,)</f>
        <v xml:space="preserve"> </v>
      </c>
    </row>
    <row r="12" spans="1:21" x14ac:dyDescent="0.4">
      <c r="A12">
        <v>11</v>
      </c>
      <c r="B12">
        <f t="shared" si="2"/>
        <v>1</v>
      </c>
      <c r="J12" s="22" t="e">
        <f>IF(F11=F12,(VLOOKUP(G12,RefSet!$B$2:$I$61,3,FALSE)*I12)+J11,VLOOKUP(G12,RefSet!$B$2:$I$61,3,FALSE)*I12)</f>
        <v>#N/A</v>
      </c>
      <c r="K12" s="22" t="e">
        <f>IF(F11=F12,(VLOOKUP(G12,RefSet!$B$2:$I$61,4,FALSE)*I12)+K11,VLOOKUP(G12,RefSet!$B$2:$I$61,4,FALSE)*I12)</f>
        <v>#N/A</v>
      </c>
      <c r="L12" s="22" t="e">
        <f>IF(F11=F12,(VLOOKUP(G12,RefSet!$B$2:$I$61,5,FALSE)*I12)+L11,VLOOKUP(G12,RefSet!$B$2:$I$61,5,FALSE)*I12)</f>
        <v>#N/A</v>
      </c>
      <c r="M12" s="22" t="e">
        <f>IF(F11=F12,(VLOOKUP(G12,RefSet!$B$2:$I$61,6,FALSE)*I12)+M11,VLOOKUP(G12,RefSet!$B$2:$I$61,6,FALSE)*I12)</f>
        <v>#N/A</v>
      </c>
      <c r="N12" s="22" t="e">
        <f>IF(F11=F12,(VLOOKUP(G12,RefSet!$B$2:$I$61,7,FALSE)*I12)+N11,VLOOKUP(G12,RefSet!$B$2:$I$61,7,FALSE)*I12)</f>
        <v>#N/A</v>
      </c>
      <c r="O12" s="22" t="e">
        <f>IF(F11=F12,(VLOOKUP(G12,RefSet!$B$2:$I$61,8,FALSE)*I12)+O11,VLOOKUP(G12,RefSet!$B$2:$I$61,8,FALSE)*I12)</f>
        <v>#N/A</v>
      </c>
      <c r="P12" s="22" t="str">
        <f>IF(F12=F13,"",IF(J12&lt;RefSet!$D$64,RefSet!$B$64,IF(J12&lt;RefSet!$D$65,RefSet!$B$65,IF(J12&lt;RefSet!$D$66,RefSet!$B$66,IF(J12&lt;RefSet!$D$67,RefSet!$B$67,RefSet!$B$68)))))</f>
        <v/>
      </c>
      <c r="Q12" s="22" t="str">
        <f>IF(F12=F13,"",IF(K12&lt;RefSet!E$64,RefSet!$B$64,IF(K12&lt;RefSet!E$65,RefSet!$B$65,IF(K12&lt;RefSet!E$66,RefSet!$B$66,IF(K12&lt;RefSet!E$67,RefSet!$B$67,RefSet!$B$68)))))</f>
        <v/>
      </c>
      <c r="R12" s="22" t="str">
        <f>IF($F12=$F13,"",IF(L12&lt;RefSet!F$64,RefSet!$B$64,IF(L12&lt;RefSet!F$65,RefSet!$B$65,IF(L12&lt;RefSet!F$66,RefSet!$B$66,IF(L12&lt;RefSet!F$67,RefSet!$B$67,RefSet!$B$68)))))</f>
        <v/>
      </c>
      <c r="S12" s="22" t="str">
        <f>IF($F12=$F13,"",IF(M12&lt;RefSet!G$64,RefSet!$B$64,IF(M12&lt;RefSet!G$65,RefSet!$B$65,IF(M12&lt;RefSet!G$66,RefSet!$B$66,IF(M12&lt;RefSet!G$67,RefSet!$B$67,RefSet!$B$68)))))</f>
        <v/>
      </c>
      <c r="T12" s="22">
        <f t="shared" si="1"/>
        <v>0</v>
      </c>
      <c r="U12" s="22" t="str">
        <f>VLOOKUP(T12,RefSet!$B$63:$J$68,9,)</f>
        <v xml:space="preserve"> </v>
      </c>
    </row>
    <row r="13" spans="1:21" x14ac:dyDescent="0.4">
      <c r="A13">
        <v>12</v>
      </c>
      <c r="B13">
        <f t="shared" si="2"/>
        <v>1</v>
      </c>
      <c r="J13" s="22" t="e">
        <f>IF(F12=F13,(VLOOKUP(G13,RefSet!$B$2:$I$61,3,FALSE)*I13)+J12,VLOOKUP(G13,RefSet!$B$2:$I$61,3,FALSE)*I13)</f>
        <v>#N/A</v>
      </c>
      <c r="K13" s="22" t="e">
        <f>IF(F12=F13,(VLOOKUP(G13,RefSet!$B$2:$I$61,4,FALSE)*I13)+K12,VLOOKUP(G13,RefSet!$B$2:$I$61,4,FALSE)*I13)</f>
        <v>#N/A</v>
      </c>
      <c r="L13" s="22" t="e">
        <f>IF(F12=F13,(VLOOKUP(G13,RefSet!$B$2:$I$61,5,FALSE)*I13)+L12,VLOOKUP(G13,RefSet!$B$2:$I$61,5,FALSE)*I13)</f>
        <v>#N/A</v>
      </c>
      <c r="M13" s="22" t="e">
        <f>IF(F12=F13,(VLOOKUP(G13,RefSet!$B$2:$I$61,6,FALSE)*I13)+M12,VLOOKUP(G13,RefSet!$B$2:$I$61,6,FALSE)*I13)</f>
        <v>#N/A</v>
      </c>
      <c r="N13" s="22" t="e">
        <f>IF(F12=F13,(VLOOKUP(G13,RefSet!$B$2:$I$61,7,FALSE)*I13)+N12,VLOOKUP(G13,RefSet!$B$2:$I$61,7,FALSE)*I13)</f>
        <v>#N/A</v>
      </c>
      <c r="O13" s="22" t="e">
        <f>IF(F12=F13,(VLOOKUP(G13,RefSet!$B$2:$I$61,8,FALSE)*I13)+O12,VLOOKUP(G13,RefSet!$B$2:$I$61,8,FALSE)*I13)</f>
        <v>#N/A</v>
      </c>
      <c r="P13" s="22" t="str">
        <f>IF(F13=F14,"",IF(J13&lt;RefSet!$D$64,RefSet!$B$64,IF(J13&lt;RefSet!$D$65,RefSet!$B$65,IF(J13&lt;RefSet!$D$66,RefSet!$B$66,IF(J13&lt;RefSet!$D$67,RefSet!$B$67,RefSet!$B$68)))))</f>
        <v/>
      </c>
      <c r="Q13" s="22" t="str">
        <f>IF(F13=F14,"",IF(K13&lt;RefSet!E$64,RefSet!$B$64,IF(K13&lt;RefSet!E$65,RefSet!$B$65,IF(K13&lt;RefSet!E$66,RefSet!$B$66,IF(K13&lt;RefSet!E$67,RefSet!$B$67,RefSet!$B$68)))))</f>
        <v/>
      </c>
      <c r="R13" s="22" t="str">
        <f>IF($F13=$F14,"",IF(L13&lt;RefSet!F$64,RefSet!$B$64,IF(L13&lt;RefSet!F$65,RefSet!$B$65,IF(L13&lt;RefSet!F$66,RefSet!$B$66,IF(L13&lt;RefSet!F$67,RefSet!$B$67,RefSet!$B$68)))))</f>
        <v/>
      </c>
      <c r="S13" s="22" t="str">
        <f>IF($F13=$F14,"",IF(M13&lt;RefSet!G$64,RefSet!$B$64,IF(M13&lt;RefSet!G$65,RefSet!$B$65,IF(M13&lt;RefSet!G$66,RefSet!$B$66,IF(M13&lt;RefSet!G$67,RefSet!$B$67,RefSet!$B$68)))))</f>
        <v/>
      </c>
      <c r="T13" s="22">
        <f t="shared" si="1"/>
        <v>0</v>
      </c>
      <c r="U13" s="22" t="str">
        <f>VLOOKUP(T13,RefSet!$B$63:$J$68,9,)</f>
        <v xml:space="preserve"> </v>
      </c>
    </row>
    <row r="14" spans="1:21" x14ac:dyDescent="0.4">
      <c r="A14">
        <v>13</v>
      </c>
      <c r="B14">
        <f t="shared" si="2"/>
        <v>1</v>
      </c>
      <c r="J14" s="22" t="e">
        <f>IF(F13=F14,(VLOOKUP(G14,RefSet!$B$2:$I$61,3,FALSE)*I14)+J13,VLOOKUP(G14,RefSet!$B$2:$I$61,3,FALSE)*I14)</f>
        <v>#N/A</v>
      </c>
      <c r="K14" s="22" t="e">
        <f>IF(F13=F14,(VLOOKUP(G14,RefSet!$B$2:$I$61,4,FALSE)*I14)+K13,VLOOKUP(G14,RefSet!$B$2:$I$61,4,FALSE)*I14)</f>
        <v>#N/A</v>
      </c>
      <c r="L14" s="22" t="e">
        <f>IF(F13=F14,(VLOOKUP(G14,RefSet!$B$2:$I$61,5,FALSE)*I14)+L13,VLOOKUP(G14,RefSet!$B$2:$I$61,5,FALSE)*I14)</f>
        <v>#N/A</v>
      </c>
      <c r="M14" s="22" t="e">
        <f>IF(F13=F14,(VLOOKUP(G14,RefSet!$B$2:$I$61,6,FALSE)*I14)+M13,VLOOKUP(G14,RefSet!$B$2:$I$61,6,FALSE)*I14)</f>
        <v>#N/A</v>
      </c>
      <c r="N14" s="22" t="e">
        <f>IF(F13=F14,(VLOOKUP(G14,RefSet!$B$2:$I$61,7,FALSE)*I14)+N13,VLOOKUP(G14,RefSet!$B$2:$I$61,7,FALSE)*I14)</f>
        <v>#N/A</v>
      </c>
      <c r="O14" s="22" t="e">
        <f>IF(F13=F14,(VLOOKUP(G14,RefSet!$B$2:$I$61,8,FALSE)*I14)+O13,VLOOKUP(G14,RefSet!$B$2:$I$61,8,FALSE)*I14)</f>
        <v>#N/A</v>
      </c>
      <c r="P14" s="22" t="str">
        <f>IF(F14=F15,"",IF(J14&lt;RefSet!$D$64,RefSet!$B$64,IF(J14&lt;RefSet!$D$65,RefSet!$B$65,IF(J14&lt;RefSet!$D$66,RefSet!$B$66,IF(J14&lt;RefSet!$D$67,RefSet!$B$67,RefSet!$B$68)))))</f>
        <v/>
      </c>
      <c r="Q14" s="22" t="str">
        <f>IF(F14=F15,"",IF(K14&lt;RefSet!E$64,RefSet!$B$64,IF(K14&lt;RefSet!E$65,RefSet!$B$65,IF(K14&lt;RefSet!E$66,RefSet!$B$66,IF(K14&lt;RefSet!E$67,RefSet!$B$67,RefSet!$B$68)))))</f>
        <v/>
      </c>
      <c r="R14" s="22" t="str">
        <f>IF($F14=$F15,"",IF(L14&lt;RefSet!F$64,RefSet!$B$64,IF(L14&lt;RefSet!F$65,RefSet!$B$65,IF(L14&lt;RefSet!F$66,RefSet!$B$66,IF(L14&lt;RefSet!F$67,RefSet!$B$67,RefSet!$B$68)))))</f>
        <v/>
      </c>
      <c r="S14" s="22" t="str">
        <f>IF($F14=$F15,"",IF(M14&lt;RefSet!G$64,RefSet!$B$64,IF(M14&lt;RefSet!G$65,RefSet!$B$65,IF(M14&lt;RefSet!G$66,RefSet!$B$66,IF(M14&lt;RefSet!G$67,RefSet!$B$67,RefSet!$B$68)))))</f>
        <v/>
      </c>
      <c r="T14" s="22">
        <f t="shared" si="1"/>
        <v>0</v>
      </c>
      <c r="U14" s="22" t="str">
        <f>VLOOKUP(T14,RefSet!$B$63:$J$68,9,)</f>
        <v xml:space="preserve"> </v>
      </c>
    </row>
    <row r="15" spans="1:21" x14ac:dyDescent="0.4">
      <c r="A15">
        <v>14</v>
      </c>
      <c r="B15">
        <f t="shared" si="2"/>
        <v>1</v>
      </c>
      <c r="J15" s="22" t="e">
        <f>IF(F14=F15,(VLOOKUP(G15,RefSet!$B$2:$I$61,3,FALSE)*I15)+J14,VLOOKUP(G15,RefSet!$B$2:$I$61,3,FALSE)*I15)</f>
        <v>#N/A</v>
      </c>
      <c r="K15" s="22" t="e">
        <f>IF(F14=F15,(VLOOKUP(G15,RefSet!$B$2:$I$61,4,FALSE)*I15)+K14,VLOOKUP(G15,RefSet!$B$2:$I$61,4,FALSE)*I15)</f>
        <v>#N/A</v>
      </c>
      <c r="L15" s="22" t="e">
        <f>IF(F14=F15,(VLOOKUP(G15,RefSet!$B$2:$I$61,5,FALSE)*I15)+L14,VLOOKUP(G15,RefSet!$B$2:$I$61,5,FALSE)*I15)</f>
        <v>#N/A</v>
      </c>
      <c r="M15" s="22" t="e">
        <f>IF(F14=F15,(VLOOKUP(G15,RefSet!$B$2:$I$61,6,FALSE)*I15)+M14,VLOOKUP(G15,RefSet!$B$2:$I$61,6,FALSE)*I15)</f>
        <v>#N/A</v>
      </c>
      <c r="N15" s="22" t="e">
        <f>IF(F14=F15,(VLOOKUP(G15,RefSet!$B$2:$I$61,7,FALSE)*I15)+N14,VLOOKUP(G15,RefSet!$B$2:$I$61,7,FALSE)*I15)</f>
        <v>#N/A</v>
      </c>
      <c r="O15" s="22" t="e">
        <f>IF(F14=F15,(VLOOKUP(G15,RefSet!$B$2:$I$61,8,FALSE)*I15)+O14,VLOOKUP(G15,RefSet!$B$2:$I$61,8,FALSE)*I15)</f>
        <v>#N/A</v>
      </c>
      <c r="P15" s="22" t="str">
        <f>IF(F15=F16,"",IF(J15&lt;RefSet!$D$64,RefSet!$B$64,IF(J15&lt;RefSet!$D$65,RefSet!$B$65,IF(J15&lt;RefSet!$D$66,RefSet!$B$66,IF(J15&lt;RefSet!$D$67,RefSet!$B$67,RefSet!$B$68)))))</f>
        <v/>
      </c>
      <c r="Q15" s="22" t="str">
        <f>IF(F15=F16,"",IF(K15&lt;RefSet!E$64,RefSet!$B$64,IF(K15&lt;RefSet!E$65,RefSet!$B$65,IF(K15&lt;RefSet!E$66,RefSet!$B$66,IF(K15&lt;RefSet!E$67,RefSet!$B$67,RefSet!$B$68)))))</f>
        <v/>
      </c>
      <c r="R15" s="22" t="str">
        <f>IF($F15=$F16,"",IF(L15&lt;RefSet!F$64,RefSet!$B$64,IF(L15&lt;RefSet!F$65,RefSet!$B$65,IF(L15&lt;RefSet!F$66,RefSet!$B$66,IF(L15&lt;RefSet!F$67,RefSet!$B$67,RefSet!$B$68)))))</f>
        <v/>
      </c>
      <c r="S15" s="22" t="str">
        <f>IF($F15=$F16,"",IF(M15&lt;RefSet!G$64,RefSet!$B$64,IF(M15&lt;RefSet!G$65,RefSet!$B$65,IF(M15&lt;RefSet!G$66,RefSet!$B$66,IF(M15&lt;RefSet!G$67,RefSet!$B$67,RefSet!$B$68)))))</f>
        <v/>
      </c>
      <c r="T15" s="22">
        <f t="shared" si="1"/>
        <v>0</v>
      </c>
      <c r="U15" s="22" t="str">
        <f>VLOOKUP(T15,RefSet!$B$63:$J$68,9,)</f>
        <v xml:space="preserve"> </v>
      </c>
    </row>
    <row r="16" spans="1:21" x14ac:dyDescent="0.4">
      <c r="A16">
        <v>15</v>
      </c>
      <c r="B16">
        <f t="shared" si="2"/>
        <v>1</v>
      </c>
      <c r="J16" s="22" t="e">
        <f>IF(F15=F16,(VLOOKUP(G16,RefSet!$B$2:$I$61,3,FALSE)*I16)+J15,VLOOKUP(G16,RefSet!$B$2:$I$61,3,FALSE)*I16)</f>
        <v>#N/A</v>
      </c>
      <c r="K16" s="22" t="e">
        <f>IF(F15=F16,(VLOOKUP(G16,RefSet!$B$2:$I$61,4,FALSE)*I16)+K15,VLOOKUP(G16,RefSet!$B$2:$I$61,4,FALSE)*I16)</f>
        <v>#N/A</v>
      </c>
      <c r="L16" s="22" t="e">
        <f>IF(F15=F16,(VLOOKUP(G16,RefSet!$B$2:$I$61,5,FALSE)*I16)+L15,VLOOKUP(G16,RefSet!$B$2:$I$61,5,FALSE)*I16)</f>
        <v>#N/A</v>
      </c>
      <c r="M16" s="22" t="e">
        <f>IF(F15=F16,(VLOOKUP(G16,RefSet!$B$2:$I$61,6,FALSE)*I16)+M15,VLOOKUP(G16,RefSet!$B$2:$I$61,6,FALSE)*I16)</f>
        <v>#N/A</v>
      </c>
      <c r="N16" s="22" t="e">
        <f>IF(F15=F16,(VLOOKUP(G16,RefSet!$B$2:$I$61,7,FALSE)*I16)+N15,VLOOKUP(G16,RefSet!$B$2:$I$61,7,FALSE)*I16)</f>
        <v>#N/A</v>
      </c>
      <c r="O16" s="22" t="e">
        <f>IF(F15=F16,(VLOOKUP(G16,RefSet!$B$2:$I$61,8,FALSE)*I16)+O15,VLOOKUP(G16,RefSet!$B$2:$I$61,8,FALSE)*I16)</f>
        <v>#N/A</v>
      </c>
      <c r="P16" s="22" t="str">
        <f>IF(F16=F17,"",IF(J16&lt;RefSet!$D$64,RefSet!$B$64,IF(J16&lt;RefSet!$D$65,RefSet!$B$65,IF(J16&lt;RefSet!$D$66,RefSet!$B$66,IF(J16&lt;RefSet!$D$67,RefSet!$B$67,RefSet!$B$68)))))</f>
        <v/>
      </c>
      <c r="Q16" s="22" t="str">
        <f>IF(F16=F17,"",IF(K16&lt;RefSet!E$64,RefSet!$B$64,IF(K16&lt;RefSet!E$65,RefSet!$B$65,IF(K16&lt;RefSet!E$66,RefSet!$B$66,IF(K16&lt;RefSet!E$67,RefSet!$B$67,RefSet!$B$68)))))</f>
        <v/>
      </c>
      <c r="R16" s="22" t="str">
        <f>IF($F16=$F17,"",IF(L16&lt;RefSet!F$64,RefSet!$B$64,IF(L16&lt;RefSet!F$65,RefSet!$B$65,IF(L16&lt;RefSet!F$66,RefSet!$B$66,IF(L16&lt;RefSet!F$67,RefSet!$B$67,RefSet!$B$68)))))</f>
        <v/>
      </c>
      <c r="S16" s="22" t="str">
        <f>IF($F16=$F17,"",IF(M16&lt;RefSet!G$64,RefSet!$B$64,IF(M16&lt;RefSet!G$65,RefSet!$B$65,IF(M16&lt;RefSet!G$66,RefSet!$B$66,IF(M16&lt;RefSet!G$67,RefSet!$B$67,RefSet!$B$68)))))</f>
        <v/>
      </c>
      <c r="T16" s="22">
        <f t="shared" si="1"/>
        <v>0</v>
      </c>
      <c r="U16" s="22" t="str">
        <f>VLOOKUP(T16,RefSet!$B$63:$J$68,9,)</f>
        <v xml:space="preserve"> </v>
      </c>
    </row>
    <row r="17" spans="1:21" x14ac:dyDescent="0.4">
      <c r="A17">
        <v>16</v>
      </c>
      <c r="B17">
        <f t="shared" si="2"/>
        <v>1</v>
      </c>
      <c r="J17" s="22" t="e">
        <f>IF(F16=F17,(VLOOKUP(G17,RefSet!$B$2:$I$61,3,FALSE)*I17)+J16,VLOOKUP(G17,RefSet!$B$2:$I$61,3,FALSE)*I17)</f>
        <v>#N/A</v>
      </c>
      <c r="K17" s="22" t="e">
        <f>IF(F16=F17,(VLOOKUP(G17,RefSet!$B$2:$I$61,4,FALSE)*I17)+K16,VLOOKUP(G17,RefSet!$B$2:$I$61,4,FALSE)*I17)</f>
        <v>#N/A</v>
      </c>
      <c r="L17" s="22" t="e">
        <f>IF(F16=F17,(VLOOKUP(G17,RefSet!$B$2:$I$61,5,FALSE)*I17)+L16,VLOOKUP(G17,RefSet!$B$2:$I$61,5,FALSE)*I17)</f>
        <v>#N/A</v>
      </c>
      <c r="M17" s="22" t="e">
        <f>IF(F16=F17,(VLOOKUP(G17,RefSet!$B$2:$I$61,6,FALSE)*I17)+M16,VLOOKUP(G17,RefSet!$B$2:$I$61,6,FALSE)*I17)</f>
        <v>#N/A</v>
      </c>
      <c r="N17" s="22" t="e">
        <f>IF(F16=F17,(VLOOKUP(G17,RefSet!$B$2:$I$61,7,FALSE)*I17)+N16,VLOOKUP(G17,RefSet!$B$2:$I$61,7,FALSE)*I17)</f>
        <v>#N/A</v>
      </c>
      <c r="O17" s="22" t="e">
        <f>IF(F16=F17,(VLOOKUP(G17,RefSet!$B$2:$I$61,8,FALSE)*I17)+O16,VLOOKUP(G17,RefSet!$B$2:$I$61,8,FALSE)*I17)</f>
        <v>#N/A</v>
      </c>
      <c r="P17" s="22" t="str">
        <f>IF(F17=F18,"",IF(J17&lt;RefSet!$D$64,RefSet!$B$64,IF(J17&lt;RefSet!$D$65,RefSet!$B$65,IF(J17&lt;RefSet!$D$66,RefSet!$B$66,IF(J17&lt;RefSet!$D$67,RefSet!$B$67,RefSet!$B$68)))))</f>
        <v/>
      </c>
      <c r="Q17" s="22" t="str">
        <f>IF(F17=F18,"",IF(K17&lt;RefSet!E$64,RefSet!$B$64,IF(K17&lt;RefSet!E$65,RefSet!$B$65,IF(K17&lt;RefSet!E$66,RefSet!$B$66,IF(K17&lt;RefSet!E$67,RefSet!$B$67,RefSet!$B$68)))))</f>
        <v/>
      </c>
      <c r="R17" s="22" t="str">
        <f>IF($F17=$F18,"",IF(L17&lt;RefSet!F$64,RefSet!$B$64,IF(L17&lt;RefSet!F$65,RefSet!$B$65,IF(L17&lt;RefSet!F$66,RefSet!$B$66,IF(L17&lt;RefSet!F$67,RefSet!$B$67,RefSet!$B$68)))))</f>
        <v/>
      </c>
      <c r="S17" s="22" t="str">
        <f>IF($F17=$F18,"",IF(M17&lt;RefSet!G$64,RefSet!$B$64,IF(M17&lt;RefSet!G$65,RefSet!$B$65,IF(M17&lt;RefSet!G$66,RefSet!$B$66,IF(M17&lt;RefSet!G$67,RefSet!$B$67,RefSet!$B$68)))))</f>
        <v/>
      </c>
      <c r="T17" s="22">
        <f t="shared" si="1"/>
        <v>0</v>
      </c>
      <c r="U17" s="22" t="str">
        <f>VLOOKUP(T17,RefSet!$B$63:$J$68,9,)</f>
        <v xml:space="preserve"> </v>
      </c>
    </row>
    <row r="18" spans="1:21" x14ac:dyDescent="0.4">
      <c r="A18">
        <v>17</v>
      </c>
      <c r="B18">
        <f t="shared" si="2"/>
        <v>1</v>
      </c>
      <c r="J18" s="22" t="e">
        <f>IF(F17=F18,(VLOOKUP(G18,RefSet!$B$2:$I$61,3,FALSE)*I18)+J17,VLOOKUP(G18,RefSet!$B$2:$I$61,3,FALSE)*I18)</f>
        <v>#N/A</v>
      </c>
      <c r="K18" s="22" t="e">
        <f>IF(F17=F18,(VLOOKUP(G18,RefSet!$B$2:$I$61,4,FALSE)*I18)+K17,VLOOKUP(G18,RefSet!$B$2:$I$61,4,FALSE)*I18)</f>
        <v>#N/A</v>
      </c>
      <c r="L18" s="22" t="e">
        <f>IF(F17=F18,(VLOOKUP(G18,RefSet!$B$2:$I$61,5,FALSE)*I18)+L17,VLOOKUP(G18,RefSet!$B$2:$I$61,5,FALSE)*I18)</f>
        <v>#N/A</v>
      </c>
      <c r="M18" s="22" t="e">
        <f>IF(F17=F18,(VLOOKUP(G18,RefSet!$B$2:$I$61,6,FALSE)*I18)+M17,VLOOKUP(G18,RefSet!$B$2:$I$61,6,FALSE)*I18)</f>
        <v>#N/A</v>
      </c>
      <c r="N18" s="22" t="e">
        <f>IF(F17=F18,(VLOOKUP(G18,RefSet!$B$2:$I$61,7,FALSE)*I18)+N17,VLOOKUP(G18,RefSet!$B$2:$I$61,7,FALSE)*I18)</f>
        <v>#N/A</v>
      </c>
      <c r="O18" s="22" t="e">
        <f>IF(F17=F18,(VLOOKUP(G18,RefSet!$B$2:$I$61,8,FALSE)*I18)+O17,VLOOKUP(G18,RefSet!$B$2:$I$61,8,FALSE)*I18)</f>
        <v>#N/A</v>
      </c>
      <c r="P18" s="22" t="str">
        <f>IF(F18=F19,"",IF(J18&lt;RefSet!$D$64,RefSet!$B$64,IF(J18&lt;RefSet!$D$65,RefSet!$B$65,IF(J18&lt;RefSet!$D$66,RefSet!$B$66,IF(J18&lt;RefSet!$D$67,RefSet!$B$67,RefSet!$B$68)))))</f>
        <v/>
      </c>
      <c r="Q18" s="22" t="str">
        <f>IF(F18=F19,"",IF(K18&lt;RefSet!E$64,RefSet!$B$64,IF(K18&lt;RefSet!E$65,RefSet!$B$65,IF(K18&lt;RefSet!E$66,RefSet!$B$66,IF(K18&lt;RefSet!E$67,RefSet!$B$67,RefSet!$B$68)))))</f>
        <v/>
      </c>
      <c r="R18" s="22" t="str">
        <f>IF($F18=$F19,"",IF(L18&lt;RefSet!F$64,RefSet!$B$64,IF(L18&lt;RefSet!F$65,RefSet!$B$65,IF(L18&lt;RefSet!F$66,RefSet!$B$66,IF(L18&lt;RefSet!F$67,RefSet!$B$67,RefSet!$B$68)))))</f>
        <v/>
      </c>
      <c r="S18" s="22" t="str">
        <f>IF($F18=$F19,"",IF(M18&lt;RefSet!G$64,RefSet!$B$64,IF(M18&lt;RefSet!G$65,RefSet!$B$65,IF(M18&lt;RefSet!G$66,RefSet!$B$66,IF(M18&lt;RefSet!G$67,RefSet!$B$67,RefSet!$B$68)))))</f>
        <v/>
      </c>
      <c r="T18" s="22">
        <f t="shared" si="1"/>
        <v>0</v>
      </c>
      <c r="U18" s="22" t="str">
        <f>VLOOKUP(T18,RefSet!$B$63:$J$68,9,)</f>
        <v xml:space="preserve"> </v>
      </c>
    </row>
    <row r="19" spans="1:21" x14ac:dyDescent="0.4">
      <c r="A19">
        <v>18</v>
      </c>
      <c r="B19">
        <f t="shared" si="2"/>
        <v>1</v>
      </c>
      <c r="J19" s="22" t="e">
        <f>IF(F18=F19,(VLOOKUP(G19,RefSet!$B$2:$I$61,3,FALSE)*I19)+J18,VLOOKUP(G19,RefSet!$B$2:$I$61,3,FALSE)*I19)</f>
        <v>#N/A</v>
      </c>
      <c r="K19" s="22" t="e">
        <f>IF(F18=F19,(VLOOKUP(G19,RefSet!$B$2:$I$61,4,FALSE)*I19)+K18,VLOOKUP(G19,RefSet!$B$2:$I$61,4,FALSE)*I19)</f>
        <v>#N/A</v>
      </c>
      <c r="L19" s="22" t="e">
        <f>IF(F18=F19,(VLOOKUP(G19,RefSet!$B$2:$I$61,5,FALSE)*I19)+L18,VLOOKUP(G19,RefSet!$B$2:$I$61,5,FALSE)*I19)</f>
        <v>#N/A</v>
      </c>
      <c r="M19" s="22" t="e">
        <f>IF(F18=F19,(VLOOKUP(G19,RefSet!$B$2:$I$61,6,FALSE)*I19)+M18,VLOOKUP(G19,RefSet!$B$2:$I$61,6,FALSE)*I19)</f>
        <v>#N/A</v>
      </c>
      <c r="N19" s="22" t="e">
        <f>IF(F18=F19,(VLOOKUP(G19,RefSet!$B$2:$I$61,7,FALSE)*I19)+N18,VLOOKUP(G19,RefSet!$B$2:$I$61,7,FALSE)*I19)</f>
        <v>#N/A</v>
      </c>
      <c r="O19" s="22" t="e">
        <f>IF(F18=F19,(VLOOKUP(G19,RefSet!$B$2:$I$61,8,FALSE)*I19)+O18,VLOOKUP(G19,RefSet!$B$2:$I$61,8,FALSE)*I19)</f>
        <v>#N/A</v>
      </c>
      <c r="P19" s="22" t="str">
        <f>IF(F19=F20,"",IF(J19&lt;RefSet!$D$64,RefSet!$B$64,IF(J19&lt;RefSet!$D$65,RefSet!$B$65,IF(J19&lt;RefSet!$D$66,RefSet!$B$66,IF(J19&lt;RefSet!$D$67,RefSet!$B$67,RefSet!$B$68)))))</f>
        <v/>
      </c>
      <c r="Q19" s="22" t="str">
        <f>IF(F19=F20,"",IF(K19&lt;RefSet!E$64,RefSet!$B$64,IF(K19&lt;RefSet!E$65,RefSet!$B$65,IF(K19&lt;RefSet!E$66,RefSet!$B$66,IF(K19&lt;RefSet!E$67,RefSet!$B$67,RefSet!$B$68)))))</f>
        <v/>
      </c>
      <c r="R19" s="22" t="str">
        <f>IF($F19=$F20,"",IF(L19&lt;RefSet!F$64,RefSet!$B$64,IF(L19&lt;RefSet!F$65,RefSet!$B$65,IF(L19&lt;RefSet!F$66,RefSet!$B$66,IF(L19&lt;RefSet!F$67,RefSet!$B$67,RefSet!$B$68)))))</f>
        <v/>
      </c>
      <c r="S19" s="22" t="str">
        <f>IF($F19=$F20,"",IF(M19&lt;RefSet!G$64,RefSet!$B$64,IF(M19&lt;RefSet!G$65,RefSet!$B$65,IF(M19&lt;RefSet!G$66,RefSet!$B$66,IF(M19&lt;RefSet!G$67,RefSet!$B$67,RefSet!$B$68)))))</f>
        <v/>
      </c>
      <c r="T19" s="22">
        <f t="shared" si="1"/>
        <v>0</v>
      </c>
      <c r="U19" s="22" t="str">
        <f>VLOOKUP(T19,RefSet!$B$63:$J$68,9,)</f>
        <v xml:space="preserve"> </v>
      </c>
    </row>
    <row r="20" spans="1:21" x14ac:dyDescent="0.4">
      <c r="A20">
        <v>19</v>
      </c>
      <c r="B20">
        <f t="shared" si="2"/>
        <v>1</v>
      </c>
      <c r="J20" s="22" t="e">
        <f>IF(F19=F20,(VLOOKUP(G20,RefSet!$B$2:$I$61,3,FALSE)*I20)+J19,VLOOKUP(G20,RefSet!$B$2:$I$61,3,FALSE)*I20)</f>
        <v>#N/A</v>
      </c>
      <c r="K20" s="22" t="e">
        <f>IF(F19=F20,(VLOOKUP(G20,RefSet!$B$2:$I$61,4,FALSE)*I20)+K19,VLOOKUP(G20,RefSet!$B$2:$I$61,4,FALSE)*I20)</f>
        <v>#N/A</v>
      </c>
      <c r="L20" s="22" t="e">
        <f>IF(F19=F20,(VLOOKUP(G20,RefSet!$B$2:$I$61,5,FALSE)*I20)+L19,VLOOKUP(G20,RefSet!$B$2:$I$61,5,FALSE)*I20)</f>
        <v>#N/A</v>
      </c>
      <c r="M20" s="22" t="e">
        <f>IF(F19=F20,(VLOOKUP(G20,RefSet!$B$2:$I$61,6,FALSE)*I20)+M19,VLOOKUP(G20,RefSet!$B$2:$I$61,6,FALSE)*I20)</f>
        <v>#N/A</v>
      </c>
      <c r="N20" s="22" t="e">
        <f>IF(F19=F20,(VLOOKUP(G20,RefSet!$B$2:$I$61,7,FALSE)*I20)+N19,VLOOKUP(G20,RefSet!$B$2:$I$61,7,FALSE)*I20)</f>
        <v>#N/A</v>
      </c>
      <c r="O20" s="22" t="e">
        <f>IF(F19=F20,(VLOOKUP(G20,RefSet!$B$2:$I$61,8,FALSE)*I20)+O19,VLOOKUP(G20,RefSet!$B$2:$I$61,8,FALSE)*I20)</f>
        <v>#N/A</v>
      </c>
      <c r="P20" s="22" t="str">
        <f>IF(F20=F21,"",IF(J20&lt;RefSet!$D$64,RefSet!$B$64,IF(J20&lt;RefSet!$D$65,RefSet!$B$65,IF(J20&lt;RefSet!$D$66,RefSet!$B$66,IF(J20&lt;RefSet!$D$67,RefSet!$B$67,RefSet!$B$68)))))</f>
        <v/>
      </c>
      <c r="Q20" s="22" t="str">
        <f>IF(F20=F21,"",IF(K20&lt;RefSet!E$64,RefSet!$B$64,IF(K20&lt;RefSet!E$65,RefSet!$B$65,IF(K20&lt;RefSet!E$66,RefSet!$B$66,IF(K20&lt;RefSet!E$67,RefSet!$B$67,RefSet!$B$68)))))</f>
        <v/>
      </c>
      <c r="R20" s="22" t="str">
        <f>IF($F20=$F21,"",IF(L20&lt;RefSet!F$64,RefSet!$B$64,IF(L20&lt;RefSet!F$65,RefSet!$B$65,IF(L20&lt;RefSet!F$66,RefSet!$B$66,IF(L20&lt;RefSet!F$67,RefSet!$B$67,RefSet!$B$68)))))</f>
        <v/>
      </c>
      <c r="S20" s="22" t="str">
        <f>IF($F20=$F21,"",IF(M20&lt;RefSet!G$64,RefSet!$B$64,IF(M20&lt;RefSet!G$65,RefSet!$B$65,IF(M20&lt;RefSet!G$66,RefSet!$B$66,IF(M20&lt;RefSet!G$67,RefSet!$B$67,RefSet!$B$68)))))</f>
        <v/>
      </c>
      <c r="T20" s="22">
        <f t="shared" si="1"/>
        <v>0</v>
      </c>
      <c r="U20" s="22" t="str">
        <f>VLOOKUP(T20,RefSet!$B$63:$J$68,9,)</f>
        <v xml:space="preserve"> </v>
      </c>
    </row>
    <row r="21" spans="1:21" x14ac:dyDescent="0.4">
      <c r="A21">
        <v>20</v>
      </c>
      <c r="B21">
        <f t="shared" si="2"/>
        <v>1</v>
      </c>
      <c r="J21" s="22" t="e">
        <f>IF(F20=F21,(VLOOKUP(G21,RefSet!$B$2:$I$61,3,FALSE)*I21)+J20,VLOOKUP(G21,RefSet!$B$2:$I$61,3,FALSE)*I21)</f>
        <v>#N/A</v>
      </c>
      <c r="K21" s="22" t="e">
        <f>IF(F20=F21,(VLOOKUP(G21,RefSet!$B$2:$I$61,4,FALSE)*I21)+K20,VLOOKUP(G21,RefSet!$B$2:$I$61,4,FALSE)*I21)</f>
        <v>#N/A</v>
      </c>
      <c r="L21" s="22" t="e">
        <f>IF(F20=F21,(VLOOKUP(G21,RefSet!$B$2:$I$61,5,FALSE)*I21)+L20,VLOOKUP(G21,RefSet!$B$2:$I$61,5,FALSE)*I21)</f>
        <v>#N/A</v>
      </c>
      <c r="M21" s="22" t="e">
        <f>IF(F20=F21,(VLOOKUP(G21,RefSet!$B$2:$I$61,6,FALSE)*I21)+M20,VLOOKUP(G21,RefSet!$B$2:$I$61,6,FALSE)*I21)</f>
        <v>#N/A</v>
      </c>
      <c r="N21" s="22" t="e">
        <f>IF(F20=F21,(VLOOKUP(G21,RefSet!$B$2:$I$61,7,FALSE)*I21)+N20,VLOOKUP(G21,RefSet!$B$2:$I$61,7,FALSE)*I21)</f>
        <v>#N/A</v>
      </c>
      <c r="O21" s="22" t="e">
        <f>IF(F20=F21,(VLOOKUP(G21,RefSet!$B$2:$I$61,8,FALSE)*I21)+O20,VLOOKUP(G21,RefSet!$B$2:$I$61,8,FALSE)*I21)</f>
        <v>#N/A</v>
      </c>
      <c r="P21" s="22" t="str">
        <f>IF(F21=F22,"",IF(J21&lt;RefSet!$D$64,RefSet!$B$64,IF(J21&lt;RefSet!$D$65,RefSet!$B$65,IF(J21&lt;RefSet!$D$66,RefSet!$B$66,IF(J21&lt;RefSet!$D$67,RefSet!$B$67,RefSet!$B$68)))))</f>
        <v/>
      </c>
      <c r="Q21" s="22" t="str">
        <f>IF(F21=F22,"",IF(K21&lt;RefSet!E$64,RefSet!$B$64,IF(K21&lt;RefSet!E$65,RefSet!$B$65,IF(K21&lt;RefSet!E$66,RefSet!$B$66,IF(K21&lt;RefSet!E$67,RefSet!$B$67,RefSet!$B$68)))))</f>
        <v/>
      </c>
      <c r="R21" s="22" t="str">
        <f>IF($F21=$F22,"",IF(L21&lt;RefSet!F$64,RefSet!$B$64,IF(L21&lt;RefSet!F$65,RefSet!$B$65,IF(L21&lt;RefSet!F$66,RefSet!$B$66,IF(L21&lt;RefSet!F$67,RefSet!$B$67,RefSet!$B$68)))))</f>
        <v/>
      </c>
      <c r="S21" s="22" t="str">
        <f>IF($F21=$F22,"",IF(M21&lt;RefSet!G$64,RefSet!$B$64,IF(M21&lt;RefSet!G$65,RefSet!$B$65,IF(M21&lt;RefSet!G$66,RefSet!$B$66,IF(M21&lt;RefSet!G$67,RefSet!$B$67,RefSet!$B$68)))))</f>
        <v/>
      </c>
      <c r="T21" s="22">
        <f t="shared" si="1"/>
        <v>0</v>
      </c>
      <c r="U21" s="22" t="str">
        <f>VLOOKUP(T21,RefSet!$B$63:$J$68,9,)</f>
        <v xml:space="preserve"> </v>
      </c>
    </row>
    <row r="22" spans="1:21" x14ac:dyDescent="0.4">
      <c r="A22">
        <v>21</v>
      </c>
      <c r="B22">
        <f t="shared" si="2"/>
        <v>1</v>
      </c>
      <c r="J22" s="22" t="e">
        <f>IF(F21=F22,(VLOOKUP(G22,RefSet!$B$2:$I$61,3,FALSE)*I22)+J21,VLOOKUP(G22,RefSet!$B$2:$I$61,3,FALSE)*I22)</f>
        <v>#N/A</v>
      </c>
      <c r="K22" s="22" t="e">
        <f>IF(F21=F22,(VLOOKUP(G22,RefSet!$B$2:$I$61,4,FALSE)*I22)+K21,VLOOKUP(G22,RefSet!$B$2:$I$61,4,FALSE)*I22)</f>
        <v>#N/A</v>
      </c>
      <c r="L22" s="22" t="e">
        <f>IF(F21=F22,(VLOOKUP(G22,RefSet!$B$2:$I$61,5,FALSE)*I22)+L21,VLOOKUP(G22,RefSet!$B$2:$I$61,5,FALSE)*I22)</f>
        <v>#N/A</v>
      </c>
      <c r="M22" s="22" t="e">
        <f>IF(F21=F22,(VLOOKUP(G22,RefSet!$B$2:$I$61,6,FALSE)*I22)+M21,VLOOKUP(G22,RefSet!$B$2:$I$61,6,FALSE)*I22)</f>
        <v>#N/A</v>
      </c>
      <c r="N22" s="22" t="e">
        <f>IF(F21=F22,(VLOOKUP(G22,RefSet!$B$2:$I$61,7,FALSE)*I22)+N21,VLOOKUP(G22,RefSet!$B$2:$I$61,7,FALSE)*I22)</f>
        <v>#N/A</v>
      </c>
      <c r="O22" s="22" t="e">
        <f>IF(F21=F22,(VLOOKUP(G22,RefSet!$B$2:$I$61,8,FALSE)*I22)+O21,VLOOKUP(G22,RefSet!$B$2:$I$61,8,FALSE)*I22)</f>
        <v>#N/A</v>
      </c>
      <c r="P22" s="22" t="str">
        <f>IF(F22=F23,"",IF(J22&lt;RefSet!$D$64,RefSet!$B$64,IF(J22&lt;RefSet!$D$65,RefSet!$B$65,IF(J22&lt;RefSet!$D$66,RefSet!$B$66,IF(J22&lt;RefSet!$D$67,RefSet!$B$67,RefSet!$B$68)))))</f>
        <v/>
      </c>
      <c r="Q22" s="22" t="str">
        <f>IF(F22=F23,"",IF(K22&lt;RefSet!E$64,RefSet!$B$64,IF(K22&lt;RefSet!E$65,RefSet!$B$65,IF(K22&lt;RefSet!E$66,RefSet!$B$66,IF(K22&lt;RefSet!E$67,RefSet!$B$67,RefSet!$B$68)))))</f>
        <v/>
      </c>
      <c r="R22" s="22" t="str">
        <f>IF($F22=$F23,"",IF(L22&lt;RefSet!F$64,RefSet!$B$64,IF(L22&lt;RefSet!F$65,RefSet!$B$65,IF(L22&lt;RefSet!F$66,RefSet!$B$66,IF(L22&lt;RefSet!F$67,RefSet!$B$67,RefSet!$B$68)))))</f>
        <v/>
      </c>
      <c r="S22" s="22" t="str">
        <f>IF($F22=$F23,"",IF(M22&lt;RefSet!G$64,RefSet!$B$64,IF(M22&lt;RefSet!G$65,RefSet!$B$65,IF(M22&lt;RefSet!G$66,RefSet!$B$66,IF(M22&lt;RefSet!G$67,RefSet!$B$67,RefSet!$B$68)))))</f>
        <v/>
      </c>
      <c r="T22" s="22">
        <f t="shared" si="1"/>
        <v>0</v>
      </c>
      <c r="U22" s="22" t="str">
        <f>VLOOKUP(T22,RefSet!$B$63:$J$68,9,)</f>
        <v xml:space="preserve"> </v>
      </c>
    </row>
    <row r="23" spans="1:21" x14ac:dyDescent="0.4">
      <c r="A23">
        <v>22</v>
      </c>
      <c r="B23">
        <f t="shared" si="2"/>
        <v>1</v>
      </c>
      <c r="J23" s="22" t="e">
        <f>IF(F22=F23,(VLOOKUP(G23,RefSet!$B$2:$I$61,3,FALSE)*I23)+J22,VLOOKUP(G23,RefSet!$B$2:$I$61,3,FALSE)*I23)</f>
        <v>#N/A</v>
      </c>
      <c r="K23" s="22" t="e">
        <f>IF(F22=F23,(VLOOKUP(G23,RefSet!$B$2:$I$61,4,FALSE)*I23)+K22,VLOOKUP(G23,RefSet!$B$2:$I$61,4,FALSE)*I23)</f>
        <v>#N/A</v>
      </c>
      <c r="L23" s="22" t="e">
        <f>IF(F22=F23,(VLOOKUP(G23,RefSet!$B$2:$I$61,5,FALSE)*I23)+L22,VLOOKUP(G23,RefSet!$B$2:$I$61,5,FALSE)*I23)</f>
        <v>#N/A</v>
      </c>
      <c r="M23" s="22" t="e">
        <f>IF(F22=F23,(VLOOKUP(G23,RefSet!$B$2:$I$61,6,FALSE)*I23)+M22,VLOOKUP(G23,RefSet!$B$2:$I$61,6,FALSE)*I23)</f>
        <v>#N/A</v>
      </c>
      <c r="N23" s="22" t="e">
        <f>IF(F22=F23,(VLOOKUP(G23,RefSet!$B$2:$I$61,7,FALSE)*I23)+N22,VLOOKUP(G23,RefSet!$B$2:$I$61,7,FALSE)*I23)</f>
        <v>#N/A</v>
      </c>
      <c r="O23" s="22" t="e">
        <f>IF(F22=F23,(VLOOKUP(G23,RefSet!$B$2:$I$61,8,FALSE)*I23)+O22,VLOOKUP(G23,RefSet!$B$2:$I$61,8,FALSE)*I23)</f>
        <v>#N/A</v>
      </c>
      <c r="P23" s="22" t="str">
        <f>IF(F23=F24,"",IF(J23&lt;RefSet!$D$64,RefSet!$B$64,IF(J23&lt;RefSet!$D$65,RefSet!$B$65,IF(J23&lt;RefSet!$D$66,RefSet!$B$66,IF(J23&lt;RefSet!$D$67,RefSet!$B$67,RefSet!$B$68)))))</f>
        <v/>
      </c>
      <c r="Q23" s="22" t="str">
        <f>IF(F23=F24,"",IF(K23&lt;RefSet!E$64,RefSet!$B$64,IF(K23&lt;RefSet!E$65,RefSet!$B$65,IF(K23&lt;RefSet!E$66,RefSet!$B$66,IF(K23&lt;RefSet!E$67,RefSet!$B$67,RefSet!$B$68)))))</f>
        <v/>
      </c>
      <c r="R23" s="22" t="str">
        <f>IF($F23=$F24,"",IF(L23&lt;RefSet!F$64,RefSet!$B$64,IF(L23&lt;RefSet!F$65,RefSet!$B$65,IF(L23&lt;RefSet!F$66,RefSet!$B$66,IF(L23&lt;RefSet!F$67,RefSet!$B$67,RefSet!$B$68)))))</f>
        <v/>
      </c>
      <c r="S23" s="22" t="str">
        <f>IF($F23=$F24,"",IF(M23&lt;RefSet!G$64,RefSet!$B$64,IF(M23&lt;RefSet!G$65,RefSet!$B$65,IF(M23&lt;RefSet!G$66,RefSet!$B$66,IF(M23&lt;RefSet!G$67,RefSet!$B$67,RefSet!$B$68)))))</f>
        <v/>
      </c>
      <c r="T23" s="22">
        <f t="shared" si="1"/>
        <v>0</v>
      </c>
      <c r="U23" s="22" t="str">
        <f>VLOOKUP(T23,RefSet!$B$63:$J$68,9,)</f>
        <v xml:space="preserve"> </v>
      </c>
    </row>
    <row r="24" spans="1:21" x14ac:dyDescent="0.4">
      <c r="A24">
        <v>23</v>
      </c>
      <c r="B24">
        <f t="shared" si="2"/>
        <v>1</v>
      </c>
      <c r="J24" s="22" t="e">
        <f>IF(F23=F24,(VLOOKUP(G24,RefSet!$B$2:$I$61,3,FALSE)*I24)+J23,VLOOKUP(G24,RefSet!$B$2:$I$61,3,FALSE)*I24)</f>
        <v>#N/A</v>
      </c>
      <c r="K24" s="22" t="e">
        <f>IF(F23=F24,(VLOOKUP(G24,RefSet!$B$2:$I$61,4,FALSE)*I24)+K23,VLOOKUP(G24,RefSet!$B$2:$I$61,4,FALSE)*I24)</f>
        <v>#N/A</v>
      </c>
      <c r="L24" s="22" t="e">
        <f>IF(F23=F24,(VLOOKUP(G24,RefSet!$B$2:$I$61,5,FALSE)*I24)+L23,VLOOKUP(G24,RefSet!$B$2:$I$61,5,FALSE)*I24)</f>
        <v>#N/A</v>
      </c>
      <c r="M24" s="22" t="e">
        <f>IF(F23=F24,(VLOOKUP(G24,RefSet!$B$2:$I$61,6,FALSE)*I24)+M23,VLOOKUP(G24,RefSet!$B$2:$I$61,6,FALSE)*I24)</f>
        <v>#N/A</v>
      </c>
      <c r="N24" s="22" t="e">
        <f>IF(F23=F24,(VLOOKUP(G24,RefSet!$B$2:$I$61,7,FALSE)*I24)+N23,VLOOKUP(G24,RefSet!$B$2:$I$61,7,FALSE)*I24)</f>
        <v>#N/A</v>
      </c>
      <c r="O24" s="22" t="e">
        <f>IF(F23=F24,(VLOOKUP(G24,RefSet!$B$2:$I$61,8,FALSE)*I24)+O23,VLOOKUP(G24,RefSet!$B$2:$I$61,8,FALSE)*I24)</f>
        <v>#N/A</v>
      </c>
      <c r="P24" s="22" t="str">
        <f>IF(F24=F25,"",IF(J24&lt;RefSet!$D$64,RefSet!$B$64,IF(J24&lt;RefSet!$D$65,RefSet!$B$65,IF(J24&lt;RefSet!$D$66,RefSet!$B$66,IF(J24&lt;RefSet!$D$67,RefSet!$B$67,RefSet!$B$68)))))</f>
        <v/>
      </c>
      <c r="Q24" s="22" t="str">
        <f>IF(F24=F25,"",IF(K24&lt;RefSet!E$64,RefSet!$B$64,IF(K24&lt;RefSet!E$65,RefSet!$B$65,IF(K24&lt;RefSet!E$66,RefSet!$B$66,IF(K24&lt;RefSet!E$67,RefSet!$B$67,RefSet!$B$68)))))</f>
        <v/>
      </c>
      <c r="R24" s="22" t="str">
        <f>IF($F24=$F25,"",IF(L24&lt;RefSet!F$64,RefSet!$B$64,IF(L24&lt;RefSet!F$65,RefSet!$B$65,IF(L24&lt;RefSet!F$66,RefSet!$B$66,IF(L24&lt;RefSet!F$67,RefSet!$B$67,RefSet!$B$68)))))</f>
        <v/>
      </c>
      <c r="S24" s="22" t="str">
        <f>IF($F24=$F25,"",IF(M24&lt;RefSet!G$64,RefSet!$B$64,IF(M24&lt;RefSet!G$65,RefSet!$B$65,IF(M24&lt;RefSet!G$66,RefSet!$B$66,IF(M24&lt;RefSet!G$67,RefSet!$B$67,RefSet!$B$68)))))</f>
        <v/>
      </c>
      <c r="T24" s="22">
        <f t="shared" si="1"/>
        <v>0</v>
      </c>
      <c r="U24" s="22" t="str">
        <f>VLOOKUP(T24,RefSet!$B$63:$J$68,9,)</f>
        <v xml:space="preserve"> </v>
      </c>
    </row>
    <row r="25" spans="1:21" x14ac:dyDescent="0.4">
      <c r="A25">
        <v>24</v>
      </c>
      <c r="B25">
        <f t="shared" si="2"/>
        <v>1</v>
      </c>
      <c r="J25" s="22" t="e">
        <f>IF(F24=F25,(VLOOKUP(G25,RefSet!$B$2:$I$61,3,FALSE)*I25)+J24,VLOOKUP(G25,RefSet!$B$2:$I$61,3,FALSE)*I25)</f>
        <v>#N/A</v>
      </c>
      <c r="K25" s="22" t="e">
        <f>IF(F24=F25,(VLOOKUP(G25,RefSet!$B$2:$I$61,4,FALSE)*I25)+K24,VLOOKUP(G25,RefSet!$B$2:$I$61,4,FALSE)*I25)</f>
        <v>#N/A</v>
      </c>
      <c r="L25" s="22" t="e">
        <f>IF(F24=F25,(VLOOKUP(G25,RefSet!$B$2:$I$61,5,FALSE)*I25)+L24,VLOOKUP(G25,RefSet!$B$2:$I$61,5,FALSE)*I25)</f>
        <v>#N/A</v>
      </c>
      <c r="M25" s="22" t="e">
        <f>IF(F24=F25,(VLOOKUP(G25,RefSet!$B$2:$I$61,6,FALSE)*I25)+M24,VLOOKUP(G25,RefSet!$B$2:$I$61,6,FALSE)*I25)</f>
        <v>#N/A</v>
      </c>
      <c r="N25" s="22" t="e">
        <f>IF(F24=F25,(VLOOKUP(G25,RefSet!$B$2:$I$61,7,FALSE)*I25)+N24,VLOOKUP(G25,RefSet!$B$2:$I$61,7,FALSE)*I25)</f>
        <v>#N/A</v>
      </c>
      <c r="O25" s="22" t="e">
        <f>IF(F24=F25,(VLOOKUP(G25,RefSet!$B$2:$I$61,8,FALSE)*I25)+O24,VLOOKUP(G25,RefSet!$B$2:$I$61,8,FALSE)*I25)</f>
        <v>#N/A</v>
      </c>
      <c r="P25" s="22" t="str">
        <f>IF(F25=F26,"",IF(J25&lt;RefSet!$D$64,RefSet!$B$64,IF(J25&lt;RefSet!$D$65,RefSet!$B$65,IF(J25&lt;RefSet!$D$66,RefSet!$B$66,IF(J25&lt;RefSet!$D$67,RefSet!$B$67,RefSet!$B$68)))))</f>
        <v/>
      </c>
      <c r="Q25" s="22" t="str">
        <f>IF(F25=F26,"",IF(K25&lt;RefSet!E$64,RefSet!$B$64,IF(K25&lt;RefSet!E$65,RefSet!$B$65,IF(K25&lt;RefSet!E$66,RefSet!$B$66,IF(K25&lt;RefSet!E$67,RefSet!$B$67,RefSet!$B$68)))))</f>
        <v/>
      </c>
      <c r="R25" s="22" t="str">
        <f>IF($F25=$F26,"",IF(L25&lt;RefSet!F$64,RefSet!$B$64,IF(L25&lt;RefSet!F$65,RefSet!$B$65,IF(L25&lt;RefSet!F$66,RefSet!$B$66,IF(L25&lt;RefSet!F$67,RefSet!$B$67,RefSet!$B$68)))))</f>
        <v/>
      </c>
      <c r="S25" s="22" t="str">
        <f>IF($F25=$F26,"",IF(M25&lt;RefSet!G$64,RefSet!$B$64,IF(M25&lt;RefSet!G$65,RefSet!$B$65,IF(M25&lt;RefSet!G$66,RefSet!$B$66,IF(M25&lt;RefSet!G$67,RefSet!$B$67,RefSet!$B$68)))))</f>
        <v/>
      </c>
      <c r="T25" s="22">
        <f t="shared" si="1"/>
        <v>0</v>
      </c>
      <c r="U25" s="22" t="str">
        <f>VLOOKUP(T25,RefSet!$B$63:$J$68,9,)</f>
        <v xml:space="preserve"> </v>
      </c>
    </row>
    <row r="26" spans="1:21" x14ac:dyDescent="0.4">
      <c r="A26">
        <v>25</v>
      </c>
      <c r="B26">
        <f t="shared" si="2"/>
        <v>1</v>
      </c>
      <c r="J26" s="22" t="e">
        <f>IF(F25=F26,(VLOOKUP(G26,RefSet!$B$2:$I$61,3,FALSE)*I26)+J25,VLOOKUP(G26,RefSet!$B$2:$I$61,3,FALSE)*I26)</f>
        <v>#N/A</v>
      </c>
      <c r="K26" s="22" t="e">
        <f>IF(F25=F26,(VLOOKUP(G26,RefSet!$B$2:$I$61,4,FALSE)*I26)+K25,VLOOKUP(G26,RefSet!$B$2:$I$61,4,FALSE)*I26)</f>
        <v>#N/A</v>
      </c>
      <c r="L26" s="22" t="e">
        <f>IF(F25=F26,(VLOOKUP(G26,RefSet!$B$2:$I$61,5,FALSE)*I26)+L25,VLOOKUP(G26,RefSet!$B$2:$I$61,5,FALSE)*I26)</f>
        <v>#N/A</v>
      </c>
      <c r="M26" s="22" t="e">
        <f>IF(F25=F26,(VLOOKUP(G26,RefSet!$B$2:$I$61,6,FALSE)*I26)+M25,VLOOKUP(G26,RefSet!$B$2:$I$61,6,FALSE)*I26)</f>
        <v>#N/A</v>
      </c>
      <c r="N26" s="22" t="e">
        <f>IF(F25=F26,(VLOOKUP(G26,RefSet!$B$2:$I$61,7,FALSE)*I26)+N25,VLOOKUP(G26,RefSet!$B$2:$I$61,7,FALSE)*I26)</f>
        <v>#N/A</v>
      </c>
      <c r="O26" s="22" t="e">
        <f>IF(F25=F26,(VLOOKUP(G26,RefSet!$B$2:$I$61,8,FALSE)*I26)+O25,VLOOKUP(G26,RefSet!$B$2:$I$61,8,FALSE)*I26)</f>
        <v>#N/A</v>
      </c>
      <c r="P26" s="22" t="str">
        <f>IF(F26=F27,"",IF(J26&lt;RefSet!$D$64,RefSet!$B$64,IF(J26&lt;RefSet!$D$65,RefSet!$B$65,IF(J26&lt;RefSet!$D$66,RefSet!$B$66,IF(J26&lt;RefSet!$D$67,RefSet!$B$67,RefSet!$B$68)))))</f>
        <v/>
      </c>
      <c r="Q26" s="22" t="str">
        <f>IF(F26=F27,"",IF(K26&lt;RefSet!E$64,RefSet!$B$64,IF(K26&lt;RefSet!E$65,RefSet!$B$65,IF(K26&lt;RefSet!E$66,RefSet!$B$66,IF(K26&lt;RefSet!E$67,RefSet!$B$67,RefSet!$B$68)))))</f>
        <v/>
      </c>
      <c r="R26" s="22" t="str">
        <f>IF($F26=$F27,"",IF(L26&lt;RefSet!F$64,RefSet!$B$64,IF(L26&lt;RefSet!F$65,RefSet!$B$65,IF(L26&lt;RefSet!F$66,RefSet!$B$66,IF(L26&lt;RefSet!F$67,RefSet!$B$67,RefSet!$B$68)))))</f>
        <v/>
      </c>
      <c r="S26" s="22" t="str">
        <f>IF($F26=$F27,"",IF(M26&lt;RefSet!G$64,RefSet!$B$64,IF(M26&lt;RefSet!G$65,RefSet!$B$65,IF(M26&lt;RefSet!G$66,RefSet!$B$66,IF(M26&lt;RefSet!G$67,RefSet!$B$67,RefSet!$B$68)))))</f>
        <v/>
      </c>
      <c r="T26" s="22">
        <f t="shared" si="1"/>
        <v>0</v>
      </c>
      <c r="U26" s="22" t="str">
        <f>VLOOKUP(T26,RefSet!$B$63:$J$68,9,)</f>
        <v xml:space="preserve"> </v>
      </c>
    </row>
    <row r="27" spans="1:21" x14ac:dyDescent="0.4">
      <c r="A27">
        <v>26</v>
      </c>
      <c r="B27">
        <f t="shared" si="2"/>
        <v>1</v>
      </c>
      <c r="J27" s="22" t="e">
        <f>IF(F26=F27,(VLOOKUP(G27,RefSet!$B$2:$I$61,3,FALSE)*I27)+J26,VLOOKUP(G27,RefSet!$B$2:$I$61,3,FALSE)*I27)</f>
        <v>#N/A</v>
      </c>
      <c r="K27" s="22" t="e">
        <f>IF(F26=F27,(VLOOKUP(G27,RefSet!$B$2:$I$61,4,FALSE)*I27)+K26,VLOOKUP(G27,RefSet!$B$2:$I$61,4,FALSE)*I27)</f>
        <v>#N/A</v>
      </c>
      <c r="L27" s="22" t="e">
        <f>IF(F26=F27,(VLOOKUP(G27,RefSet!$B$2:$I$61,5,FALSE)*I27)+L26,VLOOKUP(G27,RefSet!$B$2:$I$61,5,FALSE)*I27)</f>
        <v>#N/A</v>
      </c>
      <c r="M27" s="22" t="e">
        <f>IF(F26=F27,(VLOOKUP(G27,RefSet!$B$2:$I$61,6,FALSE)*I27)+M26,VLOOKUP(G27,RefSet!$B$2:$I$61,6,FALSE)*I27)</f>
        <v>#N/A</v>
      </c>
      <c r="N27" s="22" t="e">
        <f>IF(F26=F27,(VLOOKUP(G27,RefSet!$B$2:$I$61,7,FALSE)*I27)+N26,VLOOKUP(G27,RefSet!$B$2:$I$61,7,FALSE)*I27)</f>
        <v>#N/A</v>
      </c>
      <c r="O27" s="22" t="e">
        <f>IF(F26=F27,(VLOOKUP(G27,RefSet!$B$2:$I$61,8,FALSE)*I27)+O26,VLOOKUP(G27,RefSet!$B$2:$I$61,8,FALSE)*I27)</f>
        <v>#N/A</v>
      </c>
      <c r="P27" t="str">
        <f>IF(F27=F28,"",IF(J27&lt;RefSet!$D$64,RefSet!$B$64,IF(J27&lt;RefSet!$D$65,RefSet!$B$65,IF(J27&lt;RefSet!$D$66,RefSet!$B$66,IF(J27&lt;RefSet!$D$67,RefSet!$B$67,RefSet!$B$68)))))</f>
        <v/>
      </c>
      <c r="Q27" s="22" t="str">
        <f>IF(F27=F28,"",IF(K27&lt;RefSet!E$64,RefSet!$B$64,IF(K27&lt;RefSet!E$65,RefSet!$B$65,IF(K27&lt;RefSet!E$66,RefSet!$B$66,IF(K27&lt;RefSet!E$67,RefSet!$B$67,RefSet!$B$68)))))</f>
        <v/>
      </c>
      <c r="R27" s="22" t="str">
        <f>IF($F27=$F28,"",IF(L27&lt;RefSet!F$64,RefSet!$B$64,IF(L27&lt;RefSet!F$65,RefSet!$B$65,IF(L27&lt;RefSet!F$66,RefSet!$B$66,IF(L27&lt;RefSet!F$67,RefSet!$B$67,RefSet!$B$68)))))</f>
        <v/>
      </c>
      <c r="S27" s="22" t="str">
        <f>IF($F27=$F28,"",IF(M27&lt;RefSet!G$64,RefSet!$B$64,IF(M27&lt;RefSet!G$65,RefSet!$B$65,IF(M27&lt;RefSet!G$66,RefSet!$B$66,IF(M27&lt;RefSet!G$67,RefSet!$B$67,RefSet!$B$68)))))</f>
        <v/>
      </c>
      <c r="T27" s="22">
        <f t="shared" si="1"/>
        <v>0</v>
      </c>
      <c r="U27" s="22" t="str">
        <f>VLOOKUP(T27,RefSet!$B$63:$J$68,9,)</f>
        <v xml:space="preserve"> </v>
      </c>
    </row>
    <row r="28" spans="1:21" x14ac:dyDescent="0.4">
      <c r="A28">
        <v>27</v>
      </c>
      <c r="B28">
        <f t="shared" si="2"/>
        <v>1</v>
      </c>
      <c r="J28" s="22" t="e">
        <f>IF(F27=F28,(VLOOKUP(G28,RefSet!$B$2:$I$61,3,FALSE)*I28)+J27,VLOOKUP(G28,RefSet!$B$2:$I$61,3,FALSE)*I28)</f>
        <v>#N/A</v>
      </c>
      <c r="K28" s="22" t="e">
        <f>IF(F27=F28,(VLOOKUP(G28,RefSet!$B$2:$I$61,4,FALSE)*I28)+K27,VLOOKUP(G28,RefSet!$B$2:$I$61,4,FALSE)*I28)</f>
        <v>#N/A</v>
      </c>
      <c r="L28" s="22" t="e">
        <f>IF(F27=F28,(VLOOKUP(G28,RefSet!$B$2:$I$61,5,FALSE)*I28)+L27,VLOOKUP(G28,RefSet!$B$2:$I$61,5,FALSE)*I28)</f>
        <v>#N/A</v>
      </c>
      <c r="M28" s="22" t="e">
        <f>IF(F27=F28,(VLOOKUP(G28,RefSet!$B$2:$I$61,6,FALSE)*I28)+M27,VLOOKUP(G28,RefSet!$B$2:$I$61,6,FALSE)*I28)</f>
        <v>#N/A</v>
      </c>
      <c r="N28" s="22" t="e">
        <f>IF(F27=F28,(VLOOKUP(G28,RefSet!$B$2:$I$61,7,FALSE)*I28)+N27,VLOOKUP(G28,RefSet!$B$2:$I$61,7,FALSE)*I28)</f>
        <v>#N/A</v>
      </c>
      <c r="O28" s="22" t="e">
        <f>IF(F27=F28,(VLOOKUP(G28,RefSet!$B$2:$I$61,8,FALSE)*I28)+O27,VLOOKUP(G28,RefSet!$B$2:$I$61,8,FALSE)*I28)</f>
        <v>#N/A</v>
      </c>
      <c r="P28" s="22" t="str">
        <f>IF(F28=F29,"",IF(J28&lt;RefSet!$D$64,RefSet!$B$64,IF(J28&lt;RefSet!$D$65,RefSet!$B$65,IF(J28&lt;RefSet!$D$66,RefSet!$B$66,IF(J28&lt;RefSet!$D$67,RefSet!$B$67,RefSet!$B$68)))))</f>
        <v/>
      </c>
      <c r="Q28" s="22" t="str">
        <f>IF(F28=F29,"",IF(K28&lt;RefSet!E$64,RefSet!$B$64,IF(K28&lt;RefSet!E$65,RefSet!$B$65,IF(K28&lt;RefSet!E$66,RefSet!$B$66,IF(K28&lt;RefSet!E$67,RefSet!$B$67,RefSet!$B$68)))))</f>
        <v/>
      </c>
      <c r="R28" s="22" t="str">
        <f>IF($F28=$F29,"",IF(L28&lt;RefSet!F$64,RefSet!$B$64,IF(L28&lt;RefSet!F$65,RefSet!$B$65,IF(L28&lt;RefSet!F$66,RefSet!$B$66,IF(L28&lt;RefSet!F$67,RefSet!$B$67,RefSet!$B$68)))))</f>
        <v/>
      </c>
      <c r="S28" s="22" t="str">
        <f>IF($F28=$F29,"",IF(M28&lt;RefSet!G$64,RefSet!$B$64,IF(M28&lt;RefSet!G$65,RefSet!$B$65,IF(M28&lt;RefSet!G$66,RefSet!$B$66,IF(M28&lt;RefSet!G$67,RefSet!$B$67,RefSet!$B$68)))))</f>
        <v/>
      </c>
      <c r="T28" s="22">
        <f t="shared" si="1"/>
        <v>0</v>
      </c>
      <c r="U28" s="22" t="str">
        <f>VLOOKUP(T28,RefSet!$B$63:$J$68,9,)</f>
        <v xml:space="preserve"> </v>
      </c>
    </row>
    <row r="29" spans="1:21" x14ac:dyDescent="0.4">
      <c r="A29">
        <v>28</v>
      </c>
      <c r="B29">
        <f t="shared" si="2"/>
        <v>1</v>
      </c>
      <c r="J29" s="22" t="e">
        <f>IF(F28=F29,(VLOOKUP(G29,RefSet!$B$2:$I$61,3,FALSE)*I29)+J28,VLOOKUP(G29,RefSet!$B$2:$I$61,3,FALSE)*I29)</f>
        <v>#N/A</v>
      </c>
      <c r="K29" s="22" t="e">
        <f>IF(F28=F29,(VLOOKUP(G29,RefSet!$B$2:$I$61,4,FALSE)*I29)+K28,VLOOKUP(G29,RefSet!$B$2:$I$61,4,FALSE)*I29)</f>
        <v>#N/A</v>
      </c>
      <c r="L29" s="22" t="e">
        <f>IF(F28=F29,(VLOOKUP(G29,RefSet!$B$2:$I$61,5,FALSE)*I29)+L28,VLOOKUP(G29,RefSet!$B$2:$I$61,5,FALSE)*I29)</f>
        <v>#N/A</v>
      </c>
      <c r="M29" s="22" t="e">
        <f>IF(F28=F29,(VLOOKUP(G29,RefSet!$B$2:$I$61,6,FALSE)*I29)+M28,VLOOKUP(G29,RefSet!$B$2:$I$61,6,FALSE)*I29)</f>
        <v>#N/A</v>
      </c>
      <c r="N29" s="22" t="e">
        <f>IF(F28=F29,(VLOOKUP(G29,RefSet!$B$2:$I$61,7,FALSE)*I29)+N28,VLOOKUP(G29,RefSet!$B$2:$I$61,7,FALSE)*I29)</f>
        <v>#N/A</v>
      </c>
      <c r="O29" s="22" t="e">
        <f>IF(F28=F29,(VLOOKUP(G29,RefSet!$B$2:$I$61,8,FALSE)*I29)+O28,VLOOKUP(G29,RefSet!$B$2:$I$61,8,FALSE)*I29)</f>
        <v>#N/A</v>
      </c>
      <c r="P29" s="22" t="str">
        <f>IF(F29=F30,"",IF(J29&lt;RefSet!$D$64,RefSet!$B$64,IF(J29&lt;RefSet!$D$65,RefSet!$B$65,IF(J29&lt;RefSet!$D$66,RefSet!$B$66,IF(J29&lt;RefSet!$D$67,RefSet!$B$67,RefSet!$B$68)))))</f>
        <v/>
      </c>
      <c r="Q29" s="22" t="str">
        <f>IF(F29=F30,"",IF(K29&lt;RefSet!E$64,RefSet!$B$64,IF(K29&lt;RefSet!E$65,RefSet!$B$65,IF(K29&lt;RefSet!E$66,RefSet!$B$66,IF(K29&lt;RefSet!E$67,RefSet!$B$67,RefSet!$B$68)))))</f>
        <v/>
      </c>
      <c r="R29" s="22" t="str">
        <f>IF($F29=$F30,"",IF(L29&lt;RefSet!F$64,RefSet!$B$64,IF(L29&lt;RefSet!F$65,RefSet!$B$65,IF(L29&lt;RefSet!F$66,RefSet!$B$66,IF(L29&lt;RefSet!F$67,RefSet!$B$67,RefSet!$B$68)))))</f>
        <v/>
      </c>
      <c r="S29" s="22" t="str">
        <f>IF($F29=$F30,"",IF(M29&lt;RefSet!G$64,RefSet!$B$64,IF(M29&lt;RefSet!G$65,RefSet!$B$65,IF(M29&lt;RefSet!G$66,RefSet!$B$66,IF(M29&lt;RefSet!G$67,RefSet!$B$67,RefSet!$B$68)))))</f>
        <v/>
      </c>
      <c r="T29" s="22">
        <f t="shared" si="1"/>
        <v>0</v>
      </c>
      <c r="U29" s="22" t="str">
        <f>VLOOKUP(T29,RefSet!$B$63:$J$68,9,)</f>
        <v xml:space="preserve"> </v>
      </c>
    </row>
    <row r="30" spans="1:21" x14ac:dyDescent="0.4">
      <c r="A30">
        <v>29</v>
      </c>
      <c r="B30">
        <f t="shared" si="2"/>
        <v>1</v>
      </c>
      <c r="J30" s="22" t="e">
        <f>IF(F29=F30,(VLOOKUP(G30,RefSet!$B$2:$I$61,3,FALSE)*I30)+J29,VLOOKUP(G30,RefSet!$B$2:$I$61,3,FALSE)*I30)</f>
        <v>#N/A</v>
      </c>
      <c r="K30" s="22" t="e">
        <f>IF(F29=F30,(VLOOKUP(G30,RefSet!$B$2:$I$61,4,FALSE)*I30)+K29,VLOOKUP(G30,RefSet!$B$2:$I$61,4,FALSE)*I30)</f>
        <v>#N/A</v>
      </c>
      <c r="L30" s="22" t="e">
        <f>IF(F29=F30,(VLOOKUP(G30,RefSet!$B$2:$I$61,5,FALSE)*I30)+L29,VLOOKUP(G30,RefSet!$B$2:$I$61,5,FALSE)*I30)</f>
        <v>#N/A</v>
      </c>
      <c r="M30" s="22" t="e">
        <f>IF(F29=F30,(VLOOKUP(G30,RefSet!$B$2:$I$61,6,FALSE)*I30)+M29,VLOOKUP(G30,RefSet!$B$2:$I$61,6,FALSE)*I30)</f>
        <v>#N/A</v>
      </c>
      <c r="N30" s="22" t="e">
        <f>IF(F29=F30,(VLOOKUP(G30,RefSet!$B$2:$I$61,7,FALSE)*I30)+N29,VLOOKUP(G30,RefSet!$B$2:$I$61,7,FALSE)*I30)</f>
        <v>#N/A</v>
      </c>
      <c r="O30" s="22" t="e">
        <f>IF(F29=F30,(VLOOKUP(G30,RefSet!$B$2:$I$61,8,FALSE)*I30)+O29,VLOOKUP(G30,RefSet!$B$2:$I$61,8,FALSE)*I30)</f>
        <v>#N/A</v>
      </c>
      <c r="P30" s="22" t="str">
        <f>IF(F30=F31,"",IF(J30&lt;RefSet!$D$64,RefSet!$B$64,IF(J30&lt;RefSet!$D$65,RefSet!$B$65,IF(J30&lt;RefSet!$D$66,RefSet!$B$66,IF(J30&lt;RefSet!$D$67,RefSet!$B$67,RefSet!$B$68)))))</f>
        <v/>
      </c>
      <c r="Q30" s="22" t="str">
        <f>IF(F30=F31,"",IF(K30&lt;RefSet!E$64,RefSet!$B$64,IF(K30&lt;RefSet!E$65,RefSet!$B$65,IF(K30&lt;RefSet!E$66,RefSet!$B$66,IF(K30&lt;RefSet!E$67,RefSet!$B$67,RefSet!$B$68)))))</f>
        <v/>
      </c>
      <c r="R30" s="22" t="str">
        <f>IF($F30=$F31,"",IF(L30&lt;RefSet!F$64,RefSet!$B$64,IF(L30&lt;RefSet!F$65,RefSet!$B$65,IF(L30&lt;RefSet!F$66,RefSet!$B$66,IF(L30&lt;RefSet!F$67,RefSet!$B$67,RefSet!$B$68)))))</f>
        <v/>
      </c>
      <c r="S30" s="22" t="str">
        <f>IF($F30=$F31,"",IF(M30&lt;RefSet!G$64,RefSet!$B$64,IF(M30&lt;RefSet!G$65,RefSet!$B$65,IF(M30&lt;RefSet!G$66,RefSet!$B$66,IF(M30&lt;RefSet!G$67,RefSet!$B$67,RefSet!$B$68)))))</f>
        <v/>
      </c>
      <c r="T30" s="22">
        <f t="shared" si="1"/>
        <v>0</v>
      </c>
      <c r="U30" s="22" t="str">
        <f>VLOOKUP(T30,RefSet!$B$63:$J$68,9,)</f>
        <v xml:space="preserve"> </v>
      </c>
    </row>
    <row r="31" spans="1:21" x14ac:dyDescent="0.4">
      <c r="A31">
        <v>30</v>
      </c>
      <c r="B31">
        <f t="shared" si="2"/>
        <v>1</v>
      </c>
      <c r="J31" s="22" t="e">
        <f>IF(F30=F31,(VLOOKUP(G31,RefSet!$B$2:$I$61,3,FALSE)*I31)+J30,VLOOKUP(G31,RefSet!$B$2:$I$61,3,FALSE)*I31)</f>
        <v>#N/A</v>
      </c>
      <c r="K31" s="22" t="e">
        <f>IF(F30=F31,(VLOOKUP(G31,RefSet!$B$2:$I$61,4,FALSE)*I31)+K30,VLOOKUP(G31,RefSet!$B$2:$I$61,4,FALSE)*I31)</f>
        <v>#N/A</v>
      </c>
      <c r="L31" s="22" t="e">
        <f>IF(F30=F31,(VLOOKUP(G31,RefSet!$B$2:$I$61,5,FALSE)*I31)+L30,VLOOKUP(G31,RefSet!$B$2:$I$61,5,FALSE)*I31)</f>
        <v>#N/A</v>
      </c>
      <c r="M31" s="22" t="e">
        <f>IF(F30=F31,(VLOOKUP(G31,RefSet!$B$2:$I$61,6,FALSE)*I31)+M30,VLOOKUP(G31,RefSet!$B$2:$I$61,6,FALSE)*I31)</f>
        <v>#N/A</v>
      </c>
      <c r="N31" s="22" t="e">
        <f>IF(F30=F31,(VLOOKUP(G31,RefSet!$B$2:$I$61,7,FALSE)*I31)+N30,VLOOKUP(G31,RefSet!$B$2:$I$61,7,FALSE)*I31)</f>
        <v>#N/A</v>
      </c>
      <c r="O31" s="22" t="e">
        <f>IF(F30=F31,(VLOOKUP(G31,RefSet!$B$2:$I$61,8,FALSE)*I31)+O30,VLOOKUP(G31,RefSet!$B$2:$I$61,8,FALSE)*I31)</f>
        <v>#N/A</v>
      </c>
      <c r="P31" s="22" t="str">
        <f>IF(F31=F32,"",IF(J31&lt;RefSet!$D$64,RefSet!$B$64,IF(J31&lt;RefSet!$D$65,RefSet!$B$65,IF(J31&lt;RefSet!$D$66,RefSet!$B$66,IF(J31&lt;RefSet!$D$67,RefSet!$B$67,RefSet!$B$68)))))</f>
        <v/>
      </c>
      <c r="Q31" s="22" t="str">
        <f>IF(F31=F32,"",IF(K31&lt;RefSet!E$64,RefSet!$B$64,IF(K31&lt;RefSet!E$65,RefSet!$B$65,IF(K31&lt;RefSet!E$66,RefSet!$B$66,IF(K31&lt;RefSet!E$67,RefSet!$B$67,RefSet!$B$68)))))</f>
        <v/>
      </c>
      <c r="R31" s="22" t="str">
        <f>IF($F31=$F32,"",IF(L31&lt;RefSet!F$64,RefSet!$B$64,IF(L31&lt;RefSet!F$65,RefSet!$B$65,IF(L31&lt;RefSet!F$66,RefSet!$B$66,IF(L31&lt;RefSet!F$67,RefSet!$B$67,RefSet!$B$68)))))</f>
        <v/>
      </c>
      <c r="S31" s="22" t="str">
        <f>IF($F31=$F32,"",IF(M31&lt;RefSet!G$64,RefSet!$B$64,IF(M31&lt;RefSet!G$65,RefSet!$B$65,IF(M31&lt;RefSet!G$66,RefSet!$B$66,IF(M31&lt;RefSet!G$67,RefSet!$B$67,RefSet!$B$68)))))</f>
        <v/>
      </c>
      <c r="T31" s="22">
        <f t="shared" si="1"/>
        <v>0</v>
      </c>
      <c r="U31" s="22" t="str">
        <f>VLOOKUP(T31,RefSet!$B$63:$J$68,9,)</f>
        <v xml:space="preserve"> </v>
      </c>
    </row>
    <row r="32" spans="1:21" x14ac:dyDescent="0.4">
      <c r="A32">
        <v>31</v>
      </c>
      <c r="B32">
        <f t="shared" si="2"/>
        <v>1</v>
      </c>
      <c r="J32" s="22" t="e">
        <f>IF(F31=F32,(VLOOKUP(G32,RefSet!$B$2:$I$61,3,FALSE)*I32)+J31,VLOOKUP(G32,RefSet!$B$2:$I$61,3,FALSE)*I32)</f>
        <v>#N/A</v>
      </c>
      <c r="K32" s="22" t="e">
        <f>IF(F31=F32,(VLOOKUP(G32,RefSet!$B$2:$I$61,4,FALSE)*I32)+K31,VLOOKUP(G32,RefSet!$B$2:$I$61,4,FALSE)*I32)</f>
        <v>#N/A</v>
      </c>
      <c r="L32" s="22" t="e">
        <f>IF(F31=F32,(VLOOKUP(G32,RefSet!$B$2:$I$61,5,FALSE)*I32)+L31,VLOOKUP(G32,RefSet!$B$2:$I$61,5,FALSE)*I32)</f>
        <v>#N/A</v>
      </c>
      <c r="M32" s="22" t="e">
        <f>IF(F31=F32,(VLOOKUP(G32,RefSet!$B$2:$I$61,6,FALSE)*I32)+M31,VLOOKUP(G32,RefSet!$B$2:$I$61,6,FALSE)*I32)</f>
        <v>#N/A</v>
      </c>
      <c r="N32" s="22" t="e">
        <f>IF(F31=F32,(VLOOKUP(G32,RefSet!$B$2:$I$61,7,FALSE)*I32)+N31,VLOOKUP(G32,RefSet!$B$2:$I$61,7,FALSE)*I32)</f>
        <v>#N/A</v>
      </c>
      <c r="O32" s="22" t="e">
        <f>IF(F31=F32,(VLOOKUP(G32,RefSet!$B$2:$I$61,8,FALSE)*I32)+O31,VLOOKUP(G32,RefSet!$B$2:$I$61,8,FALSE)*I32)</f>
        <v>#N/A</v>
      </c>
      <c r="P32" s="22" t="str">
        <f>IF(F32=F33,"",IF(J32&lt;RefSet!$D$64,RefSet!$B$64,IF(J32&lt;RefSet!$D$65,RefSet!$B$65,IF(J32&lt;RefSet!$D$66,RefSet!$B$66,IF(J32&lt;RefSet!$D$67,RefSet!$B$67,RefSet!$B$68)))))</f>
        <v/>
      </c>
      <c r="Q32" s="22" t="str">
        <f>IF(F32=F33,"",IF(K32&lt;RefSet!E$64,RefSet!$B$64,IF(K32&lt;RefSet!E$65,RefSet!$B$65,IF(K32&lt;RefSet!E$66,RefSet!$B$66,IF(K32&lt;RefSet!E$67,RefSet!$B$67,RefSet!$B$68)))))</f>
        <v/>
      </c>
      <c r="R32" s="22" t="str">
        <f>IF($F32=$F33,"",IF(L32&lt;RefSet!F$64,RefSet!$B$64,IF(L32&lt;RefSet!F$65,RefSet!$B$65,IF(L32&lt;RefSet!F$66,RefSet!$B$66,IF(L32&lt;RefSet!F$67,RefSet!$B$67,RefSet!$B$68)))))</f>
        <v/>
      </c>
      <c r="S32" s="22" t="str">
        <f>IF($F32=$F33,"",IF(M32&lt;RefSet!G$64,RefSet!$B$64,IF(M32&lt;RefSet!G$65,RefSet!$B$65,IF(M32&lt;RefSet!G$66,RefSet!$B$66,IF(M32&lt;RefSet!G$67,RefSet!$B$67,RefSet!$B$68)))))</f>
        <v/>
      </c>
      <c r="T32" s="22">
        <f t="shared" si="1"/>
        <v>0</v>
      </c>
      <c r="U32" s="22" t="str">
        <f>VLOOKUP(T32,RefSet!$B$63:$J$68,9,)</f>
        <v xml:space="preserve"> </v>
      </c>
    </row>
    <row r="33" spans="1:21" x14ac:dyDescent="0.4">
      <c r="A33">
        <v>32</v>
      </c>
      <c r="B33">
        <f t="shared" si="2"/>
        <v>1</v>
      </c>
      <c r="J33" s="22" t="e">
        <f>IF(F32=F33,(VLOOKUP(G33,RefSet!$B$2:$I$61,3,FALSE)*I33)+J32,VLOOKUP(G33,RefSet!$B$2:$I$61,3,FALSE)*I33)</f>
        <v>#N/A</v>
      </c>
      <c r="K33" s="22" t="e">
        <f>IF(F32=F33,(VLOOKUP(G33,RefSet!$B$2:$I$61,4,FALSE)*I33)+K32,VLOOKUP(G33,RefSet!$B$2:$I$61,4,FALSE)*I33)</f>
        <v>#N/A</v>
      </c>
      <c r="L33" s="22" t="e">
        <f>IF(F32=F33,(VLOOKUP(G33,RefSet!$B$2:$I$61,5,FALSE)*I33)+L32,VLOOKUP(G33,RefSet!$B$2:$I$61,5,FALSE)*I33)</f>
        <v>#N/A</v>
      </c>
      <c r="M33" s="22" t="e">
        <f>IF(F32=F33,(VLOOKUP(G33,RefSet!$B$2:$I$61,6,FALSE)*I33)+M32,VLOOKUP(G33,RefSet!$B$2:$I$61,6,FALSE)*I33)</f>
        <v>#N/A</v>
      </c>
      <c r="N33" s="22" t="e">
        <f>IF(F32=F33,(VLOOKUP(G33,RefSet!$B$2:$I$61,7,FALSE)*I33)+N32,VLOOKUP(G33,RefSet!$B$2:$I$61,7,FALSE)*I33)</f>
        <v>#N/A</v>
      </c>
      <c r="O33" s="22" t="e">
        <f>IF(F32=F33,(VLOOKUP(G33,RefSet!$B$2:$I$61,8,FALSE)*I33)+O32,VLOOKUP(G33,RefSet!$B$2:$I$61,8,FALSE)*I33)</f>
        <v>#N/A</v>
      </c>
      <c r="P33" s="22" t="str">
        <f>IF(F33=F34,"",IF(J33&lt;RefSet!$D$64,RefSet!$B$64,IF(J33&lt;RefSet!$D$65,RefSet!$B$65,IF(J33&lt;RefSet!$D$66,RefSet!$B$66,IF(J33&lt;RefSet!$D$67,RefSet!$B$67,RefSet!$B$68)))))</f>
        <v/>
      </c>
      <c r="Q33" s="22" t="str">
        <f>IF(F33=F34,"",IF(K33&lt;RefSet!E$64,RefSet!$B$64,IF(K33&lt;RefSet!E$65,RefSet!$B$65,IF(K33&lt;RefSet!E$66,RefSet!$B$66,IF(K33&lt;RefSet!E$67,RefSet!$B$67,RefSet!$B$68)))))</f>
        <v/>
      </c>
      <c r="R33" s="22" t="str">
        <f>IF($F33=$F34,"",IF(L33&lt;RefSet!F$64,RefSet!$B$64,IF(L33&lt;RefSet!F$65,RefSet!$B$65,IF(L33&lt;RefSet!F$66,RefSet!$B$66,IF(L33&lt;RefSet!F$67,RefSet!$B$67,RefSet!$B$68)))))</f>
        <v/>
      </c>
      <c r="S33" s="22" t="str">
        <f>IF($F33=$F34,"",IF(M33&lt;RefSet!G$64,RefSet!$B$64,IF(M33&lt;RefSet!G$65,RefSet!$B$65,IF(M33&lt;RefSet!G$66,RefSet!$B$66,IF(M33&lt;RefSet!G$67,RefSet!$B$67,RefSet!$B$68)))))</f>
        <v/>
      </c>
      <c r="T33" s="22">
        <f t="shared" si="1"/>
        <v>0</v>
      </c>
      <c r="U33" s="22" t="str">
        <f>VLOOKUP(T33,RefSet!$B$63:$J$68,9,)</f>
        <v xml:space="preserve"> </v>
      </c>
    </row>
    <row r="34" spans="1:21" x14ac:dyDescent="0.4">
      <c r="A34">
        <v>33</v>
      </c>
      <c r="B34">
        <f t="shared" si="2"/>
        <v>1</v>
      </c>
      <c r="J34" s="22" t="e">
        <f>IF(F33=F34,(VLOOKUP(G34,RefSet!$B$2:$I$61,3,FALSE)*I34)+J33,VLOOKUP(G34,RefSet!$B$2:$I$61,3,FALSE)*I34)</f>
        <v>#N/A</v>
      </c>
      <c r="K34" s="22" t="e">
        <f>IF(F33=F34,(VLOOKUP(G34,RefSet!$B$2:$I$61,4,FALSE)*I34)+K33,VLOOKUP(G34,RefSet!$B$2:$I$61,4,FALSE)*I34)</f>
        <v>#N/A</v>
      </c>
      <c r="L34" s="22" t="e">
        <f>IF(F33=F34,(VLOOKUP(G34,RefSet!$B$2:$I$61,5,FALSE)*I34)+L33,VLOOKUP(G34,RefSet!$B$2:$I$61,5,FALSE)*I34)</f>
        <v>#N/A</v>
      </c>
      <c r="M34" s="22" t="e">
        <f>IF(F33=F34,(VLOOKUP(G34,RefSet!$B$2:$I$61,6,FALSE)*I34)+M33,VLOOKUP(G34,RefSet!$B$2:$I$61,6,FALSE)*I34)</f>
        <v>#N/A</v>
      </c>
      <c r="N34" s="22" t="e">
        <f>IF(F33=F34,(VLOOKUP(G34,RefSet!$B$2:$I$61,7,FALSE)*I34)+N33,VLOOKUP(G34,RefSet!$B$2:$I$61,7,FALSE)*I34)</f>
        <v>#N/A</v>
      </c>
      <c r="O34" s="22" t="e">
        <f>IF(F33=F34,(VLOOKUP(G34,RefSet!$B$2:$I$61,8,FALSE)*I34)+O33,VLOOKUP(G34,RefSet!$B$2:$I$61,8,FALSE)*I34)</f>
        <v>#N/A</v>
      </c>
      <c r="P34" s="22" t="str">
        <f>IF(F34=F35,"",IF(J34&lt;RefSet!$D$64,RefSet!$B$64,IF(J34&lt;RefSet!$D$65,RefSet!$B$65,IF(J34&lt;RefSet!$D$66,RefSet!$B$66,IF(J34&lt;RefSet!$D$67,RefSet!$B$67,RefSet!$B$68)))))</f>
        <v/>
      </c>
      <c r="Q34" s="22" t="str">
        <f>IF(F34=F35,"",IF(K34&lt;RefSet!E$64,RefSet!$B$64,IF(K34&lt;RefSet!E$65,RefSet!$B$65,IF(K34&lt;RefSet!E$66,RefSet!$B$66,IF(K34&lt;RefSet!E$67,RefSet!$B$67,RefSet!$B$68)))))</f>
        <v/>
      </c>
      <c r="R34" s="22" t="str">
        <f>IF($F34=$F35,"",IF(L34&lt;RefSet!F$64,RefSet!$B$64,IF(L34&lt;RefSet!F$65,RefSet!$B$65,IF(L34&lt;RefSet!F$66,RefSet!$B$66,IF(L34&lt;RefSet!F$67,RefSet!$B$67,RefSet!$B$68)))))</f>
        <v/>
      </c>
      <c r="S34" s="22" t="str">
        <f>IF($F34=$F35,"",IF(M34&lt;RefSet!G$64,RefSet!$B$64,IF(M34&lt;RefSet!G$65,RefSet!$B$65,IF(M34&lt;RefSet!G$66,RefSet!$B$66,IF(M34&lt;RefSet!G$67,RefSet!$B$67,RefSet!$B$68)))))</f>
        <v/>
      </c>
      <c r="T34" s="22">
        <f t="shared" si="1"/>
        <v>0</v>
      </c>
      <c r="U34" s="22" t="str">
        <f>VLOOKUP(T34,RefSet!$B$63:$J$68,9,)</f>
        <v xml:space="preserve"> </v>
      </c>
    </row>
    <row r="35" spans="1:21" x14ac:dyDescent="0.4">
      <c r="A35">
        <v>34</v>
      </c>
      <c r="B35">
        <f t="shared" si="2"/>
        <v>1</v>
      </c>
      <c r="J35" s="22" t="e">
        <f>IF(F34=F35,(VLOOKUP(G35,RefSet!$B$2:$I$61,3,FALSE)*I35)+J34,VLOOKUP(G35,RefSet!$B$2:$I$61,3,FALSE)*I35)</f>
        <v>#N/A</v>
      </c>
      <c r="K35" s="22" t="e">
        <f>IF(F34=F35,(VLOOKUP(G35,RefSet!$B$2:$I$61,4,FALSE)*I35)+K34,VLOOKUP(G35,RefSet!$B$2:$I$61,4,FALSE)*I35)</f>
        <v>#N/A</v>
      </c>
      <c r="L35" s="22" t="e">
        <f>IF(F34=F35,(VLOOKUP(G35,RefSet!$B$2:$I$61,5,FALSE)*I35)+L34,VLOOKUP(G35,RefSet!$B$2:$I$61,5,FALSE)*I35)</f>
        <v>#N/A</v>
      </c>
      <c r="M35" s="22" t="e">
        <f>IF(F34=F35,(VLOOKUP(G35,RefSet!$B$2:$I$61,6,FALSE)*I35)+M34,VLOOKUP(G35,RefSet!$B$2:$I$61,6,FALSE)*I35)</f>
        <v>#N/A</v>
      </c>
      <c r="N35" s="22" t="e">
        <f>IF(F34=F35,(VLOOKUP(G35,RefSet!$B$2:$I$61,7,FALSE)*I35)+N34,VLOOKUP(G35,RefSet!$B$2:$I$61,7,FALSE)*I35)</f>
        <v>#N/A</v>
      </c>
      <c r="O35" s="22" t="e">
        <f>IF(F34=F35,(VLOOKUP(G35,RefSet!$B$2:$I$61,8,FALSE)*I35)+O34,VLOOKUP(G35,RefSet!$B$2:$I$61,8,FALSE)*I35)</f>
        <v>#N/A</v>
      </c>
      <c r="P35" s="22" t="str">
        <f>IF(F35=F36,"",IF(J35&lt;RefSet!$D$64,RefSet!$B$64,IF(J35&lt;RefSet!$D$65,RefSet!$B$65,IF(J35&lt;RefSet!$D$66,RefSet!$B$66,IF(J35&lt;RefSet!$D$67,RefSet!$B$67,RefSet!$B$68)))))</f>
        <v/>
      </c>
      <c r="Q35" s="22" t="str">
        <f>IF(F35=F36,"",IF(K35&lt;RefSet!E$64,RefSet!$B$64,IF(K35&lt;RefSet!E$65,RefSet!$B$65,IF(K35&lt;RefSet!E$66,RefSet!$B$66,IF(K35&lt;RefSet!E$67,RefSet!$B$67,RefSet!$B$68)))))</f>
        <v/>
      </c>
      <c r="R35" s="22" t="str">
        <f>IF($F35=$F36,"",IF(L35&lt;RefSet!F$64,RefSet!$B$64,IF(L35&lt;RefSet!F$65,RefSet!$B$65,IF(L35&lt;RefSet!F$66,RefSet!$B$66,IF(L35&lt;RefSet!F$67,RefSet!$B$67,RefSet!$B$68)))))</f>
        <v/>
      </c>
      <c r="S35" s="22" t="str">
        <f>IF($F35=$F36,"",IF(M35&lt;RefSet!G$64,RefSet!$B$64,IF(M35&lt;RefSet!G$65,RefSet!$B$65,IF(M35&lt;RefSet!G$66,RefSet!$B$66,IF(M35&lt;RefSet!G$67,RefSet!$B$67,RefSet!$B$68)))))</f>
        <v/>
      </c>
      <c r="T35" s="22">
        <f t="shared" si="1"/>
        <v>0</v>
      </c>
      <c r="U35" s="22" t="str">
        <f>VLOOKUP(T35,RefSet!$B$63:$J$68,9,)</f>
        <v xml:space="preserve"> </v>
      </c>
    </row>
    <row r="36" spans="1:21" x14ac:dyDescent="0.4">
      <c r="A36">
        <v>35</v>
      </c>
      <c r="B36">
        <f t="shared" si="2"/>
        <v>1</v>
      </c>
      <c r="J36" s="22" t="e">
        <f>IF(F35=F36,(VLOOKUP(G36,RefSet!$B$2:$I$61,3,FALSE)*I36)+J35,VLOOKUP(G36,RefSet!$B$2:$I$61,3,FALSE)*I36)</f>
        <v>#N/A</v>
      </c>
      <c r="K36" s="22" t="e">
        <f>IF(F35=F36,(VLOOKUP(G36,RefSet!$B$2:$I$61,4,FALSE)*I36)+K35,VLOOKUP(G36,RefSet!$B$2:$I$61,4,FALSE)*I36)</f>
        <v>#N/A</v>
      </c>
      <c r="L36" s="22" t="e">
        <f>IF(F35=F36,(VLOOKUP(G36,RefSet!$B$2:$I$61,5,FALSE)*I36)+L35,VLOOKUP(G36,RefSet!$B$2:$I$61,5,FALSE)*I36)</f>
        <v>#N/A</v>
      </c>
      <c r="M36" s="22" t="e">
        <f>IF(F35=F36,(VLOOKUP(G36,RefSet!$B$2:$I$61,6,FALSE)*I36)+M35,VLOOKUP(G36,RefSet!$B$2:$I$61,6,FALSE)*I36)</f>
        <v>#N/A</v>
      </c>
      <c r="N36" s="22" t="e">
        <f>IF(F35=F36,(VLOOKUP(G36,RefSet!$B$2:$I$61,7,FALSE)*I36)+N35,VLOOKUP(G36,RefSet!$B$2:$I$61,7,FALSE)*I36)</f>
        <v>#N/A</v>
      </c>
      <c r="O36" s="22" t="e">
        <f>IF(F35=F36,(VLOOKUP(G36,RefSet!$B$2:$I$61,8,FALSE)*I36)+O35,VLOOKUP(G36,RefSet!$B$2:$I$61,8,FALSE)*I36)</f>
        <v>#N/A</v>
      </c>
      <c r="P36" s="22" t="str">
        <f>IF(F36=F37,"",IF(J36&lt;RefSet!$D$64,RefSet!$B$64,IF(J36&lt;RefSet!$D$65,RefSet!$B$65,IF(J36&lt;RefSet!$D$66,RefSet!$B$66,IF(J36&lt;RefSet!$D$67,RefSet!$B$67,RefSet!$B$68)))))</f>
        <v/>
      </c>
      <c r="Q36" s="22" t="str">
        <f>IF(F36=F37,"",IF(K36&lt;RefSet!E$64,RefSet!$B$64,IF(K36&lt;RefSet!E$65,RefSet!$B$65,IF(K36&lt;RefSet!E$66,RefSet!$B$66,IF(K36&lt;RefSet!E$67,RefSet!$B$67,RefSet!$B$68)))))</f>
        <v/>
      </c>
      <c r="R36" s="22" t="str">
        <f>IF($F36=$F37,"",IF(L36&lt;RefSet!F$64,RefSet!$B$64,IF(L36&lt;RefSet!F$65,RefSet!$B$65,IF(L36&lt;RefSet!F$66,RefSet!$B$66,IF(L36&lt;RefSet!F$67,RefSet!$B$67,RefSet!$B$68)))))</f>
        <v/>
      </c>
      <c r="S36" s="22" t="str">
        <f>IF($F36=$F37,"",IF(M36&lt;RefSet!G$64,RefSet!$B$64,IF(M36&lt;RefSet!G$65,RefSet!$B$65,IF(M36&lt;RefSet!G$66,RefSet!$B$66,IF(M36&lt;RefSet!G$67,RefSet!$B$67,RefSet!$B$68)))))</f>
        <v/>
      </c>
      <c r="T36" s="22">
        <f t="shared" si="1"/>
        <v>0</v>
      </c>
      <c r="U36" s="22" t="str">
        <f>VLOOKUP(T36,RefSet!$B$63:$J$68,9,)</f>
        <v xml:space="preserve"> </v>
      </c>
    </row>
    <row r="37" spans="1:21" x14ac:dyDescent="0.4">
      <c r="A37">
        <v>36</v>
      </c>
      <c r="B37">
        <f t="shared" si="2"/>
        <v>1</v>
      </c>
      <c r="J37" s="22" t="e">
        <f>IF(F36=F37,(VLOOKUP(G37,RefSet!$B$2:$I$61,3,FALSE)*I37)+J36,VLOOKUP(G37,RefSet!$B$2:$I$61,3,FALSE)*I37)</f>
        <v>#N/A</v>
      </c>
      <c r="K37" s="22" t="e">
        <f>IF(F36=F37,(VLOOKUP(G37,RefSet!$B$2:$I$61,4,FALSE)*I37)+K36,VLOOKUP(G37,RefSet!$B$2:$I$61,4,FALSE)*I37)</f>
        <v>#N/A</v>
      </c>
      <c r="L37" s="22" t="e">
        <f>IF(F36=F37,(VLOOKUP(G37,RefSet!$B$2:$I$61,5,FALSE)*I37)+L36,VLOOKUP(G37,RefSet!$B$2:$I$61,5,FALSE)*I37)</f>
        <v>#N/A</v>
      </c>
      <c r="M37" s="22" t="e">
        <f>IF(F36=F37,(VLOOKUP(G37,RefSet!$B$2:$I$61,6,FALSE)*I37)+M36,VLOOKUP(G37,RefSet!$B$2:$I$61,6,FALSE)*I37)</f>
        <v>#N/A</v>
      </c>
      <c r="N37" s="22" t="e">
        <f>IF(F36=F37,(VLOOKUP(G37,RefSet!$B$2:$I$61,7,FALSE)*I37)+N36,VLOOKUP(G37,RefSet!$B$2:$I$61,7,FALSE)*I37)</f>
        <v>#N/A</v>
      </c>
      <c r="O37" s="22" t="e">
        <f>IF(F36=F37,(VLOOKUP(G37,RefSet!$B$2:$I$61,8,FALSE)*I37)+O36,VLOOKUP(G37,RefSet!$B$2:$I$61,8,FALSE)*I37)</f>
        <v>#N/A</v>
      </c>
      <c r="P37" s="22" t="str">
        <f>IF(F37=F38,"",IF(J37&lt;RefSet!$D$64,RefSet!$B$64,IF(J37&lt;RefSet!$D$65,RefSet!$B$65,IF(J37&lt;RefSet!$D$66,RefSet!$B$66,IF(J37&lt;RefSet!$D$67,RefSet!$B$67,RefSet!$B$68)))))</f>
        <v/>
      </c>
      <c r="Q37" s="22" t="str">
        <f>IF(F37=F38,"",IF(K37&lt;RefSet!E$64,RefSet!$B$64,IF(K37&lt;RefSet!E$65,RefSet!$B$65,IF(K37&lt;RefSet!E$66,RefSet!$B$66,IF(K37&lt;RefSet!E$67,RefSet!$B$67,RefSet!$B$68)))))</f>
        <v/>
      </c>
      <c r="R37" s="22" t="str">
        <f>IF($F37=$F38,"",IF(L37&lt;RefSet!F$64,RefSet!$B$64,IF(L37&lt;RefSet!F$65,RefSet!$B$65,IF(L37&lt;RefSet!F$66,RefSet!$B$66,IF(L37&lt;RefSet!F$67,RefSet!$B$67,RefSet!$B$68)))))</f>
        <v/>
      </c>
      <c r="S37" s="22" t="str">
        <f>IF($F37=$F38,"",IF(M37&lt;RefSet!G$64,RefSet!$B$64,IF(M37&lt;RefSet!G$65,RefSet!$B$65,IF(M37&lt;RefSet!G$66,RefSet!$B$66,IF(M37&lt;RefSet!G$67,RefSet!$B$67,RefSet!$B$68)))))</f>
        <v/>
      </c>
      <c r="T37" s="22">
        <f t="shared" si="1"/>
        <v>0</v>
      </c>
      <c r="U37" s="22" t="str">
        <f>VLOOKUP(T37,RefSet!$B$63:$J$68,9,)</f>
        <v xml:space="preserve"> </v>
      </c>
    </row>
    <row r="38" spans="1:21" x14ac:dyDescent="0.4">
      <c r="A38">
        <v>37</v>
      </c>
      <c r="B38">
        <f t="shared" si="2"/>
        <v>1</v>
      </c>
      <c r="J38" s="22" t="e">
        <f>IF(F37=F38,(VLOOKUP(G38,RefSet!$B$2:$I$61,3,FALSE)*I38)+J37,VLOOKUP(G38,RefSet!$B$2:$I$61,3,FALSE)*I38)</f>
        <v>#N/A</v>
      </c>
      <c r="K38" s="22" t="e">
        <f>IF(F37=F38,(VLOOKUP(G38,RefSet!$B$2:$I$61,4,FALSE)*I38)+K37,VLOOKUP(G38,RefSet!$B$2:$I$61,4,FALSE)*I38)</f>
        <v>#N/A</v>
      </c>
      <c r="L38" s="22" t="e">
        <f>IF(F37=F38,(VLOOKUP(G38,RefSet!$B$2:$I$61,5,FALSE)*I38)+L37,VLOOKUP(G38,RefSet!$B$2:$I$61,5,FALSE)*I38)</f>
        <v>#N/A</v>
      </c>
      <c r="M38" s="22" t="e">
        <f>IF(F37=F38,(VLOOKUP(G38,RefSet!$B$2:$I$61,6,FALSE)*I38)+M37,VLOOKUP(G38,RefSet!$B$2:$I$61,6,FALSE)*I38)</f>
        <v>#N/A</v>
      </c>
      <c r="N38" s="22" t="e">
        <f>IF(F37=F38,(VLOOKUP(G38,RefSet!$B$2:$I$61,7,FALSE)*I38)+N37,VLOOKUP(G38,RefSet!$B$2:$I$61,7,FALSE)*I38)</f>
        <v>#N/A</v>
      </c>
      <c r="O38" s="22" t="e">
        <f>IF(F37=F38,(VLOOKUP(G38,RefSet!$B$2:$I$61,8,FALSE)*I38)+O37,VLOOKUP(G38,RefSet!$B$2:$I$61,8,FALSE)*I38)</f>
        <v>#N/A</v>
      </c>
      <c r="P38" s="22" t="str">
        <f>IF(F38=F39,"",IF(J38&lt;RefSet!$D$64,RefSet!$B$64,IF(J38&lt;RefSet!$D$65,RefSet!$B$65,IF(J38&lt;RefSet!$D$66,RefSet!$B$66,IF(J38&lt;RefSet!$D$67,RefSet!$B$67,RefSet!$B$68)))))</f>
        <v/>
      </c>
      <c r="Q38" s="22" t="str">
        <f>IF(F38=F39,"",IF(K38&lt;RefSet!E$64,RefSet!$B$64,IF(K38&lt;RefSet!E$65,RefSet!$B$65,IF(K38&lt;RefSet!E$66,RefSet!$B$66,IF(K38&lt;RefSet!E$67,RefSet!$B$67,RefSet!$B$68)))))</f>
        <v/>
      </c>
      <c r="R38" s="22" t="str">
        <f>IF($F38=$F39,"",IF(L38&lt;RefSet!F$64,RefSet!$B$64,IF(L38&lt;RefSet!F$65,RefSet!$B$65,IF(L38&lt;RefSet!F$66,RefSet!$B$66,IF(L38&lt;RefSet!F$67,RefSet!$B$67,RefSet!$B$68)))))</f>
        <v/>
      </c>
      <c r="S38" s="22" t="str">
        <f>IF($F38=$F39,"",IF(M38&lt;RefSet!G$64,RefSet!$B$64,IF(M38&lt;RefSet!G$65,RefSet!$B$65,IF(M38&lt;RefSet!G$66,RefSet!$B$66,IF(M38&lt;RefSet!G$67,RefSet!$B$67,RefSet!$B$68)))))</f>
        <v/>
      </c>
      <c r="T38" s="22">
        <f t="shared" si="1"/>
        <v>0</v>
      </c>
      <c r="U38" s="22" t="str">
        <f>VLOOKUP(T38,RefSet!$B$63:$J$68,9,)</f>
        <v xml:space="preserve"> </v>
      </c>
    </row>
    <row r="39" spans="1:21" x14ac:dyDescent="0.4">
      <c r="A39">
        <v>38</v>
      </c>
      <c r="B39">
        <f t="shared" si="2"/>
        <v>1</v>
      </c>
      <c r="J39" s="22" t="e">
        <f>IF(F38=F39,(VLOOKUP(G39,RefSet!$B$2:$I$61,3,FALSE)*I39)+J38,VLOOKUP(G39,RefSet!$B$2:$I$61,3,FALSE)*I39)</f>
        <v>#N/A</v>
      </c>
      <c r="K39" s="22" t="e">
        <f>IF(F38=F39,(VLOOKUP(G39,RefSet!$B$2:$I$61,4,FALSE)*I39)+K38,VLOOKUP(G39,RefSet!$B$2:$I$61,4,FALSE)*I39)</f>
        <v>#N/A</v>
      </c>
      <c r="L39" s="22" t="e">
        <f>IF(F38=F39,(VLOOKUP(G39,RefSet!$B$2:$I$61,5,FALSE)*I39)+L38,VLOOKUP(G39,RefSet!$B$2:$I$61,5,FALSE)*I39)</f>
        <v>#N/A</v>
      </c>
      <c r="M39" s="22" t="e">
        <f>IF(F38=F39,(VLOOKUP(G39,RefSet!$B$2:$I$61,6,FALSE)*I39)+M38,VLOOKUP(G39,RefSet!$B$2:$I$61,6,FALSE)*I39)</f>
        <v>#N/A</v>
      </c>
      <c r="N39" s="22" t="e">
        <f>IF(F38=F39,(VLOOKUP(G39,RefSet!$B$2:$I$61,7,FALSE)*I39)+N38,VLOOKUP(G39,RefSet!$B$2:$I$61,7,FALSE)*I39)</f>
        <v>#N/A</v>
      </c>
      <c r="O39" s="22" t="e">
        <f>IF(F38=F39,(VLOOKUP(G39,RefSet!$B$2:$I$61,8,FALSE)*I39)+O38,VLOOKUP(G39,RefSet!$B$2:$I$61,8,FALSE)*I39)</f>
        <v>#N/A</v>
      </c>
      <c r="P39" s="22" t="str">
        <f>IF(F39=F40,"",IF(J39&lt;RefSet!$D$64,RefSet!$B$64,IF(J39&lt;RefSet!$D$65,RefSet!$B$65,IF(J39&lt;RefSet!$D$66,RefSet!$B$66,IF(J39&lt;RefSet!$D$67,RefSet!$B$67,RefSet!$B$68)))))</f>
        <v/>
      </c>
      <c r="Q39" s="22" t="str">
        <f>IF(F39=F40,"",IF(K39&lt;RefSet!E$64,RefSet!$B$64,IF(K39&lt;RefSet!E$65,RefSet!$B$65,IF(K39&lt;RefSet!E$66,RefSet!$B$66,IF(K39&lt;RefSet!E$67,RefSet!$B$67,RefSet!$B$68)))))</f>
        <v/>
      </c>
      <c r="R39" s="22" t="str">
        <f>IF($F39=$F40,"",IF(L39&lt;RefSet!F$64,RefSet!$B$64,IF(L39&lt;RefSet!F$65,RefSet!$B$65,IF(L39&lt;RefSet!F$66,RefSet!$B$66,IF(L39&lt;RefSet!F$67,RefSet!$B$67,RefSet!$B$68)))))</f>
        <v/>
      </c>
      <c r="S39" s="22" t="str">
        <f>IF($F39=$F40,"",IF(M39&lt;RefSet!G$64,RefSet!$B$64,IF(M39&lt;RefSet!G$65,RefSet!$B$65,IF(M39&lt;RefSet!G$66,RefSet!$B$66,IF(M39&lt;RefSet!G$67,RefSet!$B$67,RefSet!$B$68)))))</f>
        <v/>
      </c>
      <c r="T39" s="22">
        <f t="shared" si="1"/>
        <v>0</v>
      </c>
      <c r="U39" s="22" t="str">
        <f>VLOOKUP(T39,RefSet!$B$63:$J$68,9,)</f>
        <v xml:space="preserve"> </v>
      </c>
    </row>
    <row r="40" spans="1:21" x14ac:dyDescent="0.4">
      <c r="A40">
        <v>39</v>
      </c>
      <c r="B40">
        <f t="shared" si="2"/>
        <v>1</v>
      </c>
      <c r="J40" s="22" t="e">
        <f>IF(F39=F40,(VLOOKUP(G40,RefSet!$B$2:$I$61,3,FALSE)*I40)+J39,VLOOKUP(G40,RefSet!$B$2:$I$61,3,FALSE)*I40)</f>
        <v>#N/A</v>
      </c>
      <c r="K40" s="22" t="e">
        <f>IF(F39=F40,(VLOOKUP(G40,RefSet!$B$2:$I$61,4,FALSE)*I40)+K39,VLOOKUP(G40,RefSet!$B$2:$I$61,4,FALSE)*I40)</f>
        <v>#N/A</v>
      </c>
      <c r="L40" s="22" t="e">
        <f>IF(F39=F40,(VLOOKUP(G40,RefSet!$B$2:$I$61,5,FALSE)*I40)+L39,VLOOKUP(G40,RefSet!$B$2:$I$61,5,FALSE)*I40)</f>
        <v>#N/A</v>
      </c>
      <c r="M40" s="22" t="e">
        <f>IF(F39=F40,(VLOOKUP(G40,RefSet!$B$2:$I$61,6,FALSE)*I40)+M39,VLOOKUP(G40,RefSet!$B$2:$I$61,6,FALSE)*I40)</f>
        <v>#N/A</v>
      </c>
      <c r="N40" s="22" t="e">
        <f>IF(F39=F40,(VLOOKUP(G40,RefSet!$B$2:$I$61,7,FALSE)*I40)+N39,VLOOKUP(G40,RefSet!$B$2:$I$61,7,FALSE)*I40)</f>
        <v>#N/A</v>
      </c>
      <c r="O40" s="22" t="e">
        <f>IF(F39=F40,(VLOOKUP(G40,RefSet!$B$2:$I$61,8,FALSE)*I40)+O39,VLOOKUP(G40,RefSet!$B$2:$I$61,8,FALSE)*I40)</f>
        <v>#N/A</v>
      </c>
      <c r="P40" s="22" t="str">
        <f>IF(F40=F41,"",IF(J40&lt;RefSet!$D$64,RefSet!$B$64,IF(J40&lt;RefSet!$D$65,RefSet!$B$65,IF(J40&lt;RefSet!$D$66,RefSet!$B$66,IF(J40&lt;RefSet!$D$67,RefSet!$B$67,RefSet!$B$68)))))</f>
        <v/>
      </c>
      <c r="Q40" s="22" t="str">
        <f>IF(F40=F41,"",IF(K40&lt;RefSet!E$64,RefSet!$B$64,IF(K40&lt;RefSet!E$65,RefSet!$B$65,IF(K40&lt;RefSet!E$66,RefSet!$B$66,IF(K40&lt;RefSet!E$67,RefSet!$B$67,RefSet!$B$68)))))</f>
        <v/>
      </c>
      <c r="R40" s="22" t="str">
        <f>IF($F40=$F41,"",IF(L40&lt;RefSet!F$64,RefSet!$B$64,IF(L40&lt;RefSet!F$65,RefSet!$B$65,IF(L40&lt;RefSet!F$66,RefSet!$B$66,IF(L40&lt;RefSet!F$67,RefSet!$B$67,RefSet!$B$68)))))</f>
        <v/>
      </c>
      <c r="S40" s="22" t="str">
        <f>IF($F40=$F41,"",IF(M40&lt;RefSet!G$64,RefSet!$B$64,IF(M40&lt;RefSet!G$65,RefSet!$B$65,IF(M40&lt;RefSet!G$66,RefSet!$B$66,IF(M40&lt;RefSet!G$67,RefSet!$B$67,RefSet!$B$68)))))</f>
        <v/>
      </c>
      <c r="T40" s="22">
        <f t="shared" si="1"/>
        <v>0</v>
      </c>
      <c r="U40" s="22" t="str">
        <f>VLOOKUP(T40,RefSet!$B$63:$J$68,9,)</f>
        <v xml:space="preserve"> </v>
      </c>
    </row>
    <row r="41" spans="1:21" x14ac:dyDescent="0.4">
      <c r="A41">
        <v>40</v>
      </c>
      <c r="B41">
        <f t="shared" si="2"/>
        <v>1</v>
      </c>
      <c r="J41" s="22" t="e">
        <f>IF(F40=F41,(VLOOKUP(G41,RefSet!$B$2:$I$61,3,FALSE)*I41)+J40,VLOOKUP(G41,RefSet!$B$2:$I$61,3,FALSE)*I41)</f>
        <v>#N/A</v>
      </c>
      <c r="K41" s="22" t="e">
        <f>IF(F40=F41,(VLOOKUP(G41,RefSet!$B$2:$I$61,4,FALSE)*I41)+K40,VLOOKUP(G41,RefSet!$B$2:$I$61,4,FALSE)*I41)</f>
        <v>#N/A</v>
      </c>
      <c r="L41" s="22" t="e">
        <f>IF(F40=F41,(VLOOKUP(G41,RefSet!$B$2:$I$61,5,FALSE)*I41)+L40,VLOOKUP(G41,RefSet!$B$2:$I$61,5,FALSE)*I41)</f>
        <v>#N/A</v>
      </c>
      <c r="M41" s="22" t="e">
        <f>IF(F40=F41,(VLOOKUP(G41,RefSet!$B$2:$I$61,6,FALSE)*I41)+M40,VLOOKUP(G41,RefSet!$B$2:$I$61,6,FALSE)*I41)</f>
        <v>#N/A</v>
      </c>
      <c r="N41" s="22" t="e">
        <f>IF(F40=F41,(VLOOKUP(G41,RefSet!$B$2:$I$61,7,FALSE)*I41)+N40,VLOOKUP(G41,RefSet!$B$2:$I$61,7,FALSE)*I41)</f>
        <v>#N/A</v>
      </c>
      <c r="O41" s="22" t="e">
        <f>IF(F40=F41,(VLOOKUP(G41,RefSet!$B$2:$I$61,8,FALSE)*I41)+O40,VLOOKUP(G41,RefSet!$B$2:$I$61,8,FALSE)*I41)</f>
        <v>#N/A</v>
      </c>
      <c r="P41" s="22" t="str">
        <f>IF(F41=F42,"",IF(J41&lt;RefSet!$D$64,RefSet!$B$64,IF(J41&lt;RefSet!$D$65,RefSet!$B$65,IF(J41&lt;RefSet!$D$66,RefSet!$B$66,IF(J41&lt;RefSet!$D$67,RefSet!$B$67,RefSet!$B$68)))))</f>
        <v/>
      </c>
      <c r="Q41" s="22" t="str">
        <f>IF(F41=F42,"",IF(K41&lt;RefSet!E$64,RefSet!$B$64,IF(K41&lt;RefSet!E$65,RefSet!$B$65,IF(K41&lt;RefSet!E$66,RefSet!$B$66,IF(K41&lt;RefSet!E$67,RefSet!$B$67,RefSet!$B$68)))))</f>
        <v/>
      </c>
      <c r="R41" s="22" t="str">
        <f>IF($F41=$F42,"",IF(L41&lt;RefSet!F$64,RefSet!$B$64,IF(L41&lt;RefSet!F$65,RefSet!$B$65,IF(L41&lt;RefSet!F$66,RefSet!$B$66,IF(L41&lt;RefSet!F$67,RefSet!$B$67,RefSet!$B$68)))))</f>
        <v/>
      </c>
      <c r="S41" s="22" t="str">
        <f>IF($F41=$F42,"",IF(M41&lt;RefSet!G$64,RefSet!$B$64,IF(M41&lt;RefSet!G$65,RefSet!$B$65,IF(M41&lt;RefSet!G$66,RefSet!$B$66,IF(M41&lt;RefSet!G$67,RefSet!$B$67,RefSet!$B$68)))))</f>
        <v/>
      </c>
      <c r="T41" s="22">
        <f t="shared" si="1"/>
        <v>0</v>
      </c>
      <c r="U41" s="22" t="str">
        <f>VLOOKUP(T41,RefSet!$B$63:$J$68,9,)</f>
        <v xml:space="preserve"> </v>
      </c>
    </row>
    <row r="42" spans="1:21" x14ac:dyDescent="0.4">
      <c r="A42">
        <v>41</v>
      </c>
      <c r="B42">
        <f t="shared" si="2"/>
        <v>1</v>
      </c>
      <c r="J42" s="22" t="e">
        <f>IF(F41=F42,(VLOOKUP(G42,RefSet!$B$2:$I$61,3,FALSE)*I42)+J41,VLOOKUP(G42,RefSet!$B$2:$I$61,3,FALSE)*I42)</f>
        <v>#N/A</v>
      </c>
      <c r="K42" s="22" t="e">
        <f>IF(F41=F42,(VLOOKUP(G42,RefSet!$B$2:$I$61,4,FALSE)*I42)+K41,VLOOKUP(G42,RefSet!$B$2:$I$61,4,FALSE)*I42)</f>
        <v>#N/A</v>
      </c>
      <c r="L42" s="22" t="e">
        <f>IF(F41=F42,(VLOOKUP(G42,RefSet!$B$2:$I$61,5,FALSE)*I42)+L41,VLOOKUP(G42,RefSet!$B$2:$I$61,5,FALSE)*I42)</f>
        <v>#N/A</v>
      </c>
      <c r="M42" s="22" t="e">
        <f>IF(F41=F42,(VLOOKUP(G42,RefSet!$B$2:$I$61,6,FALSE)*I42)+M41,VLOOKUP(G42,RefSet!$B$2:$I$61,6,FALSE)*I42)</f>
        <v>#N/A</v>
      </c>
      <c r="N42" s="22" t="e">
        <f>IF(F41=F42,(VLOOKUP(G42,RefSet!$B$2:$I$61,7,FALSE)*I42)+N41,VLOOKUP(G42,RefSet!$B$2:$I$61,7,FALSE)*I42)</f>
        <v>#N/A</v>
      </c>
      <c r="O42" s="22" t="e">
        <f>IF(F41=F42,(VLOOKUP(G42,RefSet!$B$2:$I$61,8,FALSE)*I42)+O41,VLOOKUP(G42,RefSet!$B$2:$I$61,8,FALSE)*I42)</f>
        <v>#N/A</v>
      </c>
      <c r="P42" s="22" t="str">
        <f>IF(F42=F43,"",IF(J42&lt;RefSet!$D$64,RefSet!$B$64,IF(J42&lt;RefSet!$D$65,RefSet!$B$65,IF(J42&lt;RefSet!$D$66,RefSet!$B$66,IF(J42&lt;RefSet!$D$67,RefSet!$B$67,RefSet!$B$68)))))</f>
        <v/>
      </c>
      <c r="Q42" s="22" t="str">
        <f>IF(F42=F43,"",IF(K42&lt;RefSet!E$64,RefSet!$B$64,IF(K42&lt;RefSet!E$65,RefSet!$B$65,IF(K42&lt;RefSet!E$66,RefSet!$B$66,IF(K42&lt;RefSet!E$67,RefSet!$B$67,RefSet!$B$68)))))</f>
        <v/>
      </c>
      <c r="R42" s="22" t="str">
        <f>IF($F42=$F43,"",IF(L42&lt;RefSet!F$64,RefSet!$B$64,IF(L42&lt;RefSet!F$65,RefSet!$B$65,IF(L42&lt;RefSet!F$66,RefSet!$B$66,IF(L42&lt;RefSet!F$67,RefSet!$B$67,RefSet!$B$68)))))</f>
        <v/>
      </c>
      <c r="S42" s="22" t="str">
        <f>IF($F42=$F43,"",IF(M42&lt;RefSet!G$64,RefSet!$B$64,IF(M42&lt;RefSet!G$65,RefSet!$B$65,IF(M42&lt;RefSet!G$66,RefSet!$B$66,IF(M42&lt;RefSet!G$67,RefSet!$B$67,RefSet!$B$68)))))</f>
        <v/>
      </c>
      <c r="T42" s="22">
        <f t="shared" si="1"/>
        <v>0</v>
      </c>
      <c r="U42" s="22" t="str">
        <f>VLOOKUP(T42,RefSet!$B$63:$J$68,9,)</f>
        <v xml:space="preserve"> </v>
      </c>
    </row>
    <row r="43" spans="1:21" x14ac:dyDescent="0.4">
      <c r="A43">
        <v>42</v>
      </c>
      <c r="B43">
        <f t="shared" si="2"/>
        <v>1</v>
      </c>
      <c r="J43" s="22" t="e">
        <f>IF(F42=F43,(VLOOKUP(G43,RefSet!$B$2:$I$61,3,FALSE)*I43)+J42,VLOOKUP(G43,RefSet!$B$2:$I$61,3,FALSE)*I43)</f>
        <v>#N/A</v>
      </c>
      <c r="K43" s="22" t="e">
        <f>IF(F42=F43,(VLOOKUP(G43,RefSet!$B$2:$I$61,4,FALSE)*I43)+K42,VLOOKUP(G43,RefSet!$B$2:$I$61,4,FALSE)*I43)</f>
        <v>#N/A</v>
      </c>
      <c r="L43" s="22" t="e">
        <f>IF(F42=F43,(VLOOKUP(G43,RefSet!$B$2:$I$61,5,FALSE)*I43)+L42,VLOOKUP(G43,RefSet!$B$2:$I$61,5,FALSE)*I43)</f>
        <v>#N/A</v>
      </c>
      <c r="M43" s="22" t="e">
        <f>IF(F42=F43,(VLOOKUP(G43,RefSet!$B$2:$I$61,6,FALSE)*I43)+M42,VLOOKUP(G43,RefSet!$B$2:$I$61,6,FALSE)*I43)</f>
        <v>#N/A</v>
      </c>
      <c r="N43" s="22" t="e">
        <f>IF(F42=F43,(VLOOKUP(G43,RefSet!$B$2:$I$61,7,FALSE)*I43)+N42,VLOOKUP(G43,RefSet!$B$2:$I$61,7,FALSE)*I43)</f>
        <v>#N/A</v>
      </c>
      <c r="O43" s="22" t="e">
        <f>IF(F42=F43,(VLOOKUP(G43,RefSet!$B$2:$I$61,8,FALSE)*I43)+O42,VLOOKUP(G43,RefSet!$B$2:$I$61,8,FALSE)*I43)</f>
        <v>#N/A</v>
      </c>
      <c r="P43" s="22" t="str">
        <f>IF(F43=F44,"",IF(J43&lt;RefSet!$D$64,RefSet!$B$64,IF(J43&lt;RefSet!$D$65,RefSet!$B$65,IF(J43&lt;RefSet!$D$66,RefSet!$B$66,IF(J43&lt;RefSet!$D$67,RefSet!$B$67,RefSet!$B$68)))))</f>
        <v/>
      </c>
      <c r="Q43" s="22" t="str">
        <f>IF(F43=F44,"",IF(K43&lt;RefSet!E$64,RefSet!$B$64,IF(K43&lt;RefSet!E$65,RefSet!$B$65,IF(K43&lt;RefSet!E$66,RefSet!$B$66,IF(K43&lt;RefSet!E$67,RefSet!$B$67,RefSet!$B$68)))))</f>
        <v/>
      </c>
      <c r="R43" s="22" t="str">
        <f>IF($F43=$F44,"",IF(L43&lt;RefSet!F$64,RefSet!$B$64,IF(L43&lt;RefSet!F$65,RefSet!$B$65,IF(L43&lt;RefSet!F$66,RefSet!$B$66,IF(L43&lt;RefSet!F$67,RefSet!$B$67,RefSet!$B$68)))))</f>
        <v/>
      </c>
      <c r="S43" s="22" t="str">
        <f>IF($F43=$F44,"",IF(M43&lt;RefSet!G$64,RefSet!$B$64,IF(M43&lt;RefSet!G$65,RefSet!$B$65,IF(M43&lt;RefSet!G$66,RefSet!$B$66,IF(M43&lt;RefSet!G$67,RefSet!$B$67,RefSet!$B$68)))))</f>
        <v/>
      </c>
      <c r="T43" s="22">
        <f t="shared" si="1"/>
        <v>0</v>
      </c>
      <c r="U43" s="22" t="str">
        <f>VLOOKUP(T43,RefSet!$B$63:$J$68,9,)</f>
        <v xml:space="preserve"> </v>
      </c>
    </row>
    <row r="44" spans="1:21" x14ac:dyDescent="0.4">
      <c r="A44">
        <v>43</v>
      </c>
      <c r="B44">
        <f t="shared" si="2"/>
        <v>1</v>
      </c>
      <c r="J44" s="22" t="e">
        <f>IF(F43=F44,(VLOOKUP(G44,RefSet!$B$2:$I$61,3,FALSE)*I44)+J43,VLOOKUP(G44,RefSet!$B$2:$I$61,3,FALSE)*I44)</f>
        <v>#N/A</v>
      </c>
      <c r="K44" s="22" t="e">
        <f>IF(F43=F44,(VLOOKUP(G44,RefSet!$B$2:$I$61,4,FALSE)*I44)+K43,VLOOKUP(G44,RefSet!$B$2:$I$61,4,FALSE)*I44)</f>
        <v>#N/A</v>
      </c>
      <c r="L44" s="22" t="e">
        <f>IF(F43=F44,(VLOOKUP(G44,RefSet!$B$2:$I$61,5,FALSE)*I44)+L43,VLOOKUP(G44,RefSet!$B$2:$I$61,5,FALSE)*I44)</f>
        <v>#N/A</v>
      </c>
      <c r="M44" s="22" t="e">
        <f>IF(F43=F44,(VLOOKUP(G44,RefSet!$B$2:$I$61,6,FALSE)*I44)+M43,VLOOKUP(G44,RefSet!$B$2:$I$61,6,FALSE)*I44)</f>
        <v>#N/A</v>
      </c>
      <c r="N44" s="22" t="e">
        <f>IF(F43=F44,(VLOOKUP(G44,RefSet!$B$2:$I$61,7,FALSE)*I44)+N43,VLOOKUP(G44,RefSet!$B$2:$I$61,7,FALSE)*I44)</f>
        <v>#N/A</v>
      </c>
      <c r="O44" s="22" t="e">
        <f>IF(F43=F44,(VLOOKUP(G44,RefSet!$B$2:$I$61,8,FALSE)*I44)+O43,VLOOKUP(G44,RefSet!$B$2:$I$61,8,FALSE)*I44)</f>
        <v>#N/A</v>
      </c>
      <c r="P44" s="22" t="str">
        <f>IF(F44=F45,"",IF(J44&lt;RefSet!$D$64,RefSet!$B$64,IF(J44&lt;RefSet!$D$65,RefSet!$B$65,IF(J44&lt;RefSet!$D$66,RefSet!$B$66,IF(J44&lt;RefSet!$D$67,RefSet!$B$67,RefSet!$B$68)))))</f>
        <v/>
      </c>
      <c r="Q44" s="22" t="str">
        <f>IF(F44=F45,"",IF(K44&lt;RefSet!E$64,RefSet!$B$64,IF(K44&lt;RefSet!E$65,RefSet!$B$65,IF(K44&lt;RefSet!E$66,RefSet!$B$66,IF(K44&lt;RefSet!E$67,RefSet!$B$67,RefSet!$B$68)))))</f>
        <v/>
      </c>
      <c r="R44" s="22" t="str">
        <f>IF($F44=$F45,"",IF(L44&lt;RefSet!F$64,RefSet!$B$64,IF(L44&lt;RefSet!F$65,RefSet!$B$65,IF(L44&lt;RefSet!F$66,RefSet!$B$66,IF(L44&lt;RefSet!F$67,RefSet!$B$67,RefSet!$B$68)))))</f>
        <v/>
      </c>
      <c r="S44" s="22" t="str">
        <f>IF($F44=$F45,"",IF(M44&lt;RefSet!G$64,RefSet!$B$64,IF(M44&lt;RefSet!G$65,RefSet!$B$65,IF(M44&lt;RefSet!G$66,RefSet!$B$66,IF(M44&lt;RefSet!G$67,RefSet!$B$67,RefSet!$B$68)))))</f>
        <v/>
      </c>
      <c r="T44" s="22">
        <f t="shared" si="1"/>
        <v>0</v>
      </c>
      <c r="U44" s="22" t="str">
        <f>VLOOKUP(T44,RefSet!$B$63:$J$68,9,)</f>
        <v xml:space="preserve"> </v>
      </c>
    </row>
    <row r="45" spans="1:21" x14ac:dyDescent="0.4">
      <c r="A45">
        <v>44</v>
      </c>
      <c r="B45">
        <f t="shared" si="2"/>
        <v>1</v>
      </c>
      <c r="J45" s="22" t="e">
        <f>IF(F44=F45,(VLOOKUP(G45,RefSet!$B$2:$I$61,3,FALSE)*I45)+J44,VLOOKUP(G45,RefSet!$B$2:$I$61,3,FALSE)*I45)</f>
        <v>#N/A</v>
      </c>
      <c r="K45" s="22" t="e">
        <f>IF(F44=F45,(VLOOKUP(G45,RefSet!$B$2:$I$61,4,FALSE)*I45)+K44,VLOOKUP(G45,RefSet!$B$2:$I$61,4,FALSE)*I45)</f>
        <v>#N/A</v>
      </c>
      <c r="L45" s="22" t="e">
        <f>IF(F44=F45,(VLOOKUP(G45,RefSet!$B$2:$I$61,5,FALSE)*I45)+L44,VLOOKUP(G45,RefSet!$B$2:$I$61,5,FALSE)*I45)</f>
        <v>#N/A</v>
      </c>
      <c r="M45" s="22" t="e">
        <f>IF(F44=F45,(VLOOKUP(G45,RefSet!$B$2:$I$61,6,FALSE)*I45)+M44,VLOOKUP(G45,RefSet!$B$2:$I$61,6,FALSE)*I45)</f>
        <v>#N/A</v>
      </c>
      <c r="N45" s="22" t="e">
        <f>IF(F44=F45,(VLOOKUP(G45,RefSet!$B$2:$I$61,7,FALSE)*I45)+N44,VLOOKUP(G45,RefSet!$B$2:$I$61,7,FALSE)*I45)</f>
        <v>#N/A</v>
      </c>
      <c r="O45" s="22" t="e">
        <f>IF(F44=F45,(VLOOKUP(G45,RefSet!$B$2:$I$61,8,FALSE)*I45)+O44,VLOOKUP(G45,RefSet!$B$2:$I$61,8,FALSE)*I45)</f>
        <v>#N/A</v>
      </c>
      <c r="P45" s="22" t="str">
        <f>IF(F45=F46,"",IF(J45&lt;RefSet!$D$64,RefSet!$B$64,IF(J45&lt;RefSet!$D$65,RefSet!$B$65,IF(J45&lt;RefSet!$D$66,RefSet!$B$66,IF(J45&lt;RefSet!$D$67,RefSet!$B$67,RefSet!$B$68)))))</f>
        <v/>
      </c>
      <c r="Q45" s="22" t="str">
        <f>IF(F45=F46,"",IF(K45&lt;RefSet!E$64,RefSet!$B$64,IF(K45&lt;RefSet!E$65,RefSet!$B$65,IF(K45&lt;RefSet!E$66,RefSet!$B$66,IF(K45&lt;RefSet!E$67,RefSet!$B$67,RefSet!$B$68)))))</f>
        <v/>
      </c>
      <c r="R45" s="22" t="str">
        <f>IF($F45=$F46,"",IF(L45&lt;RefSet!F$64,RefSet!$B$64,IF(L45&lt;RefSet!F$65,RefSet!$B$65,IF(L45&lt;RefSet!F$66,RefSet!$B$66,IF(L45&lt;RefSet!F$67,RefSet!$B$67,RefSet!$B$68)))))</f>
        <v/>
      </c>
      <c r="S45" s="22" t="str">
        <f>IF($F45=$F46,"",IF(M45&lt;RefSet!G$64,RefSet!$B$64,IF(M45&lt;RefSet!G$65,RefSet!$B$65,IF(M45&lt;RefSet!G$66,RefSet!$B$66,IF(M45&lt;RefSet!G$67,RefSet!$B$67,RefSet!$B$68)))))</f>
        <v/>
      </c>
      <c r="T45" s="22">
        <f t="shared" si="1"/>
        <v>0</v>
      </c>
      <c r="U45" s="22" t="str">
        <f>VLOOKUP(T45,RefSet!$B$63:$J$68,9,)</f>
        <v xml:space="preserve"> </v>
      </c>
    </row>
    <row r="46" spans="1:21" x14ac:dyDescent="0.4">
      <c r="A46">
        <v>45</v>
      </c>
      <c r="B46">
        <f t="shared" si="2"/>
        <v>1</v>
      </c>
      <c r="J46" s="22" t="e">
        <f>IF(F45=F46,(VLOOKUP(G46,RefSet!$B$2:$I$61,3,FALSE)*I46)+J45,VLOOKUP(G46,RefSet!$B$2:$I$61,3,FALSE)*I46)</f>
        <v>#N/A</v>
      </c>
      <c r="K46" s="22" t="e">
        <f>IF(F45=F46,(VLOOKUP(G46,RefSet!$B$2:$I$61,4,FALSE)*I46)+K45,VLOOKUP(G46,RefSet!$B$2:$I$61,4,FALSE)*I46)</f>
        <v>#N/A</v>
      </c>
      <c r="L46" s="22" t="e">
        <f>IF(F45=F46,(VLOOKUP(G46,RefSet!$B$2:$I$61,5,FALSE)*I46)+L45,VLOOKUP(G46,RefSet!$B$2:$I$61,5,FALSE)*I46)</f>
        <v>#N/A</v>
      </c>
      <c r="M46" s="22" t="e">
        <f>IF(F45=F46,(VLOOKUP(G46,RefSet!$B$2:$I$61,6,FALSE)*I46)+M45,VLOOKUP(G46,RefSet!$B$2:$I$61,6,FALSE)*I46)</f>
        <v>#N/A</v>
      </c>
      <c r="N46" s="22" t="e">
        <f>IF(F45=F46,(VLOOKUP(G46,RefSet!$B$2:$I$61,7,FALSE)*I46)+N45,VLOOKUP(G46,RefSet!$B$2:$I$61,7,FALSE)*I46)</f>
        <v>#N/A</v>
      </c>
      <c r="O46" s="22" t="e">
        <f>IF(F45=F46,(VLOOKUP(G46,RefSet!$B$2:$I$61,8,FALSE)*I46)+O45,VLOOKUP(G46,RefSet!$B$2:$I$61,8,FALSE)*I46)</f>
        <v>#N/A</v>
      </c>
      <c r="P46" s="22" t="str">
        <f>IF(F46=F47,"",IF(J46&lt;RefSet!$D$64,RefSet!$B$64,IF(J46&lt;RefSet!$D$65,RefSet!$B$65,IF(J46&lt;RefSet!$D$66,RefSet!$B$66,IF(J46&lt;RefSet!$D$67,RefSet!$B$67,RefSet!$B$68)))))</f>
        <v/>
      </c>
      <c r="Q46" s="22" t="str">
        <f>IF(F46=F47,"",IF(K46&lt;RefSet!E$64,RefSet!$B$64,IF(K46&lt;RefSet!E$65,RefSet!$B$65,IF(K46&lt;RefSet!E$66,RefSet!$B$66,IF(K46&lt;RefSet!E$67,RefSet!$B$67,RefSet!$B$68)))))</f>
        <v/>
      </c>
      <c r="R46" s="22" t="str">
        <f>IF($F46=$F47,"",IF(L46&lt;RefSet!F$64,RefSet!$B$64,IF(L46&lt;RefSet!F$65,RefSet!$B$65,IF(L46&lt;RefSet!F$66,RefSet!$B$66,IF(L46&lt;RefSet!F$67,RefSet!$B$67,RefSet!$B$68)))))</f>
        <v/>
      </c>
      <c r="S46" s="22" t="str">
        <f>IF($F46=$F47,"",IF(M46&lt;RefSet!G$64,RefSet!$B$64,IF(M46&lt;RefSet!G$65,RefSet!$B$65,IF(M46&lt;RefSet!G$66,RefSet!$B$66,IF(M46&lt;RefSet!G$67,RefSet!$B$67,RefSet!$B$68)))))</f>
        <v/>
      </c>
      <c r="T46" s="22">
        <f t="shared" si="1"/>
        <v>0</v>
      </c>
      <c r="U46" s="22" t="str">
        <f>VLOOKUP(T46,RefSet!$B$63:$J$68,9,)</f>
        <v xml:space="preserve"> </v>
      </c>
    </row>
    <row r="47" spans="1:21" x14ac:dyDescent="0.4">
      <c r="A47">
        <v>46</v>
      </c>
      <c r="B47">
        <f t="shared" si="2"/>
        <v>1</v>
      </c>
      <c r="J47" s="22" t="e">
        <f>IF(F46=F47,(VLOOKUP(G47,RefSet!$B$2:$I$61,3,FALSE)*I47)+J46,VLOOKUP(G47,RefSet!$B$2:$I$61,3,FALSE)*I47)</f>
        <v>#N/A</v>
      </c>
      <c r="K47" s="22" t="e">
        <f>IF(F46=F47,(VLOOKUP(G47,RefSet!$B$2:$I$61,4,FALSE)*I47)+K46,VLOOKUP(G47,RefSet!$B$2:$I$61,4,FALSE)*I47)</f>
        <v>#N/A</v>
      </c>
      <c r="L47" s="22" t="e">
        <f>IF(F46=F47,(VLOOKUP(G47,RefSet!$B$2:$I$61,5,FALSE)*I47)+L46,VLOOKUP(G47,RefSet!$B$2:$I$61,5,FALSE)*I47)</f>
        <v>#N/A</v>
      </c>
      <c r="M47" s="22" t="e">
        <f>IF(F46=F47,(VLOOKUP(G47,RefSet!$B$2:$I$61,6,FALSE)*I47)+M46,VLOOKUP(G47,RefSet!$B$2:$I$61,6,FALSE)*I47)</f>
        <v>#N/A</v>
      </c>
      <c r="N47" s="22" t="e">
        <f>IF(F46=F47,(VLOOKUP(G47,RefSet!$B$2:$I$61,7,FALSE)*I47)+N46,VLOOKUP(G47,RefSet!$B$2:$I$61,7,FALSE)*I47)</f>
        <v>#N/A</v>
      </c>
      <c r="O47" s="22" t="e">
        <f>IF(F46=F47,(VLOOKUP(G47,RefSet!$B$2:$I$61,8,FALSE)*I47)+O46,VLOOKUP(G47,RefSet!$B$2:$I$61,8,FALSE)*I47)</f>
        <v>#N/A</v>
      </c>
      <c r="P47" s="22" t="str">
        <f>IF(F47=F48,"",IF(J47&lt;RefSet!$D$64,RefSet!$B$64,IF(J47&lt;RefSet!$D$65,RefSet!$B$65,IF(J47&lt;RefSet!$D$66,RefSet!$B$66,IF(J47&lt;RefSet!$D$67,RefSet!$B$67,RefSet!$B$68)))))</f>
        <v/>
      </c>
      <c r="Q47" s="22" t="str">
        <f>IF(F47=F48,"",IF(K47&lt;RefSet!E$64,RefSet!$B$64,IF(K47&lt;RefSet!E$65,RefSet!$B$65,IF(K47&lt;RefSet!E$66,RefSet!$B$66,IF(K47&lt;RefSet!E$67,RefSet!$B$67,RefSet!$B$68)))))</f>
        <v/>
      </c>
      <c r="R47" s="22" t="str">
        <f>IF($F47=$F48,"",IF(L47&lt;RefSet!F$64,RefSet!$B$64,IF(L47&lt;RefSet!F$65,RefSet!$B$65,IF(L47&lt;RefSet!F$66,RefSet!$B$66,IF(L47&lt;RefSet!F$67,RefSet!$B$67,RefSet!$B$68)))))</f>
        <v/>
      </c>
      <c r="S47" s="22" t="str">
        <f>IF($F47=$F48,"",IF(M47&lt;RefSet!G$64,RefSet!$B$64,IF(M47&lt;RefSet!G$65,RefSet!$B$65,IF(M47&lt;RefSet!G$66,RefSet!$B$66,IF(M47&lt;RefSet!G$67,RefSet!$B$67,RefSet!$B$68)))))</f>
        <v/>
      </c>
      <c r="T47" s="22">
        <f t="shared" si="1"/>
        <v>0</v>
      </c>
      <c r="U47" s="22" t="str">
        <f>VLOOKUP(T47,RefSet!$B$63:$J$68,9,)</f>
        <v xml:space="preserve"> </v>
      </c>
    </row>
    <row r="48" spans="1:21" x14ac:dyDescent="0.4">
      <c r="A48">
        <v>47</v>
      </c>
      <c r="B48">
        <f t="shared" si="2"/>
        <v>1</v>
      </c>
      <c r="J48" s="22" t="e">
        <f>IF(F47=F48,(VLOOKUP(G48,RefSet!$B$2:$I$61,3,FALSE)*I48)+J47,VLOOKUP(G48,RefSet!$B$2:$I$61,3,FALSE)*I48)</f>
        <v>#N/A</v>
      </c>
      <c r="K48" s="22" t="e">
        <f>IF(F47=F48,(VLOOKUP(G48,RefSet!$B$2:$I$61,4,FALSE)*I48)+K47,VLOOKUP(G48,RefSet!$B$2:$I$61,4,FALSE)*I48)</f>
        <v>#N/A</v>
      </c>
      <c r="L48" s="22" t="e">
        <f>IF(F47=F48,(VLOOKUP(G48,RefSet!$B$2:$I$61,5,FALSE)*I48)+L47,VLOOKUP(G48,RefSet!$B$2:$I$61,5,FALSE)*I48)</f>
        <v>#N/A</v>
      </c>
      <c r="M48" s="22" t="e">
        <f>IF(F47=F48,(VLOOKUP(G48,RefSet!$B$2:$I$61,6,FALSE)*I48)+M47,VLOOKUP(G48,RefSet!$B$2:$I$61,6,FALSE)*I48)</f>
        <v>#N/A</v>
      </c>
      <c r="N48" s="22" t="e">
        <f>IF(F47=F48,(VLOOKUP(G48,RefSet!$B$2:$I$61,7,FALSE)*I48)+N47,VLOOKUP(G48,RefSet!$B$2:$I$61,7,FALSE)*I48)</f>
        <v>#N/A</v>
      </c>
      <c r="O48" s="22" t="e">
        <f>IF(F47=F48,(VLOOKUP(G48,RefSet!$B$2:$I$61,8,FALSE)*I48)+O47,VLOOKUP(G48,RefSet!$B$2:$I$61,8,FALSE)*I48)</f>
        <v>#N/A</v>
      </c>
      <c r="P48" s="22" t="str">
        <f>IF(F48=F49,"",IF(J48&lt;RefSet!$D$64,RefSet!$B$64,IF(J48&lt;RefSet!$D$65,RefSet!$B$65,IF(J48&lt;RefSet!$D$66,RefSet!$B$66,IF(J48&lt;RefSet!$D$67,RefSet!$B$67,RefSet!$B$68)))))</f>
        <v/>
      </c>
      <c r="Q48" s="22" t="str">
        <f>IF(F48=F49,"",IF(K48&lt;RefSet!E$64,RefSet!$B$64,IF(K48&lt;RefSet!E$65,RefSet!$B$65,IF(K48&lt;RefSet!E$66,RefSet!$B$66,IF(K48&lt;RefSet!E$67,RefSet!$B$67,RefSet!$B$68)))))</f>
        <v/>
      </c>
      <c r="R48" s="22" t="str">
        <f>IF($F48=$F49,"",IF(L48&lt;RefSet!F$64,RefSet!$B$64,IF(L48&lt;RefSet!F$65,RefSet!$B$65,IF(L48&lt;RefSet!F$66,RefSet!$B$66,IF(L48&lt;RefSet!F$67,RefSet!$B$67,RefSet!$B$68)))))</f>
        <v/>
      </c>
      <c r="S48" s="22" t="str">
        <f>IF($F48=$F49,"",IF(M48&lt;RefSet!G$64,RefSet!$B$64,IF(M48&lt;RefSet!G$65,RefSet!$B$65,IF(M48&lt;RefSet!G$66,RefSet!$B$66,IF(M48&lt;RefSet!G$67,RefSet!$B$67,RefSet!$B$68)))))</f>
        <v/>
      </c>
      <c r="T48" s="22">
        <f t="shared" si="1"/>
        <v>0</v>
      </c>
      <c r="U48" s="22" t="str">
        <f>VLOOKUP(T48,RefSet!$B$63:$J$68,9,)</f>
        <v xml:space="preserve"> </v>
      </c>
    </row>
    <row r="49" spans="1:21" x14ac:dyDescent="0.4">
      <c r="A49">
        <v>48</v>
      </c>
      <c r="B49">
        <f t="shared" si="2"/>
        <v>1</v>
      </c>
      <c r="J49" s="22" t="e">
        <f>IF(F48=F49,(VLOOKUP(G49,RefSet!$B$2:$I$61,3,FALSE)*I49)+J48,VLOOKUP(G49,RefSet!$B$2:$I$61,3,FALSE)*I49)</f>
        <v>#N/A</v>
      </c>
      <c r="K49" s="22" t="e">
        <f>IF(F48=F49,(VLOOKUP(G49,RefSet!$B$2:$I$61,4,FALSE)*I49)+K48,VLOOKUP(G49,RefSet!$B$2:$I$61,4,FALSE)*I49)</f>
        <v>#N/A</v>
      </c>
      <c r="L49" s="22" t="e">
        <f>IF(F48=F49,(VLOOKUP(G49,RefSet!$B$2:$I$61,5,FALSE)*I49)+L48,VLOOKUP(G49,RefSet!$B$2:$I$61,5,FALSE)*I49)</f>
        <v>#N/A</v>
      </c>
      <c r="M49" s="22" t="e">
        <f>IF(F48=F49,(VLOOKUP(G49,RefSet!$B$2:$I$61,6,FALSE)*I49)+M48,VLOOKUP(G49,RefSet!$B$2:$I$61,6,FALSE)*I49)</f>
        <v>#N/A</v>
      </c>
      <c r="N49" s="22" t="e">
        <f>IF(F48=F49,(VLOOKUP(G49,RefSet!$B$2:$I$61,7,FALSE)*I49)+N48,VLOOKUP(G49,RefSet!$B$2:$I$61,7,FALSE)*I49)</f>
        <v>#N/A</v>
      </c>
      <c r="O49" s="22" t="e">
        <f>IF(F48=F49,(VLOOKUP(G49,RefSet!$B$2:$I$61,8,FALSE)*I49)+O48,VLOOKUP(G49,RefSet!$B$2:$I$61,8,FALSE)*I49)</f>
        <v>#N/A</v>
      </c>
      <c r="P49" s="22" t="str">
        <f>IF(F49=F50,"",IF(J49&lt;RefSet!$D$64,RefSet!$B$64,IF(J49&lt;RefSet!$D$65,RefSet!$B$65,IF(J49&lt;RefSet!$D$66,RefSet!$B$66,IF(J49&lt;RefSet!$D$67,RefSet!$B$67,RefSet!$B$68)))))</f>
        <v/>
      </c>
      <c r="Q49" s="22" t="str">
        <f>IF(F49=F50,"",IF(K49&lt;RefSet!E$64,RefSet!$B$64,IF(K49&lt;RefSet!E$65,RefSet!$B$65,IF(K49&lt;RefSet!E$66,RefSet!$B$66,IF(K49&lt;RefSet!E$67,RefSet!$B$67,RefSet!$B$68)))))</f>
        <v/>
      </c>
      <c r="R49" s="22" t="str">
        <f>IF($F49=$F50,"",IF(L49&lt;RefSet!F$64,RefSet!$B$64,IF(L49&lt;RefSet!F$65,RefSet!$B$65,IF(L49&lt;RefSet!F$66,RefSet!$B$66,IF(L49&lt;RefSet!F$67,RefSet!$B$67,RefSet!$B$68)))))</f>
        <v/>
      </c>
      <c r="S49" s="22" t="str">
        <f>IF($F49=$F50,"",IF(M49&lt;RefSet!G$64,RefSet!$B$64,IF(M49&lt;RefSet!G$65,RefSet!$B$65,IF(M49&lt;RefSet!G$66,RefSet!$B$66,IF(M49&lt;RefSet!G$67,RefSet!$B$67,RefSet!$B$68)))))</f>
        <v/>
      </c>
      <c r="T49" s="22">
        <f t="shared" si="1"/>
        <v>0</v>
      </c>
      <c r="U49" s="22" t="str">
        <f>VLOOKUP(T49,RefSet!$B$63:$J$68,9,)</f>
        <v xml:space="preserve"> </v>
      </c>
    </row>
    <row r="50" spans="1:21" x14ac:dyDescent="0.4">
      <c r="A50">
        <v>49</v>
      </c>
      <c r="B50">
        <f t="shared" si="2"/>
        <v>1</v>
      </c>
      <c r="J50" s="22" t="e">
        <f>IF(F49=F50,(VLOOKUP(G50,RefSet!$B$2:$I$61,3,FALSE)*I50)+J49,VLOOKUP(G50,RefSet!$B$2:$I$61,3,FALSE)*I50)</f>
        <v>#N/A</v>
      </c>
      <c r="K50" s="22" t="e">
        <f>IF(F49=F50,(VLOOKUP(G50,RefSet!$B$2:$I$61,4,FALSE)*I50)+K49,VLOOKUP(G50,RefSet!$B$2:$I$61,4,FALSE)*I50)</f>
        <v>#N/A</v>
      </c>
      <c r="L50" s="22" t="e">
        <f>IF(F49=F50,(VLOOKUP(G50,RefSet!$B$2:$I$61,5,FALSE)*I50)+L49,VLOOKUP(G50,RefSet!$B$2:$I$61,5,FALSE)*I50)</f>
        <v>#N/A</v>
      </c>
      <c r="M50" s="22" t="e">
        <f>IF(F49=F50,(VLOOKUP(G50,RefSet!$B$2:$I$61,6,FALSE)*I50)+M49,VLOOKUP(G50,RefSet!$B$2:$I$61,6,FALSE)*I50)</f>
        <v>#N/A</v>
      </c>
      <c r="N50" s="22" t="e">
        <f>IF(F49=F50,(VLOOKUP(G50,RefSet!$B$2:$I$61,7,FALSE)*I50)+N49,VLOOKUP(G50,RefSet!$B$2:$I$61,7,FALSE)*I50)</f>
        <v>#N/A</v>
      </c>
      <c r="O50" s="22" t="e">
        <f>IF(F49=F50,(VLOOKUP(G50,RefSet!$B$2:$I$61,8,FALSE)*I50)+O49,VLOOKUP(G50,RefSet!$B$2:$I$61,8,FALSE)*I50)</f>
        <v>#N/A</v>
      </c>
      <c r="P50" s="22" t="str">
        <f>IF(F50=F51,"",IF(J50&lt;RefSet!$D$64,RefSet!$B$64,IF(J50&lt;RefSet!$D$65,RefSet!$B$65,IF(J50&lt;RefSet!$D$66,RefSet!$B$66,IF(J50&lt;RefSet!$D$67,RefSet!$B$67,RefSet!$B$68)))))</f>
        <v/>
      </c>
      <c r="Q50" s="22" t="str">
        <f>IF(F50=F51,"",IF(K50&lt;RefSet!E$64,RefSet!$B$64,IF(K50&lt;RefSet!E$65,RefSet!$B$65,IF(K50&lt;RefSet!E$66,RefSet!$B$66,IF(K50&lt;RefSet!E$67,RefSet!$B$67,RefSet!$B$68)))))</f>
        <v/>
      </c>
      <c r="R50" s="22" t="str">
        <f>IF($F50=$F51,"",IF(L50&lt;RefSet!F$64,RefSet!$B$64,IF(L50&lt;RefSet!F$65,RefSet!$B$65,IF(L50&lt;RefSet!F$66,RefSet!$B$66,IF(L50&lt;RefSet!F$67,RefSet!$B$67,RefSet!$B$68)))))</f>
        <v/>
      </c>
      <c r="S50" s="22" t="str">
        <f>IF($F50=$F51,"",IF(M50&lt;RefSet!G$64,RefSet!$B$64,IF(M50&lt;RefSet!G$65,RefSet!$B$65,IF(M50&lt;RefSet!G$66,RefSet!$B$66,IF(M50&lt;RefSet!G$67,RefSet!$B$67,RefSet!$B$68)))))</f>
        <v/>
      </c>
      <c r="T50" s="22">
        <f t="shared" si="1"/>
        <v>0</v>
      </c>
      <c r="U50" s="22" t="str">
        <f>VLOOKUP(T50,RefSet!$B$63:$J$68,9,)</f>
        <v xml:space="preserve"> </v>
      </c>
    </row>
    <row r="51" spans="1:21" x14ac:dyDescent="0.4">
      <c r="A51">
        <v>50</v>
      </c>
      <c r="B51">
        <f t="shared" si="2"/>
        <v>1</v>
      </c>
      <c r="J51" s="22" t="e">
        <f>IF(F50=F51,(VLOOKUP(G51,RefSet!$B$2:$I$61,3,FALSE)*I51)+J50,VLOOKUP(G51,RefSet!$B$2:$I$61,3,FALSE)*I51)</f>
        <v>#N/A</v>
      </c>
      <c r="K51" s="22" t="e">
        <f>IF(F50=F51,(VLOOKUP(G51,RefSet!$B$2:$I$61,4,FALSE)*I51)+K50,VLOOKUP(G51,RefSet!$B$2:$I$61,4,FALSE)*I51)</f>
        <v>#N/A</v>
      </c>
      <c r="L51" s="22" t="e">
        <f>IF(F50=F51,(VLOOKUP(G51,RefSet!$B$2:$I$61,5,FALSE)*I51)+L50,VLOOKUP(G51,RefSet!$B$2:$I$61,5,FALSE)*I51)</f>
        <v>#N/A</v>
      </c>
      <c r="M51" s="22" t="e">
        <f>IF(F50=F51,(VLOOKUP(G51,RefSet!$B$2:$I$61,6,FALSE)*I51)+M50,VLOOKUP(G51,RefSet!$B$2:$I$61,6,FALSE)*I51)</f>
        <v>#N/A</v>
      </c>
      <c r="N51" s="22" t="e">
        <f>IF(F50=F51,(VLOOKUP(G51,RefSet!$B$2:$I$61,7,FALSE)*I51)+N50,VLOOKUP(G51,RefSet!$B$2:$I$61,7,FALSE)*I51)</f>
        <v>#N/A</v>
      </c>
      <c r="O51" s="22" t="e">
        <f>IF(F50=F51,(VLOOKUP(G51,RefSet!$B$2:$I$61,8,FALSE)*I51)+O50,VLOOKUP(G51,RefSet!$B$2:$I$61,8,FALSE)*I51)</f>
        <v>#N/A</v>
      </c>
      <c r="P51" s="22" t="str">
        <f>IF(F51=F52,"",IF(J51&lt;RefSet!$D$64,RefSet!$B$64,IF(J51&lt;RefSet!$D$65,RefSet!$B$65,IF(J51&lt;RefSet!$D$66,RefSet!$B$66,IF(J51&lt;RefSet!$D$67,RefSet!$B$67,RefSet!$B$68)))))</f>
        <v/>
      </c>
      <c r="Q51" s="22" t="str">
        <f>IF(F51=F52,"",IF(K51&lt;RefSet!E$64,RefSet!$B$64,IF(K51&lt;RefSet!E$65,RefSet!$B$65,IF(K51&lt;RefSet!E$66,RefSet!$B$66,IF(K51&lt;RefSet!E$67,RefSet!$B$67,RefSet!$B$68)))))</f>
        <v/>
      </c>
      <c r="R51" s="22" t="str">
        <f>IF($F51=$F52,"",IF(L51&lt;RefSet!F$64,RefSet!$B$64,IF(L51&lt;RefSet!F$65,RefSet!$B$65,IF(L51&lt;RefSet!F$66,RefSet!$B$66,IF(L51&lt;RefSet!F$67,RefSet!$B$67,RefSet!$B$68)))))</f>
        <v/>
      </c>
      <c r="S51" s="22" t="str">
        <f>IF($F51=$F52,"",IF(M51&lt;RefSet!G$64,RefSet!$B$64,IF(M51&lt;RefSet!G$65,RefSet!$B$65,IF(M51&lt;RefSet!G$66,RefSet!$B$66,IF(M51&lt;RefSet!G$67,RefSet!$B$67,RefSet!$B$68)))))</f>
        <v/>
      </c>
      <c r="T51" s="22">
        <f t="shared" si="1"/>
        <v>0</v>
      </c>
      <c r="U51" s="22" t="str">
        <f>VLOOKUP(T51,RefSet!$B$63:$J$68,9,)</f>
        <v xml:space="preserve"> </v>
      </c>
    </row>
    <row r="52" spans="1:21" x14ac:dyDescent="0.4">
      <c r="A52">
        <v>51</v>
      </c>
      <c r="B52">
        <f t="shared" si="2"/>
        <v>1</v>
      </c>
      <c r="J52" s="22" t="e">
        <f>IF(F51=F52,(VLOOKUP(G52,RefSet!$B$2:$I$61,3,FALSE)*I52)+J51,VLOOKUP(G52,RefSet!$B$2:$I$61,3,FALSE)*I52)</f>
        <v>#N/A</v>
      </c>
      <c r="K52" s="22" t="e">
        <f>IF(F51=F52,(VLOOKUP(G52,RefSet!$B$2:$I$61,4,FALSE)*I52)+K51,VLOOKUP(G52,RefSet!$B$2:$I$61,4,FALSE)*I52)</f>
        <v>#N/A</v>
      </c>
      <c r="L52" s="22" t="e">
        <f>IF(F51=F52,(VLOOKUP(G52,RefSet!$B$2:$I$61,5,FALSE)*I52)+L51,VLOOKUP(G52,RefSet!$B$2:$I$61,5,FALSE)*I52)</f>
        <v>#N/A</v>
      </c>
      <c r="M52" s="22" t="e">
        <f>IF(F51=F52,(VLOOKUP(G52,RefSet!$B$2:$I$61,6,FALSE)*I52)+M51,VLOOKUP(G52,RefSet!$B$2:$I$61,6,FALSE)*I52)</f>
        <v>#N/A</v>
      </c>
      <c r="N52" s="22" t="e">
        <f>IF(F51=F52,(VLOOKUP(G52,RefSet!$B$2:$I$61,7,FALSE)*I52)+N51,VLOOKUP(G52,RefSet!$B$2:$I$61,7,FALSE)*I52)</f>
        <v>#N/A</v>
      </c>
      <c r="O52" s="22" t="e">
        <f>IF(F51=F52,(VLOOKUP(G52,RefSet!$B$2:$I$61,8,FALSE)*I52)+O51,VLOOKUP(G52,RefSet!$B$2:$I$61,8,FALSE)*I52)</f>
        <v>#N/A</v>
      </c>
      <c r="P52" s="22" t="str">
        <f>IF(F52=F53,"",IF(J52&lt;RefSet!$D$64,RefSet!$B$64,IF(J52&lt;RefSet!$D$65,RefSet!$B$65,IF(J52&lt;RefSet!$D$66,RefSet!$B$66,IF(J52&lt;RefSet!$D$67,RefSet!$B$67,RefSet!$B$68)))))</f>
        <v/>
      </c>
      <c r="Q52" s="22" t="str">
        <f>IF(F52=F53,"",IF(K52&lt;RefSet!E$64,RefSet!$B$64,IF(K52&lt;RefSet!E$65,RefSet!$B$65,IF(K52&lt;RefSet!E$66,RefSet!$B$66,IF(K52&lt;RefSet!E$67,RefSet!$B$67,RefSet!$B$68)))))</f>
        <v/>
      </c>
      <c r="R52" s="22" t="str">
        <f>IF($F52=$F53,"",IF(L52&lt;RefSet!F$64,RefSet!$B$64,IF(L52&lt;RefSet!F$65,RefSet!$B$65,IF(L52&lt;RefSet!F$66,RefSet!$B$66,IF(L52&lt;RefSet!F$67,RefSet!$B$67,RefSet!$B$68)))))</f>
        <v/>
      </c>
      <c r="S52" s="22" t="str">
        <f>IF($F52=$F53,"",IF(M52&lt;RefSet!G$64,RefSet!$B$64,IF(M52&lt;RefSet!G$65,RefSet!$B$65,IF(M52&lt;RefSet!G$66,RefSet!$B$66,IF(M52&lt;RefSet!G$67,RefSet!$B$67,RefSet!$B$68)))))</f>
        <v/>
      </c>
      <c r="T52" s="22">
        <f t="shared" si="1"/>
        <v>0</v>
      </c>
      <c r="U52" s="22" t="str">
        <f>VLOOKUP(T52,RefSet!$B$63:$J$68,9,)</f>
        <v xml:space="preserve"> </v>
      </c>
    </row>
    <row r="53" spans="1:21" x14ac:dyDescent="0.4">
      <c r="A53">
        <v>52</v>
      </c>
      <c r="B53">
        <f t="shared" si="2"/>
        <v>1</v>
      </c>
      <c r="J53" s="22" t="e">
        <f>IF(F52=F53,(VLOOKUP(G53,RefSet!$B$2:$I$61,3,FALSE)*I53)+J52,VLOOKUP(G53,RefSet!$B$2:$I$61,3,FALSE)*I53)</f>
        <v>#N/A</v>
      </c>
      <c r="K53" s="22" t="e">
        <f>IF(F52=F53,(VLOOKUP(G53,RefSet!$B$2:$I$61,4,FALSE)*I53)+K52,VLOOKUP(G53,RefSet!$B$2:$I$61,4,FALSE)*I53)</f>
        <v>#N/A</v>
      </c>
      <c r="L53" s="22" t="e">
        <f>IF(F52=F53,(VLOOKUP(G53,RefSet!$B$2:$I$61,5,FALSE)*I53)+L52,VLOOKUP(G53,RefSet!$B$2:$I$61,5,FALSE)*I53)</f>
        <v>#N/A</v>
      </c>
      <c r="M53" s="22" t="e">
        <f>IF(F52=F53,(VLOOKUP(G53,RefSet!$B$2:$I$61,6,FALSE)*I53)+M52,VLOOKUP(G53,RefSet!$B$2:$I$61,6,FALSE)*I53)</f>
        <v>#N/A</v>
      </c>
      <c r="N53" s="22" t="e">
        <f>IF(F52=F53,(VLOOKUP(G53,RefSet!$B$2:$I$61,7,FALSE)*I53)+N52,VLOOKUP(G53,RefSet!$B$2:$I$61,7,FALSE)*I53)</f>
        <v>#N/A</v>
      </c>
      <c r="O53" s="22" t="e">
        <f>IF(F52=F53,(VLOOKUP(G53,RefSet!$B$2:$I$61,8,FALSE)*I53)+O52,VLOOKUP(G53,RefSet!$B$2:$I$61,8,FALSE)*I53)</f>
        <v>#N/A</v>
      </c>
      <c r="P53" s="22" t="str">
        <f>IF(F53=F54,"",IF(J53&lt;RefSet!$D$64,RefSet!$B$64,IF(J53&lt;RefSet!$D$65,RefSet!$B$65,IF(J53&lt;RefSet!$D$66,RefSet!$B$66,IF(J53&lt;RefSet!$D$67,RefSet!$B$67,RefSet!$B$68)))))</f>
        <v/>
      </c>
      <c r="Q53" s="22" t="str">
        <f>IF(F53=F54,"",IF(K53&lt;RefSet!E$64,RefSet!$B$64,IF(K53&lt;RefSet!E$65,RefSet!$B$65,IF(K53&lt;RefSet!E$66,RefSet!$B$66,IF(K53&lt;RefSet!E$67,RefSet!$B$67,RefSet!$B$68)))))</f>
        <v/>
      </c>
      <c r="R53" s="22" t="str">
        <f>IF($F53=$F54,"",IF(L53&lt;RefSet!F$64,RefSet!$B$64,IF(L53&lt;RefSet!F$65,RefSet!$B$65,IF(L53&lt;RefSet!F$66,RefSet!$B$66,IF(L53&lt;RefSet!F$67,RefSet!$B$67,RefSet!$B$68)))))</f>
        <v/>
      </c>
      <c r="S53" s="22" t="str">
        <f>IF($F53=$F54,"",IF(M53&lt;RefSet!G$64,RefSet!$B$64,IF(M53&lt;RefSet!G$65,RefSet!$B$65,IF(M53&lt;RefSet!G$66,RefSet!$B$66,IF(M53&lt;RefSet!G$67,RefSet!$B$67,RefSet!$B$68)))))</f>
        <v/>
      </c>
      <c r="T53" s="22">
        <f t="shared" si="1"/>
        <v>0</v>
      </c>
      <c r="U53" s="22" t="str">
        <f>VLOOKUP(T53,RefSet!$B$63:$J$68,9,)</f>
        <v xml:space="preserve"> </v>
      </c>
    </row>
    <row r="54" spans="1:21" x14ac:dyDescent="0.4">
      <c r="A54">
        <v>53</v>
      </c>
      <c r="B54">
        <f t="shared" si="2"/>
        <v>1</v>
      </c>
      <c r="J54" s="22" t="e">
        <f>IF(F53=F54,(VLOOKUP(G54,RefSet!$B$2:$I$61,3,FALSE)*I54)+J53,VLOOKUP(G54,RefSet!$B$2:$I$61,3,FALSE)*I54)</f>
        <v>#N/A</v>
      </c>
      <c r="K54" s="22" t="e">
        <f>IF(F53=F54,(VLOOKUP(G54,RefSet!$B$2:$I$61,4,FALSE)*I54)+K53,VLOOKUP(G54,RefSet!$B$2:$I$61,4,FALSE)*I54)</f>
        <v>#N/A</v>
      </c>
      <c r="L54" s="22" t="e">
        <f>IF(F53=F54,(VLOOKUP(G54,RefSet!$B$2:$I$61,5,FALSE)*I54)+L53,VLOOKUP(G54,RefSet!$B$2:$I$61,5,FALSE)*I54)</f>
        <v>#N/A</v>
      </c>
      <c r="M54" s="22" t="e">
        <f>IF(F53=F54,(VLOOKUP(G54,RefSet!$B$2:$I$61,6,FALSE)*I54)+M53,VLOOKUP(G54,RefSet!$B$2:$I$61,6,FALSE)*I54)</f>
        <v>#N/A</v>
      </c>
      <c r="N54" s="22" t="e">
        <f>IF(F53=F54,(VLOOKUP(G54,RefSet!$B$2:$I$61,7,FALSE)*I54)+N53,VLOOKUP(G54,RefSet!$B$2:$I$61,7,FALSE)*I54)</f>
        <v>#N/A</v>
      </c>
      <c r="O54" s="22" t="e">
        <f>IF(F53=F54,(VLOOKUP(G54,RefSet!$B$2:$I$61,8,FALSE)*I54)+O53,VLOOKUP(G54,RefSet!$B$2:$I$61,8,FALSE)*I54)</f>
        <v>#N/A</v>
      </c>
      <c r="P54" s="22" t="str">
        <f>IF(F54=F55,"",IF(J54&lt;RefSet!$D$64,RefSet!$B$64,IF(J54&lt;RefSet!$D$65,RefSet!$B$65,IF(J54&lt;RefSet!$D$66,RefSet!$B$66,IF(J54&lt;RefSet!$D$67,RefSet!$B$67,RefSet!$B$68)))))</f>
        <v/>
      </c>
      <c r="Q54" s="22" t="str">
        <f>IF(F54=F55,"",IF(K54&lt;RefSet!E$64,RefSet!$B$64,IF(K54&lt;RefSet!E$65,RefSet!$B$65,IF(K54&lt;RefSet!E$66,RefSet!$B$66,IF(K54&lt;RefSet!E$67,RefSet!$B$67,RefSet!$B$68)))))</f>
        <v/>
      </c>
      <c r="R54" s="22" t="str">
        <f>IF($F54=$F55,"",IF(L54&lt;RefSet!F$64,RefSet!$B$64,IF(L54&lt;RefSet!F$65,RefSet!$B$65,IF(L54&lt;RefSet!F$66,RefSet!$B$66,IF(L54&lt;RefSet!F$67,RefSet!$B$67,RefSet!$B$68)))))</f>
        <v/>
      </c>
      <c r="S54" s="22" t="str">
        <f>IF($F54=$F55,"",IF(M54&lt;RefSet!G$64,RefSet!$B$64,IF(M54&lt;RefSet!G$65,RefSet!$B$65,IF(M54&lt;RefSet!G$66,RefSet!$B$66,IF(M54&lt;RefSet!G$67,RefSet!$B$67,RefSet!$B$68)))))</f>
        <v/>
      </c>
      <c r="T54" s="22">
        <f t="shared" si="1"/>
        <v>0</v>
      </c>
      <c r="U54" s="22" t="str">
        <f>VLOOKUP(T54,RefSet!$B$63:$J$68,9,)</f>
        <v xml:space="preserve"> </v>
      </c>
    </row>
    <row r="55" spans="1:21" x14ac:dyDescent="0.4">
      <c r="A55">
        <v>54</v>
      </c>
      <c r="B55">
        <f t="shared" si="2"/>
        <v>1</v>
      </c>
      <c r="J55" s="22" t="e">
        <f>IF(F54=F55,(VLOOKUP(G55,RefSet!$B$2:$I$61,3,FALSE)*I55)+J54,VLOOKUP(G55,RefSet!$B$2:$I$61,3,FALSE)*I55)</f>
        <v>#N/A</v>
      </c>
      <c r="K55" s="22" t="e">
        <f>IF(F54=F55,(VLOOKUP(G55,RefSet!$B$2:$I$61,4,FALSE)*I55)+K54,VLOOKUP(G55,RefSet!$B$2:$I$61,4,FALSE)*I55)</f>
        <v>#N/A</v>
      </c>
      <c r="L55" s="22" t="e">
        <f>IF(F54=F55,(VLOOKUP(G55,RefSet!$B$2:$I$61,5,FALSE)*I55)+L54,VLOOKUP(G55,RefSet!$B$2:$I$61,5,FALSE)*I55)</f>
        <v>#N/A</v>
      </c>
      <c r="M55" s="22" t="e">
        <f>IF(F54=F55,(VLOOKUP(G55,RefSet!$B$2:$I$61,6,FALSE)*I55)+M54,VLOOKUP(G55,RefSet!$B$2:$I$61,6,FALSE)*I55)</f>
        <v>#N/A</v>
      </c>
      <c r="N55" s="22" t="e">
        <f>IF(F54=F55,(VLOOKUP(G55,RefSet!$B$2:$I$61,7,FALSE)*I55)+N54,VLOOKUP(G55,RefSet!$B$2:$I$61,7,FALSE)*I55)</f>
        <v>#N/A</v>
      </c>
      <c r="O55" s="22" t="e">
        <f>IF(F54=F55,(VLOOKUP(G55,RefSet!$B$2:$I$61,8,FALSE)*I55)+O54,VLOOKUP(G55,RefSet!$B$2:$I$61,8,FALSE)*I55)</f>
        <v>#N/A</v>
      </c>
      <c r="P55" s="22" t="str">
        <f>IF(F55=F56,"",IF(J55&lt;RefSet!$D$64,RefSet!$B$64,IF(J55&lt;RefSet!$D$65,RefSet!$B$65,IF(J55&lt;RefSet!$D$66,RefSet!$B$66,IF(J55&lt;RefSet!$D$67,RefSet!$B$67,RefSet!$B$68)))))</f>
        <v/>
      </c>
      <c r="Q55" s="22" t="str">
        <f>IF(F55=F56,"",IF(K55&lt;RefSet!E$64,RefSet!$B$64,IF(K55&lt;RefSet!E$65,RefSet!$B$65,IF(K55&lt;RefSet!E$66,RefSet!$B$66,IF(K55&lt;RefSet!E$67,RefSet!$B$67,RefSet!$B$68)))))</f>
        <v/>
      </c>
      <c r="R55" s="22" t="str">
        <f>IF($F55=$F56,"",IF(L55&lt;RefSet!F$64,RefSet!$B$64,IF(L55&lt;RefSet!F$65,RefSet!$B$65,IF(L55&lt;RefSet!F$66,RefSet!$B$66,IF(L55&lt;RefSet!F$67,RefSet!$B$67,RefSet!$B$68)))))</f>
        <v/>
      </c>
      <c r="S55" s="22" t="str">
        <f>IF($F55=$F56,"",IF(M55&lt;RefSet!G$64,RefSet!$B$64,IF(M55&lt;RefSet!G$65,RefSet!$B$65,IF(M55&lt;RefSet!G$66,RefSet!$B$66,IF(M55&lt;RefSet!G$67,RefSet!$B$67,RefSet!$B$68)))))</f>
        <v/>
      </c>
      <c r="T55" s="22">
        <f t="shared" si="1"/>
        <v>0</v>
      </c>
      <c r="U55" s="22" t="str">
        <f>VLOOKUP(T55,RefSet!$B$63:$J$68,9,)</f>
        <v xml:space="preserve"> </v>
      </c>
    </row>
    <row r="56" spans="1:21" x14ac:dyDescent="0.4">
      <c r="A56">
        <v>55</v>
      </c>
      <c r="B56">
        <f t="shared" si="2"/>
        <v>1</v>
      </c>
      <c r="J56" s="22" t="e">
        <f>IF(F55=F56,(VLOOKUP(G56,RefSet!$B$2:$I$61,3,FALSE)*I56)+J55,VLOOKUP(G56,RefSet!$B$2:$I$61,3,FALSE)*I56)</f>
        <v>#N/A</v>
      </c>
      <c r="K56" s="22" t="e">
        <f>IF(F55=F56,(VLOOKUP(G56,RefSet!$B$2:$I$61,4,FALSE)*I56)+K55,VLOOKUP(G56,RefSet!$B$2:$I$61,4,FALSE)*I56)</f>
        <v>#N/A</v>
      </c>
      <c r="L56" s="22" t="e">
        <f>IF(F55=F56,(VLOOKUP(G56,RefSet!$B$2:$I$61,5,FALSE)*I56)+L55,VLOOKUP(G56,RefSet!$B$2:$I$61,5,FALSE)*I56)</f>
        <v>#N/A</v>
      </c>
      <c r="M56" s="22" t="e">
        <f>IF(F55=F56,(VLOOKUP(G56,RefSet!$B$2:$I$61,6,FALSE)*I56)+M55,VLOOKUP(G56,RefSet!$B$2:$I$61,6,FALSE)*I56)</f>
        <v>#N/A</v>
      </c>
      <c r="N56" s="22" t="e">
        <f>IF(F55=F56,(VLOOKUP(G56,RefSet!$B$2:$I$61,7,FALSE)*I56)+N55,VLOOKUP(G56,RefSet!$B$2:$I$61,7,FALSE)*I56)</f>
        <v>#N/A</v>
      </c>
      <c r="O56" s="22" t="e">
        <f>IF(F55=F56,(VLOOKUP(G56,RefSet!$B$2:$I$61,8,FALSE)*I56)+O55,VLOOKUP(G56,RefSet!$B$2:$I$61,8,FALSE)*I56)</f>
        <v>#N/A</v>
      </c>
      <c r="P56" s="22" t="str">
        <f>IF(F56=F57,"",IF(J56&lt;RefSet!$D$64,RefSet!$B$64,IF(J56&lt;RefSet!$D$65,RefSet!$B$65,IF(J56&lt;RefSet!$D$66,RefSet!$B$66,IF(J56&lt;RefSet!$D$67,RefSet!$B$67,RefSet!$B$68)))))</f>
        <v/>
      </c>
      <c r="Q56" s="22" t="str">
        <f>IF(F56=F57,"",IF(K56&lt;RefSet!E$64,RefSet!$B$64,IF(K56&lt;RefSet!E$65,RefSet!$B$65,IF(K56&lt;RefSet!E$66,RefSet!$B$66,IF(K56&lt;RefSet!E$67,RefSet!$B$67,RefSet!$B$68)))))</f>
        <v/>
      </c>
      <c r="R56" s="22" t="str">
        <f>IF($F56=$F57,"",IF(L56&lt;RefSet!F$64,RefSet!$B$64,IF(L56&lt;RefSet!F$65,RefSet!$B$65,IF(L56&lt;RefSet!F$66,RefSet!$B$66,IF(L56&lt;RefSet!F$67,RefSet!$B$67,RefSet!$B$68)))))</f>
        <v/>
      </c>
      <c r="S56" s="22" t="str">
        <f>IF($F56=$F57,"",IF(M56&lt;RefSet!G$64,RefSet!$B$64,IF(M56&lt;RefSet!G$65,RefSet!$B$65,IF(M56&lt;RefSet!G$66,RefSet!$B$66,IF(M56&lt;RefSet!G$67,RefSet!$B$67,RefSet!$B$68)))))</f>
        <v/>
      </c>
      <c r="T56" s="22">
        <f t="shared" si="1"/>
        <v>0</v>
      </c>
      <c r="U56" s="22" t="str">
        <f>VLOOKUP(T56,RefSet!$B$63:$J$68,9,)</f>
        <v xml:space="preserve"> </v>
      </c>
    </row>
    <row r="57" spans="1:21" x14ac:dyDescent="0.4">
      <c r="A57">
        <v>56</v>
      </c>
      <c r="B57">
        <f t="shared" si="2"/>
        <v>1</v>
      </c>
      <c r="J57" s="22" t="e">
        <f>IF(F56=F57,(VLOOKUP(G57,RefSet!$B$2:$I$61,3,FALSE)*I57)+J56,VLOOKUP(G57,RefSet!$B$2:$I$61,3,FALSE)*I57)</f>
        <v>#N/A</v>
      </c>
      <c r="K57" s="22" t="e">
        <f>IF(F56=F57,(VLOOKUP(G57,RefSet!$B$2:$I$61,4,FALSE)*I57)+K56,VLOOKUP(G57,RefSet!$B$2:$I$61,4,FALSE)*I57)</f>
        <v>#N/A</v>
      </c>
      <c r="L57" s="22" t="e">
        <f>IF(F56=F57,(VLOOKUP(G57,RefSet!$B$2:$I$61,5,FALSE)*I57)+L56,VLOOKUP(G57,RefSet!$B$2:$I$61,5,FALSE)*I57)</f>
        <v>#N/A</v>
      </c>
      <c r="M57" s="22" t="e">
        <f>IF(F56=F57,(VLOOKUP(G57,RefSet!$B$2:$I$61,6,FALSE)*I57)+M56,VLOOKUP(G57,RefSet!$B$2:$I$61,6,FALSE)*I57)</f>
        <v>#N/A</v>
      </c>
      <c r="N57" s="22" t="e">
        <f>IF(F56=F57,(VLOOKUP(G57,RefSet!$B$2:$I$61,7,FALSE)*I57)+N56,VLOOKUP(G57,RefSet!$B$2:$I$61,7,FALSE)*I57)</f>
        <v>#N/A</v>
      </c>
      <c r="O57" s="22" t="e">
        <f>IF(F56=F57,(VLOOKUP(G57,RefSet!$B$2:$I$61,8,FALSE)*I57)+O56,VLOOKUP(G57,RefSet!$B$2:$I$61,8,FALSE)*I57)</f>
        <v>#N/A</v>
      </c>
      <c r="P57" s="22" t="str">
        <f>IF(F57=F58,"",IF(J57&lt;RefSet!$D$64,RefSet!$B$64,IF(J57&lt;RefSet!$D$65,RefSet!$B$65,IF(J57&lt;RefSet!$D$66,RefSet!$B$66,IF(J57&lt;RefSet!$D$67,RefSet!$B$67,RefSet!$B$68)))))</f>
        <v/>
      </c>
      <c r="Q57" s="22" t="str">
        <f>IF(F57=F58,"",IF(K57&lt;RefSet!E$64,RefSet!$B$64,IF(K57&lt;RefSet!E$65,RefSet!$B$65,IF(K57&lt;RefSet!E$66,RefSet!$B$66,IF(K57&lt;RefSet!E$67,RefSet!$B$67,RefSet!$B$68)))))</f>
        <v/>
      </c>
      <c r="R57" s="22" t="str">
        <f>IF($F57=$F58,"",IF(L57&lt;RefSet!F$64,RefSet!$B$64,IF(L57&lt;RefSet!F$65,RefSet!$B$65,IF(L57&lt;RefSet!F$66,RefSet!$B$66,IF(L57&lt;RefSet!F$67,RefSet!$B$67,RefSet!$B$68)))))</f>
        <v/>
      </c>
      <c r="S57" s="22" t="str">
        <f>IF($F57=$F58,"",IF(M57&lt;RefSet!G$64,RefSet!$B$64,IF(M57&lt;RefSet!G$65,RefSet!$B$65,IF(M57&lt;RefSet!G$66,RefSet!$B$66,IF(M57&lt;RefSet!G$67,RefSet!$B$67,RefSet!$B$68)))))</f>
        <v/>
      </c>
      <c r="T57" s="22">
        <f t="shared" si="1"/>
        <v>0</v>
      </c>
      <c r="U57" s="22" t="str">
        <f>VLOOKUP(T57,RefSet!$B$63:$J$68,9,)</f>
        <v xml:space="preserve"> </v>
      </c>
    </row>
    <row r="58" spans="1:21" x14ac:dyDescent="0.4">
      <c r="A58">
        <v>57</v>
      </c>
      <c r="B58">
        <f t="shared" si="2"/>
        <v>1</v>
      </c>
      <c r="J58" s="22" t="e">
        <f>IF(F57=F58,(VLOOKUP(G58,RefSet!$B$2:$I$61,3,FALSE)*I58)+J57,VLOOKUP(G58,RefSet!$B$2:$I$61,3,FALSE)*I58)</f>
        <v>#N/A</v>
      </c>
      <c r="K58" s="22" t="e">
        <f>IF(F57=F58,(VLOOKUP(G58,RefSet!$B$2:$I$61,4,FALSE)*I58)+K57,VLOOKUP(G58,RefSet!$B$2:$I$61,4,FALSE)*I58)</f>
        <v>#N/A</v>
      </c>
      <c r="L58" s="22" t="e">
        <f>IF(F57=F58,(VLOOKUP(G58,RefSet!$B$2:$I$61,5,FALSE)*I58)+L57,VLOOKUP(G58,RefSet!$B$2:$I$61,5,FALSE)*I58)</f>
        <v>#N/A</v>
      </c>
      <c r="M58" s="22" t="e">
        <f>IF(F57=F58,(VLOOKUP(G58,RefSet!$B$2:$I$61,6,FALSE)*I58)+M57,VLOOKUP(G58,RefSet!$B$2:$I$61,6,FALSE)*I58)</f>
        <v>#N/A</v>
      </c>
      <c r="N58" s="22" t="e">
        <f>IF(F57=F58,(VLOOKUP(G58,RefSet!$B$2:$I$61,7,FALSE)*I58)+N57,VLOOKUP(G58,RefSet!$B$2:$I$61,7,FALSE)*I58)</f>
        <v>#N/A</v>
      </c>
      <c r="O58" s="22" t="e">
        <f>IF(F57=F58,(VLOOKUP(G58,RefSet!$B$2:$I$61,8,FALSE)*I58)+O57,VLOOKUP(G58,RefSet!$B$2:$I$61,8,FALSE)*I58)</f>
        <v>#N/A</v>
      </c>
      <c r="P58" s="22" t="str">
        <f>IF(F58=F59,"",IF(J58&lt;RefSet!$D$64,RefSet!$B$64,IF(J58&lt;RefSet!$D$65,RefSet!$B$65,IF(J58&lt;RefSet!$D$66,RefSet!$B$66,IF(J58&lt;RefSet!$D$67,RefSet!$B$67,RefSet!$B$68)))))</f>
        <v/>
      </c>
      <c r="Q58" s="22" t="str">
        <f>IF(F58=F59,"",IF(K58&lt;RefSet!E$64,RefSet!$B$64,IF(K58&lt;RefSet!E$65,RefSet!$B$65,IF(K58&lt;RefSet!E$66,RefSet!$B$66,IF(K58&lt;RefSet!E$67,RefSet!$B$67,RefSet!$B$68)))))</f>
        <v/>
      </c>
      <c r="R58" s="22" t="str">
        <f>IF($F58=$F59,"",IF(L58&lt;RefSet!F$64,RefSet!$B$64,IF(L58&lt;RefSet!F$65,RefSet!$B$65,IF(L58&lt;RefSet!F$66,RefSet!$B$66,IF(L58&lt;RefSet!F$67,RefSet!$B$67,RefSet!$B$68)))))</f>
        <v/>
      </c>
      <c r="S58" s="22" t="str">
        <f>IF($F58=$F59,"",IF(M58&lt;RefSet!G$64,RefSet!$B$64,IF(M58&lt;RefSet!G$65,RefSet!$B$65,IF(M58&lt;RefSet!G$66,RefSet!$B$66,IF(M58&lt;RefSet!G$67,RefSet!$B$67,RefSet!$B$68)))))</f>
        <v/>
      </c>
      <c r="T58" s="22">
        <f t="shared" si="1"/>
        <v>0</v>
      </c>
      <c r="U58" s="22" t="str">
        <f>VLOOKUP(T58,RefSet!$B$63:$J$68,9,)</f>
        <v xml:space="preserve"> </v>
      </c>
    </row>
    <row r="59" spans="1:21" x14ac:dyDescent="0.4">
      <c r="A59">
        <v>58</v>
      </c>
      <c r="B59">
        <f t="shared" si="2"/>
        <v>1</v>
      </c>
      <c r="J59" s="22" t="e">
        <f>IF(F58=F59,(VLOOKUP(G59,RefSet!$B$2:$I$61,3,FALSE)*I59)+J58,VLOOKUP(G59,RefSet!$B$2:$I$61,3,FALSE)*I59)</f>
        <v>#N/A</v>
      </c>
      <c r="K59" s="22" t="e">
        <f>IF(F58=F59,(VLOOKUP(G59,RefSet!$B$2:$I$61,4,FALSE)*I59)+K58,VLOOKUP(G59,RefSet!$B$2:$I$61,4,FALSE)*I59)</f>
        <v>#N/A</v>
      </c>
      <c r="L59" s="22" t="e">
        <f>IF(F58=F59,(VLOOKUP(G59,RefSet!$B$2:$I$61,5,FALSE)*I59)+L58,VLOOKUP(G59,RefSet!$B$2:$I$61,5,FALSE)*I59)</f>
        <v>#N/A</v>
      </c>
      <c r="M59" s="22" t="e">
        <f>IF(F58=F59,(VLOOKUP(G59,RefSet!$B$2:$I$61,6,FALSE)*I59)+M58,VLOOKUP(G59,RefSet!$B$2:$I$61,6,FALSE)*I59)</f>
        <v>#N/A</v>
      </c>
      <c r="N59" s="22" t="e">
        <f>IF(F58=F59,(VLOOKUP(G59,RefSet!$B$2:$I$61,7,FALSE)*I59)+N58,VLOOKUP(G59,RefSet!$B$2:$I$61,7,FALSE)*I59)</f>
        <v>#N/A</v>
      </c>
      <c r="O59" s="22" t="e">
        <f>IF(F58=F59,(VLOOKUP(G59,RefSet!$B$2:$I$61,8,FALSE)*I59)+O58,VLOOKUP(G59,RefSet!$B$2:$I$61,8,FALSE)*I59)</f>
        <v>#N/A</v>
      </c>
      <c r="P59" s="22" t="str">
        <f>IF(F59=F60,"",IF(J59&lt;RefSet!$D$64,RefSet!$B$64,IF(J59&lt;RefSet!$D$65,RefSet!$B$65,IF(J59&lt;RefSet!$D$66,RefSet!$B$66,IF(J59&lt;RefSet!$D$67,RefSet!$B$67,RefSet!$B$68)))))</f>
        <v/>
      </c>
      <c r="Q59" s="22" t="str">
        <f>IF(F59=F60,"",IF(K59&lt;RefSet!E$64,RefSet!$B$64,IF(K59&lt;RefSet!E$65,RefSet!$B$65,IF(K59&lt;RefSet!E$66,RefSet!$B$66,IF(K59&lt;RefSet!E$67,RefSet!$B$67,RefSet!$B$68)))))</f>
        <v/>
      </c>
      <c r="R59" s="22" t="str">
        <f>IF($F59=$F60,"",IF(L59&lt;RefSet!F$64,RefSet!$B$64,IF(L59&lt;RefSet!F$65,RefSet!$B$65,IF(L59&lt;RefSet!F$66,RefSet!$B$66,IF(L59&lt;RefSet!F$67,RefSet!$B$67,RefSet!$B$68)))))</f>
        <v/>
      </c>
      <c r="S59" s="22" t="str">
        <f>IF($F59=$F60,"",IF(M59&lt;RefSet!G$64,RefSet!$B$64,IF(M59&lt;RefSet!G$65,RefSet!$B$65,IF(M59&lt;RefSet!G$66,RefSet!$B$66,IF(M59&lt;RefSet!G$67,RefSet!$B$67,RefSet!$B$68)))))</f>
        <v/>
      </c>
      <c r="T59" s="22">
        <f t="shared" si="1"/>
        <v>0</v>
      </c>
      <c r="U59" s="22" t="str">
        <f>VLOOKUP(T59,RefSet!$B$63:$J$68,9,)</f>
        <v xml:space="preserve"> </v>
      </c>
    </row>
    <row r="60" spans="1:21" x14ac:dyDescent="0.4">
      <c r="A60">
        <v>59</v>
      </c>
      <c r="B60">
        <f t="shared" si="2"/>
        <v>1</v>
      </c>
      <c r="J60" s="22" t="e">
        <f>IF(F59=F60,(VLOOKUP(G60,RefSet!$B$2:$I$61,3,FALSE)*I60)+J59,VLOOKUP(G60,RefSet!$B$2:$I$61,3,FALSE)*I60)</f>
        <v>#N/A</v>
      </c>
      <c r="K60" s="22" t="e">
        <f>IF(F59=F60,(VLOOKUP(G60,RefSet!$B$2:$I$61,4,FALSE)*I60)+K59,VLOOKUP(G60,RefSet!$B$2:$I$61,4,FALSE)*I60)</f>
        <v>#N/A</v>
      </c>
      <c r="L60" s="22" t="e">
        <f>IF(F59=F60,(VLOOKUP(G60,RefSet!$B$2:$I$61,5,FALSE)*I60)+L59,VLOOKUP(G60,RefSet!$B$2:$I$61,5,FALSE)*I60)</f>
        <v>#N/A</v>
      </c>
      <c r="M60" s="22" t="e">
        <f>IF(F59=F60,(VLOOKUP(G60,RefSet!$B$2:$I$61,6,FALSE)*I60)+M59,VLOOKUP(G60,RefSet!$B$2:$I$61,6,FALSE)*I60)</f>
        <v>#N/A</v>
      </c>
      <c r="N60" s="22" t="e">
        <f>IF(F59=F60,(VLOOKUP(G60,RefSet!$B$2:$I$61,7,FALSE)*I60)+N59,VLOOKUP(G60,RefSet!$B$2:$I$61,7,FALSE)*I60)</f>
        <v>#N/A</v>
      </c>
      <c r="O60" s="22" t="e">
        <f>IF(F59=F60,(VLOOKUP(G60,RefSet!$B$2:$I$61,8,FALSE)*I60)+O59,VLOOKUP(G60,RefSet!$B$2:$I$61,8,FALSE)*I60)</f>
        <v>#N/A</v>
      </c>
      <c r="P60" s="22" t="str">
        <f>IF(F60=F61,"",IF(J60&lt;RefSet!$D$64,RefSet!$B$64,IF(J60&lt;RefSet!$D$65,RefSet!$B$65,IF(J60&lt;RefSet!$D$66,RefSet!$B$66,IF(J60&lt;RefSet!$D$67,RefSet!$B$67,RefSet!$B$68)))))</f>
        <v/>
      </c>
      <c r="Q60" s="22" t="str">
        <f>IF(F60=F61,"",IF(K60&lt;RefSet!E$64,RefSet!$B$64,IF(K60&lt;RefSet!E$65,RefSet!$B$65,IF(K60&lt;RefSet!E$66,RefSet!$B$66,IF(K60&lt;RefSet!E$67,RefSet!$B$67,RefSet!$B$68)))))</f>
        <v/>
      </c>
      <c r="R60" s="22" t="str">
        <f>IF($F60=$F61,"",IF(L60&lt;RefSet!F$64,RefSet!$B$64,IF(L60&lt;RefSet!F$65,RefSet!$B$65,IF(L60&lt;RefSet!F$66,RefSet!$B$66,IF(L60&lt;RefSet!F$67,RefSet!$B$67,RefSet!$B$68)))))</f>
        <v/>
      </c>
      <c r="S60" s="22" t="str">
        <f>IF($F60=$F61,"",IF(M60&lt;RefSet!G$64,RefSet!$B$64,IF(M60&lt;RefSet!G$65,RefSet!$B$65,IF(M60&lt;RefSet!G$66,RefSet!$B$66,IF(M60&lt;RefSet!G$67,RefSet!$B$67,RefSet!$B$68)))))</f>
        <v/>
      </c>
      <c r="T60" s="22">
        <f t="shared" si="1"/>
        <v>0</v>
      </c>
      <c r="U60" s="22" t="str">
        <f>VLOOKUP(T60,RefSet!$B$63:$J$68,9,)</f>
        <v xml:space="preserve"> </v>
      </c>
    </row>
    <row r="61" spans="1:21" x14ac:dyDescent="0.4">
      <c r="A61">
        <v>60</v>
      </c>
      <c r="B61">
        <f t="shared" si="2"/>
        <v>1</v>
      </c>
      <c r="J61" s="22" t="e">
        <f>IF(F60=F61,(VLOOKUP(G61,RefSet!$B$2:$I$61,3,FALSE)*I61)+J60,VLOOKUP(G61,RefSet!$B$2:$I$61,3,FALSE)*I61)</f>
        <v>#N/A</v>
      </c>
      <c r="K61" s="22" t="e">
        <f>IF(F60=F61,(VLOOKUP(G61,RefSet!$B$2:$I$61,4,FALSE)*I61)+K60,VLOOKUP(G61,RefSet!$B$2:$I$61,4,FALSE)*I61)</f>
        <v>#N/A</v>
      </c>
      <c r="L61" s="22" t="e">
        <f>IF(F60=F61,(VLOOKUP(G61,RefSet!$B$2:$I$61,5,FALSE)*I61)+L60,VLOOKUP(G61,RefSet!$B$2:$I$61,5,FALSE)*I61)</f>
        <v>#N/A</v>
      </c>
      <c r="M61" s="22" t="e">
        <f>IF(F60=F61,(VLOOKUP(G61,RefSet!$B$2:$I$61,6,FALSE)*I61)+M60,VLOOKUP(G61,RefSet!$B$2:$I$61,6,FALSE)*I61)</f>
        <v>#N/A</v>
      </c>
      <c r="N61" s="22" t="e">
        <f>IF(F60=F61,(VLOOKUP(G61,RefSet!$B$2:$I$61,7,FALSE)*I61)+N60,VLOOKUP(G61,RefSet!$B$2:$I$61,7,FALSE)*I61)</f>
        <v>#N/A</v>
      </c>
      <c r="O61" s="22" t="e">
        <f>IF(F60=F61,(VLOOKUP(G61,RefSet!$B$2:$I$61,8,FALSE)*I61)+O60,VLOOKUP(G61,RefSet!$B$2:$I$61,8,FALSE)*I61)</f>
        <v>#N/A</v>
      </c>
      <c r="P61" s="22" t="str">
        <f>IF(F61=F62,"",IF(J61&lt;RefSet!$D$64,RefSet!$B$64,IF(J61&lt;RefSet!$D$65,RefSet!$B$65,IF(J61&lt;RefSet!$D$66,RefSet!$B$66,IF(J61&lt;RefSet!$D$67,RefSet!$B$67,RefSet!$B$68)))))</f>
        <v/>
      </c>
      <c r="Q61" s="22" t="str">
        <f>IF(F61=F62,"",IF(K61&lt;RefSet!E$64,RefSet!$B$64,IF(K61&lt;RefSet!E$65,RefSet!$B$65,IF(K61&lt;RefSet!E$66,RefSet!$B$66,IF(K61&lt;RefSet!E$67,RefSet!$B$67,RefSet!$B$68)))))</f>
        <v/>
      </c>
      <c r="R61" s="22" t="str">
        <f>IF($F61=$F62,"",IF(L61&lt;RefSet!F$64,RefSet!$B$64,IF(L61&lt;RefSet!F$65,RefSet!$B$65,IF(L61&lt;RefSet!F$66,RefSet!$B$66,IF(L61&lt;RefSet!F$67,RefSet!$B$67,RefSet!$B$68)))))</f>
        <v/>
      </c>
      <c r="S61" s="22" t="str">
        <f>IF($F61=$F62,"",IF(M61&lt;RefSet!G$64,RefSet!$B$64,IF(M61&lt;RefSet!G$65,RefSet!$B$65,IF(M61&lt;RefSet!G$66,RefSet!$B$66,IF(M61&lt;RefSet!G$67,RefSet!$B$67,RefSet!$B$68)))))</f>
        <v/>
      </c>
      <c r="T61" s="22">
        <f t="shared" si="1"/>
        <v>0</v>
      </c>
      <c r="U61" s="22" t="str">
        <f>VLOOKUP(T61,RefSet!$B$63:$J$68,9,)</f>
        <v xml:space="preserve"> </v>
      </c>
    </row>
    <row r="62" spans="1:21" x14ac:dyDescent="0.4">
      <c r="A62">
        <v>61</v>
      </c>
      <c r="B62">
        <f t="shared" si="2"/>
        <v>1</v>
      </c>
      <c r="J62" s="22" t="e">
        <f>IF(F61=F62,(VLOOKUP(G62,RefSet!$B$2:$I$61,3,FALSE)*I62)+J61,VLOOKUP(G62,RefSet!$B$2:$I$61,3,FALSE)*I62)</f>
        <v>#N/A</v>
      </c>
      <c r="K62" s="22" t="e">
        <f>IF(F61=F62,(VLOOKUP(G62,RefSet!$B$2:$I$61,4,FALSE)*I62)+K61,VLOOKUP(G62,RefSet!$B$2:$I$61,4,FALSE)*I62)</f>
        <v>#N/A</v>
      </c>
      <c r="L62" s="22" t="e">
        <f>IF(F61=F62,(VLOOKUP(G62,RefSet!$B$2:$I$61,5,FALSE)*I62)+L61,VLOOKUP(G62,RefSet!$B$2:$I$61,5,FALSE)*I62)</f>
        <v>#N/A</v>
      </c>
      <c r="M62" s="22" t="e">
        <f>IF(F61=F62,(VLOOKUP(G62,RefSet!$B$2:$I$61,6,FALSE)*I62)+M61,VLOOKUP(G62,RefSet!$B$2:$I$61,6,FALSE)*I62)</f>
        <v>#N/A</v>
      </c>
      <c r="N62" s="22" t="e">
        <f>IF(F61=F62,(VLOOKUP(G62,RefSet!$B$2:$I$61,7,FALSE)*I62)+N61,VLOOKUP(G62,RefSet!$B$2:$I$61,7,FALSE)*I62)</f>
        <v>#N/A</v>
      </c>
      <c r="O62" s="22" t="e">
        <f>IF(F61=F62,(VLOOKUP(G62,RefSet!$B$2:$I$61,8,FALSE)*I62)+O61,VLOOKUP(G62,RefSet!$B$2:$I$61,8,FALSE)*I62)</f>
        <v>#N/A</v>
      </c>
      <c r="P62" s="22" t="str">
        <f>IF(F62=F63,"",IF(J62&lt;RefSet!$D$64,RefSet!$B$64,IF(J62&lt;RefSet!$D$65,RefSet!$B$65,IF(J62&lt;RefSet!$D$66,RefSet!$B$66,IF(J62&lt;RefSet!$D$67,RefSet!$B$67,RefSet!$B$68)))))</f>
        <v/>
      </c>
      <c r="Q62" s="22" t="str">
        <f>IF(F62=F63,"",IF(K62&lt;RefSet!E$64,RefSet!$B$64,IF(K62&lt;RefSet!E$65,RefSet!$B$65,IF(K62&lt;RefSet!E$66,RefSet!$B$66,IF(K62&lt;RefSet!E$67,RefSet!$B$67,RefSet!$B$68)))))</f>
        <v/>
      </c>
      <c r="R62" s="22" t="str">
        <f>IF($F62=$F63,"",IF(L62&lt;RefSet!F$64,RefSet!$B$64,IF(L62&lt;RefSet!F$65,RefSet!$B$65,IF(L62&lt;RefSet!F$66,RefSet!$B$66,IF(L62&lt;RefSet!F$67,RefSet!$B$67,RefSet!$B$68)))))</f>
        <v/>
      </c>
      <c r="S62" s="22" t="str">
        <f>IF($F62=$F63,"",IF(M62&lt;RefSet!G$64,RefSet!$B$64,IF(M62&lt;RefSet!G$65,RefSet!$B$65,IF(M62&lt;RefSet!G$66,RefSet!$B$66,IF(M62&lt;RefSet!G$67,RefSet!$B$67,RefSet!$B$68)))))</f>
        <v/>
      </c>
      <c r="T62" s="22">
        <f t="shared" si="1"/>
        <v>0</v>
      </c>
      <c r="U62" s="22" t="str">
        <f>VLOOKUP(T62,RefSet!$B$63:$J$68,9,)</f>
        <v xml:space="preserve"> </v>
      </c>
    </row>
    <row r="63" spans="1:21" x14ac:dyDescent="0.4">
      <c r="A63">
        <v>62</v>
      </c>
      <c r="B63">
        <f t="shared" si="2"/>
        <v>1</v>
      </c>
      <c r="J63" s="22" t="e">
        <f>IF(F62=F63,(VLOOKUP(G63,RefSet!$B$2:$I$61,3,FALSE)*I63)+J62,VLOOKUP(G63,RefSet!$B$2:$I$61,3,FALSE)*I63)</f>
        <v>#N/A</v>
      </c>
      <c r="K63" s="22" t="e">
        <f>IF(F62=F63,(VLOOKUP(G63,RefSet!$B$2:$I$61,4,FALSE)*I63)+K62,VLOOKUP(G63,RefSet!$B$2:$I$61,4,FALSE)*I63)</f>
        <v>#N/A</v>
      </c>
      <c r="L63" s="22" t="e">
        <f>IF(F62=F63,(VLOOKUP(G63,RefSet!$B$2:$I$61,5,FALSE)*I63)+L62,VLOOKUP(G63,RefSet!$B$2:$I$61,5,FALSE)*I63)</f>
        <v>#N/A</v>
      </c>
      <c r="M63" s="22" t="e">
        <f>IF(F62=F63,(VLOOKUP(G63,RefSet!$B$2:$I$61,6,FALSE)*I63)+M62,VLOOKUP(G63,RefSet!$B$2:$I$61,6,FALSE)*I63)</f>
        <v>#N/A</v>
      </c>
      <c r="N63" s="22" t="e">
        <f>IF(F62=F63,(VLOOKUP(G63,RefSet!$B$2:$I$61,7,FALSE)*I63)+N62,VLOOKUP(G63,RefSet!$B$2:$I$61,7,FALSE)*I63)</f>
        <v>#N/A</v>
      </c>
      <c r="O63" s="22" t="e">
        <f>IF(F62=F63,(VLOOKUP(G63,RefSet!$B$2:$I$61,8,FALSE)*I63)+O62,VLOOKUP(G63,RefSet!$B$2:$I$61,8,FALSE)*I63)</f>
        <v>#N/A</v>
      </c>
      <c r="P63" s="22" t="str">
        <f>IF(F63=F64,"",IF(J63&lt;RefSet!$D$64,RefSet!$B$64,IF(J63&lt;RefSet!$D$65,RefSet!$B$65,IF(J63&lt;RefSet!$D$66,RefSet!$B$66,IF(J63&lt;RefSet!$D$67,RefSet!$B$67,RefSet!$B$68)))))</f>
        <v/>
      </c>
      <c r="Q63" s="22" t="str">
        <f>IF(F63=F64,"",IF(K63&lt;RefSet!E$64,RefSet!$B$64,IF(K63&lt;RefSet!E$65,RefSet!$B$65,IF(K63&lt;RefSet!E$66,RefSet!$B$66,IF(K63&lt;RefSet!E$67,RefSet!$B$67,RefSet!$B$68)))))</f>
        <v/>
      </c>
      <c r="R63" s="22" t="str">
        <f>IF($F63=$F64,"",IF(L63&lt;RefSet!F$64,RefSet!$B$64,IF(L63&lt;RefSet!F$65,RefSet!$B$65,IF(L63&lt;RefSet!F$66,RefSet!$B$66,IF(L63&lt;RefSet!F$67,RefSet!$B$67,RefSet!$B$68)))))</f>
        <v/>
      </c>
      <c r="S63" s="22" t="str">
        <f>IF($F63=$F64,"",IF(M63&lt;RefSet!G$64,RefSet!$B$64,IF(M63&lt;RefSet!G$65,RefSet!$B$65,IF(M63&lt;RefSet!G$66,RefSet!$B$66,IF(M63&lt;RefSet!G$67,RefSet!$B$67,RefSet!$B$68)))))</f>
        <v/>
      </c>
      <c r="T63" s="22">
        <f t="shared" si="1"/>
        <v>0</v>
      </c>
      <c r="U63" s="22" t="str">
        <f>VLOOKUP(T63,RefSet!$B$63:$J$68,9,)</f>
        <v xml:space="preserve"> </v>
      </c>
    </row>
    <row r="64" spans="1:21" x14ac:dyDescent="0.4">
      <c r="A64">
        <v>63</v>
      </c>
      <c r="B64">
        <f t="shared" si="2"/>
        <v>1</v>
      </c>
      <c r="J64" s="22" t="e">
        <f>IF(F63=F64,(VLOOKUP(G64,RefSet!$B$2:$I$61,3,FALSE)*I64)+J63,VLOOKUP(G64,RefSet!$B$2:$I$61,3,FALSE)*I64)</f>
        <v>#N/A</v>
      </c>
      <c r="K64" s="22" t="e">
        <f>IF(F63=F64,(VLOOKUP(G64,RefSet!$B$2:$I$61,4,FALSE)*I64)+K63,VLOOKUP(G64,RefSet!$B$2:$I$61,4,FALSE)*I64)</f>
        <v>#N/A</v>
      </c>
      <c r="L64" s="22" t="e">
        <f>IF(F63=F64,(VLOOKUP(G64,RefSet!$B$2:$I$61,5,FALSE)*I64)+L63,VLOOKUP(G64,RefSet!$B$2:$I$61,5,FALSE)*I64)</f>
        <v>#N/A</v>
      </c>
      <c r="M64" s="22" t="e">
        <f>IF(F63=F64,(VLOOKUP(G64,RefSet!$B$2:$I$61,6,FALSE)*I64)+M63,VLOOKUP(G64,RefSet!$B$2:$I$61,6,FALSE)*I64)</f>
        <v>#N/A</v>
      </c>
      <c r="N64" s="22" t="e">
        <f>IF(F63=F64,(VLOOKUP(G64,RefSet!$B$2:$I$61,7,FALSE)*I64)+N63,VLOOKUP(G64,RefSet!$B$2:$I$61,7,FALSE)*I64)</f>
        <v>#N/A</v>
      </c>
      <c r="O64" s="22" t="e">
        <f>IF(F63=F64,(VLOOKUP(G64,RefSet!$B$2:$I$61,8,FALSE)*I64)+O63,VLOOKUP(G64,RefSet!$B$2:$I$61,8,FALSE)*I64)</f>
        <v>#N/A</v>
      </c>
      <c r="P64" s="22" t="str">
        <f>IF(F64=F65,"",IF(J64&lt;RefSet!$D$64,RefSet!$B$64,IF(J64&lt;RefSet!$D$65,RefSet!$B$65,IF(J64&lt;RefSet!$D$66,RefSet!$B$66,IF(J64&lt;RefSet!$D$67,RefSet!$B$67,RefSet!$B$68)))))</f>
        <v/>
      </c>
      <c r="Q64" s="22" t="str">
        <f>IF(F64=F65,"",IF(K64&lt;RefSet!E$64,RefSet!$B$64,IF(K64&lt;RefSet!E$65,RefSet!$B$65,IF(K64&lt;RefSet!E$66,RefSet!$B$66,IF(K64&lt;RefSet!E$67,RefSet!$B$67,RefSet!$B$68)))))</f>
        <v/>
      </c>
      <c r="R64" s="22" t="str">
        <f>IF($F64=$F65,"",IF(L64&lt;RefSet!F$64,RefSet!$B$64,IF(L64&lt;RefSet!F$65,RefSet!$B$65,IF(L64&lt;RefSet!F$66,RefSet!$B$66,IF(L64&lt;RefSet!F$67,RefSet!$B$67,RefSet!$B$68)))))</f>
        <v/>
      </c>
      <c r="S64" s="22" t="str">
        <f>IF($F64=$F65,"",IF(M64&lt;RefSet!G$64,RefSet!$B$64,IF(M64&lt;RefSet!G$65,RefSet!$B$65,IF(M64&lt;RefSet!G$66,RefSet!$B$66,IF(M64&lt;RefSet!G$67,RefSet!$B$67,RefSet!$B$68)))))</f>
        <v/>
      </c>
      <c r="T64" s="22">
        <f t="shared" si="1"/>
        <v>0</v>
      </c>
      <c r="U64" s="22" t="str">
        <f>VLOOKUP(T64,RefSet!$B$63:$J$68,9,)</f>
        <v xml:space="preserve"> </v>
      </c>
    </row>
    <row r="65" spans="1:21" x14ac:dyDescent="0.4">
      <c r="A65">
        <v>64</v>
      </c>
      <c r="B65">
        <f t="shared" si="2"/>
        <v>1</v>
      </c>
      <c r="J65" s="22" t="e">
        <f>IF(F64=F65,(VLOOKUP(G65,RefSet!$B$2:$I$61,3,FALSE)*I65)+J64,VLOOKUP(G65,RefSet!$B$2:$I$61,3,FALSE)*I65)</f>
        <v>#N/A</v>
      </c>
      <c r="K65" s="22" t="e">
        <f>IF(F64=F65,(VLOOKUP(G65,RefSet!$B$2:$I$61,4,FALSE)*I65)+K64,VLOOKUP(G65,RefSet!$B$2:$I$61,4,FALSE)*I65)</f>
        <v>#N/A</v>
      </c>
      <c r="L65" s="22" t="e">
        <f>IF(F64=F65,(VLOOKUP(G65,RefSet!$B$2:$I$61,5,FALSE)*I65)+L64,VLOOKUP(G65,RefSet!$B$2:$I$61,5,FALSE)*I65)</f>
        <v>#N/A</v>
      </c>
      <c r="M65" s="22" t="e">
        <f>IF(F64=F65,(VLOOKUP(G65,RefSet!$B$2:$I$61,6,FALSE)*I65)+M64,VLOOKUP(G65,RefSet!$B$2:$I$61,6,FALSE)*I65)</f>
        <v>#N/A</v>
      </c>
      <c r="N65" s="22" t="e">
        <f>IF(F64=F65,(VLOOKUP(G65,RefSet!$B$2:$I$61,7,FALSE)*I65)+N64,VLOOKUP(G65,RefSet!$B$2:$I$61,7,FALSE)*I65)</f>
        <v>#N/A</v>
      </c>
      <c r="O65" s="22" t="e">
        <f>IF(F64=F65,(VLOOKUP(G65,RefSet!$B$2:$I$61,8,FALSE)*I65)+O64,VLOOKUP(G65,RefSet!$B$2:$I$61,8,FALSE)*I65)</f>
        <v>#N/A</v>
      </c>
      <c r="P65" s="22" t="str">
        <f>IF(F65=F66,"",IF(J65&lt;RefSet!$D$64,RefSet!$B$64,IF(J65&lt;RefSet!$D$65,RefSet!$B$65,IF(J65&lt;RefSet!$D$66,RefSet!$B$66,IF(J65&lt;RefSet!$D$67,RefSet!$B$67,RefSet!$B$68)))))</f>
        <v/>
      </c>
      <c r="Q65" s="22" t="str">
        <f>IF(F65=F66,"",IF(K65&lt;RefSet!E$64,RefSet!$B$64,IF(K65&lt;RefSet!E$65,RefSet!$B$65,IF(K65&lt;RefSet!E$66,RefSet!$B$66,IF(K65&lt;RefSet!E$67,RefSet!$B$67,RefSet!$B$68)))))</f>
        <v/>
      </c>
      <c r="R65" s="22" t="str">
        <f>IF($F65=$F66,"",IF(L65&lt;RefSet!F$64,RefSet!$B$64,IF(L65&lt;RefSet!F$65,RefSet!$B$65,IF(L65&lt;RefSet!F$66,RefSet!$B$66,IF(L65&lt;RefSet!F$67,RefSet!$B$67,RefSet!$B$68)))))</f>
        <v/>
      </c>
      <c r="S65" s="22" t="str">
        <f>IF($F65=$F66,"",IF(M65&lt;RefSet!G$64,RefSet!$B$64,IF(M65&lt;RefSet!G$65,RefSet!$B$65,IF(M65&lt;RefSet!G$66,RefSet!$B$66,IF(M65&lt;RefSet!G$67,RefSet!$B$67,RefSet!$B$68)))))</f>
        <v/>
      </c>
      <c r="T65" s="22">
        <f t="shared" si="1"/>
        <v>0</v>
      </c>
      <c r="U65" s="22" t="str">
        <f>VLOOKUP(T65,RefSet!$B$63:$J$68,9,)</f>
        <v xml:space="preserve"> </v>
      </c>
    </row>
    <row r="66" spans="1:21" x14ac:dyDescent="0.4">
      <c r="A66">
        <v>65</v>
      </c>
      <c r="B66">
        <f t="shared" si="2"/>
        <v>1</v>
      </c>
      <c r="J66" s="22" t="e">
        <f>IF(F65=F66,(VLOOKUP(G66,RefSet!$B$2:$I$61,3,FALSE)*I66)+J65,VLOOKUP(G66,RefSet!$B$2:$I$61,3,FALSE)*I66)</f>
        <v>#N/A</v>
      </c>
      <c r="K66" s="22" t="e">
        <f>IF(F65=F66,(VLOOKUP(G66,RefSet!$B$2:$I$61,4,FALSE)*I66)+K65,VLOOKUP(G66,RefSet!$B$2:$I$61,4,FALSE)*I66)</f>
        <v>#N/A</v>
      </c>
      <c r="L66" s="22" t="e">
        <f>IF(F65=F66,(VLOOKUP(G66,RefSet!$B$2:$I$61,5,FALSE)*I66)+L65,VLOOKUP(G66,RefSet!$B$2:$I$61,5,FALSE)*I66)</f>
        <v>#N/A</v>
      </c>
      <c r="M66" s="22" t="e">
        <f>IF(F65=F66,(VLOOKUP(G66,RefSet!$B$2:$I$61,6,FALSE)*I66)+M65,VLOOKUP(G66,RefSet!$B$2:$I$61,6,FALSE)*I66)</f>
        <v>#N/A</v>
      </c>
      <c r="N66" s="22" t="e">
        <f>IF(F65=F66,(VLOOKUP(G66,RefSet!$B$2:$I$61,7,FALSE)*I66)+N65,VLOOKUP(G66,RefSet!$B$2:$I$61,7,FALSE)*I66)</f>
        <v>#N/A</v>
      </c>
      <c r="O66" s="22" t="e">
        <f>IF(F65=F66,(VLOOKUP(G66,RefSet!$B$2:$I$61,8,FALSE)*I66)+O65,VLOOKUP(G66,RefSet!$B$2:$I$61,8,FALSE)*I66)</f>
        <v>#N/A</v>
      </c>
      <c r="P66" s="22" t="str">
        <f>IF(F66=F67,"",IF(J66&lt;RefSet!$D$64,RefSet!$B$64,IF(J66&lt;RefSet!$D$65,RefSet!$B$65,IF(J66&lt;RefSet!$D$66,RefSet!$B$66,IF(J66&lt;RefSet!$D$67,RefSet!$B$67,RefSet!$B$68)))))</f>
        <v/>
      </c>
      <c r="Q66" s="22" t="str">
        <f>IF(F66=F67,"",IF(K66&lt;RefSet!E$64,RefSet!$B$64,IF(K66&lt;RefSet!E$65,RefSet!$B$65,IF(K66&lt;RefSet!E$66,RefSet!$B$66,IF(K66&lt;RefSet!E$67,RefSet!$B$67,RefSet!$B$68)))))</f>
        <v/>
      </c>
      <c r="R66" s="22" t="str">
        <f>IF($F66=$F67,"",IF(L66&lt;RefSet!F$64,RefSet!$B$64,IF(L66&lt;RefSet!F$65,RefSet!$B$65,IF(L66&lt;RefSet!F$66,RefSet!$B$66,IF(L66&lt;RefSet!F$67,RefSet!$B$67,RefSet!$B$68)))))</f>
        <v/>
      </c>
      <c r="S66" s="22" t="str">
        <f>IF($F66=$F67,"",IF(M66&lt;RefSet!G$64,RefSet!$B$64,IF(M66&lt;RefSet!G$65,RefSet!$B$65,IF(M66&lt;RefSet!G$66,RefSet!$B$66,IF(M66&lt;RefSet!G$67,RefSet!$B$67,RefSet!$B$68)))))</f>
        <v/>
      </c>
      <c r="T66" s="22">
        <f t="shared" si="1"/>
        <v>0</v>
      </c>
      <c r="U66" s="22" t="str">
        <f>VLOOKUP(T66,RefSet!$B$63:$J$68,9,)</f>
        <v xml:space="preserve"> </v>
      </c>
    </row>
    <row r="67" spans="1:21" x14ac:dyDescent="0.4">
      <c r="A67">
        <v>66</v>
      </c>
      <c r="B67">
        <f t="shared" si="2"/>
        <v>1</v>
      </c>
      <c r="J67" s="22" t="e">
        <f>IF(F66=F67,(VLOOKUP(G67,RefSet!$B$2:$I$61,3,FALSE)*I67)+J66,VLOOKUP(G67,RefSet!$B$2:$I$61,3,FALSE)*I67)</f>
        <v>#N/A</v>
      </c>
      <c r="K67" s="22" t="e">
        <f>IF(F66=F67,(VLOOKUP(G67,RefSet!$B$2:$I$61,4,FALSE)*I67)+K66,VLOOKUP(G67,RefSet!$B$2:$I$61,4,FALSE)*I67)</f>
        <v>#N/A</v>
      </c>
      <c r="L67" s="22" t="e">
        <f>IF(F66=F67,(VLOOKUP(G67,RefSet!$B$2:$I$61,5,FALSE)*I67)+L66,VLOOKUP(G67,RefSet!$B$2:$I$61,5,FALSE)*I67)</f>
        <v>#N/A</v>
      </c>
      <c r="M67" s="22" t="e">
        <f>IF(F66=F67,(VLOOKUP(G67,RefSet!$B$2:$I$61,6,FALSE)*I67)+M66,VLOOKUP(G67,RefSet!$B$2:$I$61,6,FALSE)*I67)</f>
        <v>#N/A</v>
      </c>
      <c r="N67" s="22" t="e">
        <f>IF(F66=F67,(VLOOKUP(G67,RefSet!$B$2:$I$61,7,FALSE)*I67)+N66,VLOOKUP(G67,RefSet!$B$2:$I$61,7,FALSE)*I67)</f>
        <v>#N/A</v>
      </c>
      <c r="O67" s="22" t="e">
        <f>IF(F66=F67,(VLOOKUP(G67,RefSet!$B$2:$I$61,8,FALSE)*I67)+O66,VLOOKUP(G67,RefSet!$B$2:$I$61,8,FALSE)*I67)</f>
        <v>#N/A</v>
      </c>
      <c r="P67" s="22" t="str">
        <f>IF(F67=F68,"",IF(J67&lt;RefSet!$D$64,RefSet!$B$64,IF(J67&lt;RefSet!$D$65,RefSet!$B$65,IF(J67&lt;RefSet!$D$66,RefSet!$B$66,IF(J67&lt;RefSet!$D$67,RefSet!$B$67,RefSet!$B$68)))))</f>
        <v/>
      </c>
      <c r="Q67" s="22" t="str">
        <f>IF(F67=F68,"",IF(K67&lt;RefSet!E$64,RefSet!$B$64,IF(K67&lt;RefSet!E$65,RefSet!$B$65,IF(K67&lt;RefSet!E$66,RefSet!$B$66,IF(K67&lt;RefSet!E$67,RefSet!$B$67,RefSet!$B$68)))))</f>
        <v/>
      </c>
      <c r="R67" s="22" t="str">
        <f>IF($F67=$F68,"",IF(L67&lt;RefSet!F$64,RefSet!$B$64,IF(L67&lt;RefSet!F$65,RefSet!$B$65,IF(L67&lt;RefSet!F$66,RefSet!$B$66,IF(L67&lt;RefSet!F$67,RefSet!$B$67,RefSet!$B$68)))))</f>
        <v/>
      </c>
      <c r="S67" s="22" t="str">
        <f>IF($F67=$F68,"",IF(M67&lt;RefSet!G$64,RefSet!$B$64,IF(M67&lt;RefSet!G$65,RefSet!$B$65,IF(M67&lt;RefSet!G$66,RefSet!$B$66,IF(M67&lt;RefSet!G$67,RefSet!$B$67,RefSet!$B$68)))))</f>
        <v/>
      </c>
      <c r="T67" s="22">
        <f t="shared" ref="T67:T130" si="3">MAX(P67:S67)</f>
        <v>0</v>
      </c>
      <c r="U67" s="22" t="str">
        <f>VLOOKUP(T67,RefSet!$B$63:$J$68,9,)</f>
        <v xml:space="preserve"> </v>
      </c>
    </row>
    <row r="68" spans="1:21" x14ac:dyDescent="0.4">
      <c r="A68">
        <v>67</v>
      </c>
      <c r="B68">
        <f t="shared" ref="B68:B131" si="4">IF(A68=1,1,IF(C68=C67,B67,B67+1))</f>
        <v>1</v>
      </c>
      <c r="J68" s="22" t="e">
        <f>IF(F67=F68,(VLOOKUP(G68,RefSet!$B$2:$I$61,3,FALSE)*I68)+J67,VLOOKUP(G68,RefSet!$B$2:$I$61,3,FALSE)*I68)</f>
        <v>#N/A</v>
      </c>
      <c r="K68" s="22" t="e">
        <f>IF(F67=F68,(VLOOKUP(G68,RefSet!$B$2:$I$61,4,FALSE)*I68)+K67,VLOOKUP(G68,RefSet!$B$2:$I$61,4,FALSE)*I68)</f>
        <v>#N/A</v>
      </c>
      <c r="L68" s="22" t="e">
        <f>IF(F67=F68,(VLOOKUP(G68,RefSet!$B$2:$I$61,5,FALSE)*I68)+L67,VLOOKUP(G68,RefSet!$B$2:$I$61,5,FALSE)*I68)</f>
        <v>#N/A</v>
      </c>
      <c r="M68" s="22" t="e">
        <f>IF(F67=F68,(VLOOKUP(G68,RefSet!$B$2:$I$61,6,FALSE)*I68)+M67,VLOOKUP(G68,RefSet!$B$2:$I$61,6,FALSE)*I68)</f>
        <v>#N/A</v>
      </c>
      <c r="N68" s="22" t="e">
        <f>IF(F67=F68,(VLOOKUP(G68,RefSet!$B$2:$I$61,7,FALSE)*I68)+N67,VLOOKUP(G68,RefSet!$B$2:$I$61,7,FALSE)*I68)</f>
        <v>#N/A</v>
      </c>
      <c r="O68" s="22" t="e">
        <f>IF(F67=F68,(VLOOKUP(G68,RefSet!$B$2:$I$61,8,FALSE)*I68)+O67,VLOOKUP(G68,RefSet!$B$2:$I$61,8,FALSE)*I68)</f>
        <v>#N/A</v>
      </c>
      <c r="P68" s="22" t="str">
        <f>IF(F68=F69,"",IF(J68&lt;RefSet!$D$64,RefSet!$B$64,IF(J68&lt;RefSet!$D$65,RefSet!$B$65,IF(J68&lt;RefSet!$D$66,RefSet!$B$66,IF(J68&lt;RefSet!$D$67,RefSet!$B$67,RefSet!$B$68)))))</f>
        <v/>
      </c>
      <c r="Q68" s="22" t="str">
        <f>IF(F68=F69,"",IF(K68&lt;RefSet!E$64,RefSet!$B$64,IF(K68&lt;RefSet!E$65,RefSet!$B$65,IF(K68&lt;RefSet!E$66,RefSet!$B$66,IF(K68&lt;RefSet!E$67,RefSet!$B$67,RefSet!$B$68)))))</f>
        <v/>
      </c>
      <c r="R68" s="22" t="str">
        <f>IF($F68=$F69,"",IF(L68&lt;RefSet!F$64,RefSet!$B$64,IF(L68&lt;RefSet!F$65,RefSet!$B$65,IF(L68&lt;RefSet!F$66,RefSet!$B$66,IF(L68&lt;RefSet!F$67,RefSet!$B$67,RefSet!$B$68)))))</f>
        <v/>
      </c>
      <c r="S68" s="22" t="str">
        <f>IF($F68=$F69,"",IF(M68&lt;RefSet!G$64,RefSet!$B$64,IF(M68&lt;RefSet!G$65,RefSet!$B$65,IF(M68&lt;RefSet!G$66,RefSet!$B$66,IF(M68&lt;RefSet!G$67,RefSet!$B$67,RefSet!$B$68)))))</f>
        <v/>
      </c>
      <c r="T68" s="22">
        <f t="shared" si="3"/>
        <v>0</v>
      </c>
      <c r="U68" s="22" t="str">
        <f>VLOOKUP(T68,RefSet!$B$63:$J$68,9,)</f>
        <v xml:space="preserve"> </v>
      </c>
    </row>
    <row r="69" spans="1:21" x14ac:dyDescent="0.4">
      <c r="A69">
        <v>68</v>
      </c>
      <c r="B69">
        <f t="shared" si="4"/>
        <v>1</v>
      </c>
      <c r="J69" s="22" t="e">
        <f>IF(F68=F69,(VLOOKUP(G69,RefSet!$B$2:$I$61,3,FALSE)*I69)+J68,VLOOKUP(G69,RefSet!$B$2:$I$61,3,FALSE)*I69)</f>
        <v>#N/A</v>
      </c>
      <c r="K69" s="22" t="e">
        <f>IF(F68=F69,(VLOOKUP(G69,RefSet!$B$2:$I$61,4,FALSE)*I69)+K68,VLOOKUP(G69,RefSet!$B$2:$I$61,4,FALSE)*I69)</f>
        <v>#N/A</v>
      </c>
      <c r="L69" s="22" t="e">
        <f>IF(F68=F69,(VLOOKUP(G69,RefSet!$B$2:$I$61,5,FALSE)*I69)+L68,VLOOKUP(G69,RefSet!$B$2:$I$61,5,FALSE)*I69)</f>
        <v>#N/A</v>
      </c>
      <c r="M69" s="22" t="e">
        <f>IF(F68=F69,(VLOOKUP(G69,RefSet!$B$2:$I$61,6,FALSE)*I69)+M68,VLOOKUP(G69,RefSet!$B$2:$I$61,6,FALSE)*I69)</f>
        <v>#N/A</v>
      </c>
      <c r="N69" s="22" t="e">
        <f>IF(F68=F69,(VLOOKUP(G69,RefSet!$B$2:$I$61,7,FALSE)*I69)+N68,VLOOKUP(G69,RefSet!$B$2:$I$61,7,FALSE)*I69)</f>
        <v>#N/A</v>
      </c>
      <c r="O69" s="22" t="e">
        <f>IF(F68=F69,(VLOOKUP(G69,RefSet!$B$2:$I$61,8,FALSE)*I69)+O68,VLOOKUP(G69,RefSet!$B$2:$I$61,8,FALSE)*I69)</f>
        <v>#N/A</v>
      </c>
      <c r="P69" s="22" t="str">
        <f>IF(F69=F70,"",IF(J69&lt;RefSet!$D$64,RefSet!$B$64,IF(J69&lt;RefSet!$D$65,RefSet!$B$65,IF(J69&lt;RefSet!$D$66,RefSet!$B$66,IF(J69&lt;RefSet!$D$67,RefSet!$B$67,RefSet!$B$68)))))</f>
        <v/>
      </c>
      <c r="Q69" s="22" t="str">
        <f>IF(F69=F70,"",IF(K69&lt;RefSet!E$64,RefSet!$B$64,IF(K69&lt;RefSet!E$65,RefSet!$B$65,IF(K69&lt;RefSet!E$66,RefSet!$B$66,IF(K69&lt;RefSet!E$67,RefSet!$B$67,RefSet!$B$68)))))</f>
        <v/>
      </c>
      <c r="R69" s="22" t="str">
        <f>IF($F69=$F70,"",IF(L69&lt;RefSet!F$64,RefSet!$B$64,IF(L69&lt;RefSet!F$65,RefSet!$B$65,IF(L69&lt;RefSet!F$66,RefSet!$B$66,IF(L69&lt;RefSet!F$67,RefSet!$B$67,RefSet!$B$68)))))</f>
        <v/>
      </c>
      <c r="S69" s="22" t="str">
        <f>IF($F69=$F70,"",IF(M69&lt;RefSet!G$64,RefSet!$B$64,IF(M69&lt;RefSet!G$65,RefSet!$B$65,IF(M69&lt;RefSet!G$66,RefSet!$B$66,IF(M69&lt;RefSet!G$67,RefSet!$B$67,RefSet!$B$68)))))</f>
        <v/>
      </c>
      <c r="T69" s="22">
        <f t="shared" si="3"/>
        <v>0</v>
      </c>
      <c r="U69" s="22" t="str">
        <f>VLOOKUP(T69,RefSet!$B$63:$J$68,9,)</f>
        <v xml:space="preserve"> </v>
      </c>
    </row>
    <row r="70" spans="1:21" x14ac:dyDescent="0.4">
      <c r="A70">
        <v>69</v>
      </c>
      <c r="B70">
        <f t="shared" si="4"/>
        <v>1</v>
      </c>
      <c r="J70" s="22" t="e">
        <f>IF(F69=F70,(VLOOKUP(G70,RefSet!$B$2:$I$61,3,FALSE)*I70)+J69,VLOOKUP(G70,RefSet!$B$2:$I$61,3,FALSE)*I70)</f>
        <v>#N/A</v>
      </c>
      <c r="K70" s="22" t="e">
        <f>IF(F69=F70,(VLOOKUP(G70,RefSet!$B$2:$I$61,4,FALSE)*I70)+K69,VLOOKUP(G70,RefSet!$B$2:$I$61,4,FALSE)*I70)</f>
        <v>#N/A</v>
      </c>
      <c r="L70" s="22" t="e">
        <f>IF(F69=F70,(VLOOKUP(G70,RefSet!$B$2:$I$61,5,FALSE)*I70)+L69,VLOOKUP(G70,RefSet!$B$2:$I$61,5,FALSE)*I70)</f>
        <v>#N/A</v>
      </c>
      <c r="M70" s="22" t="e">
        <f>IF(F69=F70,(VLOOKUP(G70,RefSet!$B$2:$I$61,6,FALSE)*I70)+M69,VLOOKUP(G70,RefSet!$B$2:$I$61,6,FALSE)*I70)</f>
        <v>#N/A</v>
      </c>
      <c r="N70" s="22" t="e">
        <f>IF(F69=F70,(VLOOKUP(G70,RefSet!$B$2:$I$61,7,FALSE)*I70)+N69,VLOOKUP(G70,RefSet!$B$2:$I$61,7,FALSE)*I70)</f>
        <v>#N/A</v>
      </c>
      <c r="O70" s="22" t="e">
        <f>IF(F69=F70,(VLOOKUP(G70,RefSet!$B$2:$I$61,8,FALSE)*I70)+O69,VLOOKUP(G70,RefSet!$B$2:$I$61,8,FALSE)*I70)</f>
        <v>#N/A</v>
      </c>
      <c r="P70" s="22" t="str">
        <f>IF(F70=F71,"",IF(J70&lt;RefSet!$D$64,RefSet!$B$64,IF(J70&lt;RefSet!$D$65,RefSet!$B$65,IF(J70&lt;RefSet!$D$66,RefSet!$B$66,IF(J70&lt;RefSet!$D$67,RefSet!$B$67,RefSet!$B$68)))))</f>
        <v/>
      </c>
      <c r="Q70" s="22" t="str">
        <f>IF(F70=F71,"",IF(K70&lt;RefSet!E$64,RefSet!$B$64,IF(K70&lt;RefSet!E$65,RefSet!$B$65,IF(K70&lt;RefSet!E$66,RefSet!$B$66,IF(K70&lt;RefSet!E$67,RefSet!$B$67,RefSet!$B$68)))))</f>
        <v/>
      </c>
      <c r="R70" s="22" t="str">
        <f>IF($F70=$F71,"",IF(L70&lt;RefSet!F$64,RefSet!$B$64,IF(L70&lt;RefSet!F$65,RefSet!$B$65,IF(L70&lt;RefSet!F$66,RefSet!$B$66,IF(L70&lt;RefSet!F$67,RefSet!$B$67,RefSet!$B$68)))))</f>
        <v/>
      </c>
      <c r="S70" s="22" t="str">
        <f>IF($F70=$F71,"",IF(M70&lt;RefSet!G$64,RefSet!$B$64,IF(M70&lt;RefSet!G$65,RefSet!$B$65,IF(M70&lt;RefSet!G$66,RefSet!$B$66,IF(M70&lt;RefSet!G$67,RefSet!$B$67,RefSet!$B$68)))))</f>
        <v/>
      </c>
      <c r="T70" s="22">
        <f t="shared" si="3"/>
        <v>0</v>
      </c>
      <c r="U70" s="22" t="str">
        <f>VLOOKUP(T70,RefSet!$B$63:$J$68,9,)</f>
        <v xml:space="preserve"> </v>
      </c>
    </row>
    <row r="71" spans="1:21" x14ac:dyDescent="0.4">
      <c r="A71">
        <v>70</v>
      </c>
      <c r="B71">
        <f t="shared" si="4"/>
        <v>1</v>
      </c>
      <c r="J71" s="22" t="e">
        <f>IF(F70=F71,(VLOOKUP(G71,RefSet!$B$2:$I$61,3,FALSE)*I71)+J70,VLOOKUP(G71,RefSet!$B$2:$I$61,3,FALSE)*I71)</f>
        <v>#N/A</v>
      </c>
      <c r="K71" s="22" t="e">
        <f>IF(F70=F71,(VLOOKUP(G71,RefSet!$B$2:$I$61,4,FALSE)*I71)+K70,VLOOKUP(G71,RefSet!$B$2:$I$61,4,FALSE)*I71)</f>
        <v>#N/A</v>
      </c>
      <c r="L71" s="22" t="e">
        <f>IF(F70=F71,(VLOOKUP(G71,RefSet!$B$2:$I$61,5,FALSE)*I71)+L70,VLOOKUP(G71,RefSet!$B$2:$I$61,5,FALSE)*I71)</f>
        <v>#N/A</v>
      </c>
      <c r="M71" s="22" t="e">
        <f>IF(F70=F71,(VLOOKUP(G71,RefSet!$B$2:$I$61,6,FALSE)*I71)+M70,VLOOKUP(G71,RefSet!$B$2:$I$61,6,FALSE)*I71)</f>
        <v>#N/A</v>
      </c>
      <c r="N71" s="22" t="e">
        <f>IF(F70=F71,(VLOOKUP(G71,RefSet!$B$2:$I$61,7,FALSE)*I71)+N70,VLOOKUP(G71,RefSet!$B$2:$I$61,7,FALSE)*I71)</f>
        <v>#N/A</v>
      </c>
      <c r="O71" s="22" t="e">
        <f>IF(F70=F71,(VLOOKUP(G71,RefSet!$B$2:$I$61,8,FALSE)*I71)+O70,VLOOKUP(G71,RefSet!$B$2:$I$61,8,FALSE)*I71)</f>
        <v>#N/A</v>
      </c>
      <c r="P71" s="22" t="str">
        <f>IF(F71=F72,"",IF(J71&lt;RefSet!$D$64,RefSet!$B$64,IF(J71&lt;RefSet!$D$65,RefSet!$B$65,IF(J71&lt;RefSet!$D$66,RefSet!$B$66,IF(J71&lt;RefSet!$D$67,RefSet!$B$67,RefSet!$B$68)))))</f>
        <v/>
      </c>
      <c r="Q71" s="22" t="str">
        <f>IF(F71=F72,"",IF(K71&lt;RefSet!E$64,RefSet!$B$64,IF(K71&lt;RefSet!E$65,RefSet!$B$65,IF(K71&lt;RefSet!E$66,RefSet!$B$66,IF(K71&lt;RefSet!E$67,RefSet!$B$67,RefSet!$B$68)))))</f>
        <v/>
      </c>
      <c r="R71" s="22" t="str">
        <f>IF($F71=$F72,"",IF(L71&lt;RefSet!F$64,RefSet!$B$64,IF(L71&lt;RefSet!F$65,RefSet!$B$65,IF(L71&lt;RefSet!F$66,RefSet!$B$66,IF(L71&lt;RefSet!F$67,RefSet!$B$67,RefSet!$B$68)))))</f>
        <v/>
      </c>
      <c r="S71" s="22" t="str">
        <f>IF($F71=$F72,"",IF(M71&lt;RefSet!G$64,RefSet!$B$64,IF(M71&lt;RefSet!G$65,RefSet!$B$65,IF(M71&lt;RefSet!G$66,RefSet!$B$66,IF(M71&lt;RefSet!G$67,RefSet!$B$67,RefSet!$B$68)))))</f>
        <v/>
      </c>
      <c r="T71" s="22">
        <f t="shared" si="3"/>
        <v>0</v>
      </c>
      <c r="U71" s="22" t="str">
        <f>VLOOKUP(T71,RefSet!$B$63:$J$68,9,)</f>
        <v xml:space="preserve"> </v>
      </c>
    </row>
    <row r="72" spans="1:21" x14ac:dyDescent="0.4">
      <c r="A72">
        <v>71</v>
      </c>
      <c r="B72">
        <f t="shared" si="4"/>
        <v>1</v>
      </c>
      <c r="J72" s="22" t="e">
        <f>IF(F71=F72,(VLOOKUP(G72,RefSet!$B$2:$I$61,3,FALSE)*I72)+J71,VLOOKUP(G72,RefSet!$B$2:$I$61,3,FALSE)*I72)</f>
        <v>#N/A</v>
      </c>
      <c r="K72" s="22" t="e">
        <f>IF(F71=F72,(VLOOKUP(G72,RefSet!$B$2:$I$61,4,FALSE)*I72)+K71,VLOOKUP(G72,RefSet!$B$2:$I$61,4,FALSE)*I72)</f>
        <v>#N/A</v>
      </c>
      <c r="L72" s="22" t="e">
        <f>IF(F71=F72,(VLOOKUP(G72,RefSet!$B$2:$I$61,5,FALSE)*I72)+L71,VLOOKUP(G72,RefSet!$B$2:$I$61,5,FALSE)*I72)</f>
        <v>#N/A</v>
      </c>
      <c r="M72" s="22" t="e">
        <f>IF(F71=F72,(VLOOKUP(G72,RefSet!$B$2:$I$61,6,FALSE)*I72)+M71,VLOOKUP(G72,RefSet!$B$2:$I$61,6,FALSE)*I72)</f>
        <v>#N/A</v>
      </c>
      <c r="N72" s="22" t="e">
        <f>IF(F71=F72,(VLOOKUP(G72,RefSet!$B$2:$I$61,7,FALSE)*I72)+N71,VLOOKUP(G72,RefSet!$B$2:$I$61,7,FALSE)*I72)</f>
        <v>#N/A</v>
      </c>
      <c r="O72" s="22" t="e">
        <f>IF(F71=F72,(VLOOKUP(G72,RefSet!$B$2:$I$61,8,FALSE)*I72)+O71,VLOOKUP(G72,RefSet!$B$2:$I$61,8,FALSE)*I72)</f>
        <v>#N/A</v>
      </c>
      <c r="P72" s="22" t="str">
        <f>IF(F72=F73,"",IF(J72&lt;RefSet!$D$64,RefSet!$B$64,IF(J72&lt;RefSet!$D$65,RefSet!$B$65,IF(J72&lt;RefSet!$D$66,RefSet!$B$66,IF(J72&lt;RefSet!$D$67,RefSet!$B$67,RefSet!$B$68)))))</f>
        <v/>
      </c>
      <c r="Q72" s="22" t="str">
        <f>IF(F72=F73,"",IF(K72&lt;RefSet!E$64,RefSet!$B$64,IF(K72&lt;RefSet!E$65,RefSet!$B$65,IF(K72&lt;RefSet!E$66,RefSet!$B$66,IF(K72&lt;RefSet!E$67,RefSet!$B$67,RefSet!$B$68)))))</f>
        <v/>
      </c>
      <c r="R72" s="22" t="str">
        <f>IF($F72=$F73,"",IF(L72&lt;RefSet!F$64,RefSet!$B$64,IF(L72&lt;RefSet!F$65,RefSet!$B$65,IF(L72&lt;RefSet!F$66,RefSet!$B$66,IF(L72&lt;RefSet!F$67,RefSet!$B$67,RefSet!$B$68)))))</f>
        <v/>
      </c>
      <c r="S72" s="22" t="str">
        <f>IF($F72=$F73,"",IF(M72&lt;RefSet!G$64,RefSet!$B$64,IF(M72&lt;RefSet!G$65,RefSet!$B$65,IF(M72&lt;RefSet!G$66,RefSet!$B$66,IF(M72&lt;RefSet!G$67,RefSet!$B$67,RefSet!$B$68)))))</f>
        <v/>
      </c>
      <c r="T72" s="22">
        <f t="shared" si="3"/>
        <v>0</v>
      </c>
      <c r="U72" s="22" t="str">
        <f>VLOOKUP(T72,RefSet!$B$63:$J$68,9,)</f>
        <v xml:space="preserve"> </v>
      </c>
    </row>
    <row r="73" spans="1:21" x14ac:dyDescent="0.4">
      <c r="A73">
        <v>72</v>
      </c>
      <c r="B73">
        <f t="shared" si="4"/>
        <v>1</v>
      </c>
      <c r="J73" s="22" t="e">
        <f>IF(F72=F73,(VLOOKUP(G73,RefSet!$B$2:$I$61,3,FALSE)*I73)+J72,VLOOKUP(G73,RefSet!$B$2:$I$61,3,FALSE)*I73)</f>
        <v>#N/A</v>
      </c>
      <c r="K73" s="22" t="e">
        <f>IF(F72=F73,(VLOOKUP(G73,RefSet!$B$2:$I$61,4,FALSE)*I73)+K72,VLOOKUP(G73,RefSet!$B$2:$I$61,4,FALSE)*I73)</f>
        <v>#N/A</v>
      </c>
      <c r="L73" s="22" t="e">
        <f>IF(F72=F73,(VLOOKUP(G73,RefSet!$B$2:$I$61,5,FALSE)*I73)+L72,VLOOKUP(G73,RefSet!$B$2:$I$61,5,FALSE)*I73)</f>
        <v>#N/A</v>
      </c>
      <c r="M73" s="22" t="e">
        <f>IF(F72=F73,(VLOOKUP(G73,RefSet!$B$2:$I$61,6,FALSE)*I73)+M72,VLOOKUP(G73,RefSet!$B$2:$I$61,6,FALSE)*I73)</f>
        <v>#N/A</v>
      </c>
      <c r="N73" s="22" t="e">
        <f>IF(F72=F73,(VLOOKUP(G73,RefSet!$B$2:$I$61,7,FALSE)*I73)+N72,VLOOKUP(G73,RefSet!$B$2:$I$61,7,FALSE)*I73)</f>
        <v>#N/A</v>
      </c>
      <c r="O73" s="22" t="e">
        <f>IF(F72=F73,(VLOOKUP(G73,RefSet!$B$2:$I$61,8,FALSE)*I73)+O72,VLOOKUP(G73,RefSet!$B$2:$I$61,8,FALSE)*I73)</f>
        <v>#N/A</v>
      </c>
      <c r="P73" s="22" t="str">
        <f>IF(F73=F74,"",IF(J73&lt;RefSet!$D$64,RefSet!$B$64,IF(J73&lt;RefSet!$D$65,RefSet!$B$65,IF(J73&lt;RefSet!$D$66,RefSet!$B$66,IF(J73&lt;RefSet!$D$67,RefSet!$B$67,RefSet!$B$68)))))</f>
        <v/>
      </c>
      <c r="Q73" s="22" t="str">
        <f>IF(F73=F74,"",IF(K73&lt;RefSet!E$64,RefSet!$B$64,IF(K73&lt;RefSet!E$65,RefSet!$B$65,IF(K73&lt;RefSet!E$66,RefSet!$B$66,IF(K73&lt;RefSet!E$67,RefSet!$B$67,RefSet!$B$68)))))</f>
        <v/>
      </c>
      <c r="R73" s="22" t="str">
        <f>IF($F73=$F74,"",IF(L73&lt;RefSet!F$64,RefSet!$B$64,IF(L73&lt;RefSet!F$65,RefSet!$B$65,IF(L73&lt;RefSet!F$66,RefSet!$B$66,IF(L73&lt;RefSet!F$67,RefSet!$B$67,RefSet!$B$68)))))</f>
        <v/>
      </c>
      <c r="S73" s="22" t="str">
        <f>IF($F73=$F74,"",IF(M73&lt;RefSet!G$64,RefSet!$B$64,IF(M73&lt;RefSet!G$65,RefSet!$B$65,IF(M73&lt;RefSet!G$66,RefSet!$B$66,IF(M73&lt;RefSet!G$67,RefSet!$B$67,RefSet!$B$68)))))</f>
        <v/>
      </c>
      <c r="T73" s="22">
        <f t="shared" si="3"/>
        <v>0</v>
      </c>
      <c r="U73" s="22" t="str">
        <f>VLOOKUP(T73,RefSet!$B$63:$J$68,9,)</f>
        <v xml:space="preserve"> </v>
      </c>
    </row>
    <row r="74" spans="1:21" x14ac:dyDescent="0.4">
      <c r="A74">
        <v>73</v>
      </c>
      <c r="B74">
        <f t="shared" si="4"/>
        <v>1</v>
      </c>
      <c r="J74" s="22" t="e">
        <f>IF(F73=F74,(VLOOKUP(G74,RefSet!$B$2:$I$61,3,FALSE)*I74)+J73,VLOOKUP(G74,RefSet!$B$2:$I$61,3,FALSE)*I74)</f>
        <v>#N/A</v>
      </c>
      <c r="K74" s="22" t="e">
        <f>IF(F73=F74,(VLOOKUP(G74,RefSet!$B$2:$I$61,4,FALSE)*I74)+K73,VLOOKUP(G74,RefSet!$B$2:$I$61,4,FALSE)*I74)</f>
        <v>#N/A</v>
      </c>
      <c r="L74" s="22" t="e">
        <f>IF(F73=F74,(VLOOKUP(G74,RefSet!$B$2:$I$61,5,FALSE)*I74)+L73,VLOOKUP(G74,RefSet!$B$2:$I$61,5,FALSE)*I74)</f>
        <v>#N/A</v>
      </c>
      <c r="M74" s="22" t="e">
        <f>IF(F73=F74,(VLOOKUP(G74,RefSet!$B$2:$I$61,6,FALSE)*I74)+M73,VLOOKUP(G74,RefSet!$B$2:$I$61,6,FALSE)*I74)</f>
        <v>#N/A</v>
      </c>
      <c r="N74" s="22" t="e">
        <f>IF(F73=F74,(VLOOKUP(G74,RefSet!$B$2:$I$61,7,FALSE)*I74)+N73,VLOOKUP(G74,RefSet!$B$2:$I$61,7,FALSE)*I74)</f>
        <v>#N/A</v>
      </c>
      <c r="O74" s="22" t="e">
        <f>IF(F73=F74,(VLOOKUP(G74,RefSet!$B$2:$I$61,8,FALSE)*I74)+O73,VLOOKUP(G74,RefSet!$B$2:$I$61,8,FALSE)*I74)</f>
        <v>#N/A</v>
      </c>
      <c r="P74" s="22" t="str">
        <f>IF(F74=F75,"",IF(J74&lt;RefSet!$D$64,RefSet!$B$64,IF(J74&lt;RefSet!$D$65,RefSet!$B$65,IF(J74&lt;RefSet!$D$66,RefSet!$B$66,IF(J74&lt;RefSet!$D$67,RefSet!$B$67,RefSet!$B$68)))))</f>
        <v/>
      </c>
      <c r="Q74" s="22" t="str">
        <f>IF(F74=F75,"",IF(K74&lt;RefSet!E$64,RefSet!$B$64,IF(K74&lt;RefSet!E$65,RefSet!$B$65,IF(K74&lt;RefSet!E$66,RefSet!$B$66,IF(K74&lt;RefSet!E$67,RefSet!$B$67,RefSet!$B$68)))))</f>
        <v/>
      </c>
      <c r="R74" s="22" t="str">
        <f>IF($F74=$F75,"",IF(L74&lt;RefSet!F$64,RefSet!$B$64,IF(L74&lt;RefSet!F$65,RefSet!$B$65,IF(L74&lt;RefSet!F$66,RefSet!$B$66,IF(L74&lt;RefSet!F$67,RefSet!$B$67,RefSet!$B$68)))))</f>
        <v/>
      </c>
      <c r="S74" s="22" t="str">
        <f>IF($F74=$F75,"",IF(M74&lt;RefSet!G$64,RefSet!$B$64,IF(M74&lt;RefSet!G$65,RefSet!$B$65,IF(M74&lt;RefSet!G$66,RefSet!$B$66,IF(M74&lt;RefSet!G$67,RefSet!$B$67,RefSet!$B$68)))))</f>
        <v/>
      </c>
      <c r="T74" s="22">
        <f t="shared" si="3"/>
        <v>0</v>
      </c>
      <c r="U74" s="22" t="str">
        <f>VLOOKUP(T74,RefSet!$B$63:$J$68,9,)</f>
        <v xml:space="preserve"> </v>
      </c>
    </row>
    <row r="75" spans="1:21" x14ac:dyDescent="0.4">
      <c r="A75">
        <v>74</v>
      </c>
      <c r="B75">
        <f t="shared" si="4"/>
        <v>1</v>
      </c>
      <c r="J75" s="22" t="e">
        <f>IF(F74=F75,(VLOOKUP(G75,RefSet!$B$2:$I$61,3,FALSE)*I75)+J74,VLOOKUP(G75,RefSet!$B$2:$I$61,3,FALSE)*I75)</f>
        <v>#N/A</v>
      </c>
      <c r="K75" s="22" t="e">
        <f>IF(F74=F75,(VLOOKUP(G75,RefSet!$B$2:$I$61,4,FALSE)*I75)+K74,VLOOKUP(G75,RefSet!$B$2:$I$61,4,FALSE)*I75)</f>
        <v>#N/A</v>
      </c>
      <c r="L75" s="22" t="e">
        <f>IF(F74=F75,(VLOOKUP(G75,RefSet!$B$2:$I$61,5,FALSE)*I75)+L74,VLOOKUP(G75,RefSet!$B$2:$I$61,5,FALSE)*I75)</f>
        <v>#N/A</v>
      </c>
      <c r="M75" s="22" t="e">
        <f>IF(F74=F75,(VLOOKUP(G75,RefSet!$B$2:$I$61,6,FALSE)*I75)+M74,VLOOKUP(G75,RefSet!$B$2:$I$61,6,FALSE)*I75)</f>
        <v>#N/A</v>
      </c>
      <c r="N75" s="22" t="e">
        <f>IF(F74=F75,(VLOOKUP(G75,RefSet!$B$2:$I$61,7,FALSE)*I75)+N74,VLOOKUP(G75,RefSet!$B$2:$I$61,7,FALSE)*I75)</f>
        <v>#N/A</v>
      </c>
      <c r="O75" s="22" t="e">
        <f>IF(F74=F75,(VLOOKUP(G75,RefSet!$B$2:$I$61,8,FALSE)*I75)+O74,VLOOKUP(G75,RefSet!$B$2:$I$61,8,FALSE)*I75)</f>
        <v>#N/A</v>
      </c>
      <c r="P75" s="22" t="str">
        <f>IF(F75=F76,"",IF(J75&lt;RefSet!$D$64,RefSet!$B$64,IF(J75&lt;RefSet!$D$65,RefSet!$B$65,IF(J75&lt;RefSet!$D$66,RefSet!$B$66,IF(J75&lt;RefSet!$D$67,RefSet!$B$67,RefSet!$B$68)))))</f>
        <v/>
      </c>
      <c r="Q75" s="22" t="str">
        <f>IF(F75=F76,"",IF(K75&lt;RefSet!E$64,RefSet!$B$64,IF(K75&lt;RefSet!E$65,RefSet!$B$65,IF(K75&lt;RefSet!E$66,RefSet!$B$66,IF(K75&lt;RefSet!E$67,RefSet!$B$67,RefSet!$B$68)))))</f>
        <v/>
      </c>
      <c r="R75" s="22" t="str">
        <f>IF($F75=$F76,"",IF(L75&lt;RefSet!F$64,RefSet!$B$64,IF(L75&lt;RefSet!F$65,RefSet!$B$65,IF(L75&lt;RefSet!F$66,RefSet!$B$66,IF(L75&lt;RefSet!F$67,RefSet!$B$67,RefSet!$B$68)))))</f>
        <v/>
      </c>
      <c r="S75" s="22" t="str">
        <f>IF($F75=$F76,"",IF(M75&lt;RefSet!G$64,RefSet!$B$64,IF(M75&lt;RefSet!G$65,RefSet!$B$65,IF(M75&lt;RefSet!G$66,RefSet!$B$66,IF(M75&lt;RefSet!G$67,RefSet!$B$67,RefSet!$B$68)))))</f>
        <v/>
      </c>
      <c r="T75" s="22">
        <f t="shared" si="3"/>
        <v>0</v>
      </c>
      <c r="U75" s="22" t="str">
        <f>VLOOKUP(T75,RefSet!$B$63:$J$68,9,)</f>
        <v xml:space="preserve"> </v>
      </c>
    </row>
    <row r="76" spans="1:21" x14ac:dyDescent="0.4">
      <c r="A76">
        <v>75</v>
      </c>
      <c r="B76">
        <f t="shared" si="4"/>
        <v>1</v>
      </c>
      <c r="J76" s="22" t="e">
        <f>IF(F75=F76,(VLOOKUP(G76,RefSet!$B$2:$I$61,3,FALSE)*I76)+J75,VLOOKUP(G76,RefSet!$B$2:$I$61,3,FALSE)*I76)</f>
        <v>#N/A</v>
      </c>
      <c r="K76" s="22" t="e">
        <f>IF(F75=F76,(VLOOKUP(G76,RefSet!$B$2:$I$61,4,FALSE)*I76)+K75,VLOOKUP(G76,RefSet!$B$2:$I$61,4,FALSE)*I76)</f>
        <v>#N/A</v>
      </c>
      <c r="L76" s="22" t="e">
        <f>IF(F75=F76,(VLOOKUP(G76,RefSet!$B$2:$I$61,5,FALSE)*I76)+L75,VLOOKUP(G76,RefSet!$B$2:$I$61,5,FALSE)*I76)</f>
        <v>#N/A</v>
      </c>
      <c r="M76" s="22" t="e">
        <f>IF(F75=F76,(VLOOKUP(G76,RefSet!$B$2:$I$61,6,FALSE)*I76)+M75,VLOOKUP(G76,RefSet!$B$2:$I$61,6,FALSE)*I76)</f>
        <v>#N/A</v>
      </c>
      <c r="N76" s="22" t="e">
        <f>IF(F75=F76,(VLOOKUP(G76,RefSet!$B$2:$I$61,7,FALSE)*I76)+N75,VLOOKUP(G76,RefSet!$B$2:$I$61,7,FALSE)*I76)</f>
        <v>#N/A</v>
      </c>
      <c r="O76" s="22" t="e">
        <f>IF(F75=F76,(VLOOKUP(G76,RefSet!$B$2:$I$61,8,FALSE)*I76)+O75,VLOOKUP(G76,RefSet!$B$2:$I$61,8,FALSE)*I76)</f>
        <v>#N/A</v>
      </c>
      <c r="P76" s="22" t="str">
        <f>IF(F76=F77,"",IF(J76&lt;RefSet!$D$64,RefSet!$B$64,IF(J76&lt;RefSet!$D$65,RefSet!$B$65,IF(J76&lt;RefSet!$D$66,RefSet!$B$66,IF(J76&lt;RefSet!$D$67,RefSet!$B$67,RefSet!$B$68)))))</f>
        <v/>
      </c>
      <c r="Q76" s="22" t="str">
        <f>IF(F76=F77,"",IF(K76&lt;RefSet!E$64,RefSet!$B$64,IF(K76&lt;RefSet!E$65,RefSet!$B$65,IF(K76&lt;RefSet!E$66,RefSet!$B$66,IF(K76&lt;RefSet!E$67,RefSet!$B$67,RefSet!$B$68)))))</f>
        <v/>
      </c>
      <c r="R76" s="22" t="str">
        <f>IF($F76=$F77,"",IF(L76&lt;RefSet!F$64,RefSet!$B$64,IF(L76&lt;RefSet!F$65,RefSet!$B$65,IF(L76&lt;RefSet!F$66,RefSet!$B$66,IF(L76&lt;RefSet!F$67,RefSet!$B$67,RefSet!$B$68)))))</f>
        <v/>
      </c>
      <c r="S76" s="22" t="str">
        <f>IF($F76=$F77,"",IF(M76&lt;RefSet!G$64,RefSet!$B$64,IF(M76&lt;RefSet!G$65,RefSet!$B$65,IF(M76&lt;RefSet!G$66,RefSet!$B$66,IF(M76&lt;RefSet!G$67,RefSet!$B$67,RefSet!$B$68)))))</f>
        <v/>
      </c>
      <c r="T76" s="22">
        <f t="shared" si="3"/>
        <v>0</v>
      </c>
      <c r="U76" s="22" t="str">
        <f>VLOOKUP(T76,RefSet!$B$63:$J$68,9,)</f>
        <v xml:space="preserve"> </v>
      </c>
    </row>
    <row r="77" spans="1:21" x14ac:dyDescent="0.4">
      <c r="A77">
        <v>76</v>
      </c>
      <c r="B77">
        <f t="shared" si="4"/>
        <v>1</v>
      </c>
      <c r="J77" s="22" t="e">
        <f>IF(F76=F77,(VLOOKUP(G77,RefSet!$B$2:$I$61,3,FALSE)*I77)+J76,VLOOKUP(G77,RefSet!$B$2:$I$61,3,FALSE)*I77)</f>
        <v>#N/A</v>
      </c>
      <c r="K77" s="22" t="e">
        <f>IF(F76=F77,(VLOOKUP(G77,RefSet!$B$2:$I$61,4,FALSE)*I77)+K76,VLOOKUP(G77,RefSet!$B$2:$I$61,4,FALSE)*I77)</f>
        <v>#N/A</v>
      </c>
      <c r="L77" s="22" t="e">
        <f>IF(F76=F77,(VLOOKUP(G77,RefSet!$B$2:$I$61,5,FALSE)*I77)+L76,VLOOKUP(G77,RefSet!$B$2:$I$61,5,FALSE)*I77)</f>
        <v>#N/A</v>
      </c>
      <c r="M77" s="22" t="e">
        <f>IF(F76=F77,(VLOOKUP(G77,RefSet!$B$2:$I$61,6,FALSE)*I77)+M76,VLOOKUP(G77,RefSet!$B$2:$I$61,6,FALSE)*I77)</f>
        <v>#N/A</v>
      </c>
      <c r="N77" s="22" t="e">
        <f>IF(F76=F77,(VLOOKUP(G77,RefSet!$B$2:$I$61,7,FALSE)*I77)+N76,VLOOKUP(G77,RefSet!$B$2:$I$61,7,FALSE)*I77)</f>
        <v>#N/A</v>
      </c>
      <c r="O77" s="22" t="e">
        <f>IF(F76=F77,(VLOOKUP(G77,RefSet!$B$2:$I$61,8,FALSE)*I77)+O76,VLOOKUP(G77,RefSet!$B$2:$I$61,8,FALSE)*I77)</f>
        <v>#N/A</v>
      </c>
      <c r="P77" s="22" t="str">
        <f>IF(F77=F78,"",IF(J77&lt;RefSet!$D$64,RefSet!$B$64,IF(J77&lt;RefSet!$D$65,RefSet!$B$65,IF(J77&lt;RefSet!$D$66,RefSet!$B$66,IF(J77&lt;RefSet!$D$67,RefSet!$B$67,RefSet!$B$68)))))</f>
        <v/>
      </c>
      <c r="Q77" s="22" t="str">
        <f>IF(F77=F78,"",IF(K77&lt;RefSet!E$64,RefSet!$B$64,IF(K77&lt;RefSet!E$65,RefSet!$B$65,IF(K77&lt;RefSet!E$66,RefSet!$B$66,IF(K77&lt;RefSet!E$67,RefSet!$B$67,RefSet!$B$68)))))</f>
        <v/>
      </c>
      <c r="R77" s="22" t="str">
        <f>IF($F77=$F78,"",IF(L77&lt;RefSet!F$64,RefSet!$B$64,IF(L77&lt;RefSet!F$65,RefSet!$B$65,IF(L77&lt;RefSet!F$66,RefSet!$B$66,IF(L77&lt;RefSet!F$67,RefSet!$B$67,RefSet!$B$68)))))</f>
        <v/>
      </c>
      <c r="S77" s="22" t="str">
        <f>IF($F77=$F78,"",IF(M77&lt;RefSet!G$64,RefSet!$B$64,IF(M77&lt;RefSet!G$65,RefSet!$B$65,IF(M77&lt;RefSet!G$66,RefSet!$B$66,IF(M77&lt;RefSet!G$67,RefSet!$B$67,RefSet!$B$68)))))</f>
        <v/>
      </c>
      <c r="T77" s="22">
        <f t="shared" si="3"/>
        <v>0</v>
      </c>
      <c r="U77" s="22" t="str">
        <f>VLOOKUP(T77,RefSet!$B$63:$J$68,9,)</f>
        <v xml:space="preserve"> </v>
      </c>
    </row>
    <row r="78" spans="1:21" x14ac:dyDescent="0.4">
      <c r="A78">
        <v>77</v>
      </c>
      <c r="B78">
        <f t="shared" si="4"/>
        <v>1</v>
      </c>
      <c r="J78" s="22" t="e">
        <f>IF(F77=F78,(VLOOKUP(G78,RefSet!$B$2:$I$61,3,FALSE)*I78)+J77,VLOOKUP(G78,RefSet!$B$2:$I$61,3,FALSE)*I78)</f>
        <v>#N/A</v>
      </c>
      <c r="K78" s="22" t="e">
        <f>IF(F77=F78,(VLOOKUP(G78,RefSet!$B$2:$I$61,4,FALSE)*I78)+K77,VLOOKUP(G78,RefSet!$B$2:$I$61,4,FALSE)*I78)</f>
        <v>#N/A</v>
      </c>
      <c r="L78" s="22" t="e">
        <f>IF(F77=F78,(VLOOKUP(G78,RefSet!$B$2:$I$61,5,FALSE)*I78)+L77,VLOOKUP(G78,RefSet!$B$2:$I$61,5,FALSE)*I78)</f>
        <v>#N/A</v>
      </c>
      <c r="M78" s="22" t="e">
        <f>IF(F77=F78,(VLOOKUP(G78,RefSet!$B$2:$I$61,6,FALSE)*I78)+M77,VLOOKUP(G78,RefSet!$B$2:$I$61,6,FALSE)*I78)</f>
        <v>#N/A</v>
      </c>
      <c r="N78" s="22" t="e">
        <f>IF(F77=F78,(VLOOKUP(G78,RefSet!$B$2:$I$61,7,FALSE)*I78)+N77,VLOOKUP(G78,RefSet!$B$2:$I$61,7,FALSE)*I78)</f>
        <v>#N/A</v>
      </c>
      <c r="O78" s="22" t="e">
        <f>IF(F77=F78,(VLOOKUP(G78,RefSet!$B$2:$I$61,8,FALSE)*I78)+O77,VLOOKUP(G78,RefSet!$B$2:$I$61,8,FALSE)*I78)</f>
        <v>#N/A</v>
      </c>
      <c r="P78" s="22" t="str">
        <f>IF(F78=F79,"",IF(J78&lt;RefSet!$D$64,RefSet!$B$64,IF(J78&lt;RefSet!$D$65,RefSet!$B$65,IF(J78&lt;RefSet!$D$66,RefSet!$B$66,IF(J78&lt;RefSet!$D$67,RefSet!$B$67,RefSet!$B$68)))))</f>
        <v/>
      </c>
      <c r="Q78" s="22" t="str">
        <f>IF(F78=F79,"",IF(K78&lt;RefSet!E$64,RefSet!$B$64,IF(K78&lt;RefSet!E$65,RefSet!$B$65,IF(K78&lt;RefSet!E$66,RefSet!$B$66,IF(K78&lt;RefSet!E$67,RefSet!$B$67,RefSet!$B$68)))))</f>
        <v/>
      </c>
      <c r="R78" s="22" t="str">
        <f>IF($F78=$F79,"",IF(L78&lt;RefSet!F$64,RefSet!$B$64,IF(L78&lt;RefSet!F$65,RefSet!$B$65,IF(L78&lt;RefSet!F$66,RefSet!$B$66,IF(L78&lt;RefSet!F$67,RefSet!$B$67,RefSet!$B$68)))))</f>
        <v/>
      </c>
      <c r="S78" s="22" t="str">
        <f>IF($F78=$F79,"",IF(M78&lt;RefSet!G$64,RefSet!$B$64,IF(M78&lt;RefSet!G$65,RefSet!$B$65,IF(M78&lt;RefSet!G$66,RefSet!$B$66,IF(M78&lt;RefSet!G$67,RefSet!$B$67,RefSet!$B$68)))))</f>
        <v/>
      </c>
      <c r="T78" s="22">
        <f t="shared" si="3"/>
        <v>0</v>
      </c>
      <c r="U78" s="22" t="str">
        <f>VLOOKUP(T78,RefSet!$B$63:$J$68,9,)</f>
        <v xml:space="preserve"> </v>
      </c>
    </row>
    <row r="79" spans="1:21" x14ac:dyDescent="0.4">
      <c r="A79">
        <v>78</v>
      </c>
      <c r="B79">
        <f t="shared" si="4"/>
        <v>1</v>
      </c>
      <c r="J79" s="22" t="e">
        <f>IF(F78=F79,(VLOOKUP(G79,RefSet!$B$2:$I$61,3,FALSE)*I79)+J78,VLOOKUP(G79,RefSet!$B$2:$I$61,3,FALSE)*I79)</f>
        <v>#N/A</v>
      </c>
      <c r="K79" s="22" t="e">
        <f>IF(F78=F79,(VLOOKUP(G79,RefSet!$B$2:$I$61,4,FALSE)*I79)+K78,VLOOKUP(G79,RefSet!$B$2:$I$61,4,FALSE)*I79)</f>
        <v>#N/A</v>
      </c>
      <c r="L79" s="22" t="e">
        <f>IF(F78=F79,(VLOOKUP(G79,RefSet!$B$2:$I$61,5,FALSE)*I79)+L78,VLOOKUP(G79,RefSet!$B$2:$I$61,5,FALSE)*I79)</f>
        <v>#N/A</v>
      </c>
      <c r="M79" s="22" t="e">
        <f>IF(F78=F79,(VLOOKUP(G79,RefSet!$B$2:$I$61,6,FALSE)*I79)+M78,VLOOKUP(G79,RefSet!$B$2:$I$61,6,FALSE)*I79)</f>
        <v>#N/A</v>
      </c>
      <c r="N79" s="22" t="e">
        <f>IF(F78=F79,(VLOOKUP(G79,RefSet!$B$2:$I$61,7,FALSE)*I79)+N78,VLOOKUP(G79,RefSet!$B$2:$I$61,7,FALSE)*I79)</f>
        <v>#N/A</v>
      </c>
      <c r="O79" s="22" t="e">
        <f>IF(F78=F79,(VLOOKUP(G79,RefSet!$B$2:$I$61,8,FALSE)*I79)+O78,VLOOKUP(G79,RefSet!$B$2:$I$61,8,FALSE)*I79)</f>
        <v>#N/A</v>
      </c>
      <c r="P79" s="22" t="str">
        <f>IF(F79=F80,"",IF(J79&lt;RefSet!$D$64,RefSet!$B$64,IF(J79&lt;RefSet!$D$65,RefSet!$B$65,IF(J79&lt;RefSet!$D$66,RefSet!$B$66,IF(J79&lt;RefSet!$D$67,RefSet!$B$67,RefSet!$B$68)))))</f>
        <v/>
      </c>
      <c r="Q79" s="22" t="str">
        <f>IF(F79=F80,"",IF(K79&lt;RefSet!E$64,RefSet!$B$64,IF(K79&lt;RefSet!E$65,RefSet!$B$65,IF(K79&lt;RefSet!E$66,RefSet!$B$66,IF(K79&lt;RefSet!E$67,RefSet!$B$67,RefSet!$B$68)))))</f>
        <v/>
      </c>
      <c r="R79" s="22" t="str">
        <f>IF($F79=$F80,"",IF(L79&lt;RefSet!F$64,RefSet!$B$64,IF(L79&lt;RefSet!F$65,RefSet!$B$65,IF(L79&lt;RefSet!F$66,RefSet!$B$66,IF(L79&lt;RefSet!F$67,RefSet!$B$67,RefSet!$B$68)))))</f>
        <v/>
      </c>
      <c r="S79" s="22" t="str">
        <f>IF($F79=$F80,"",IF(M79&lt;RefSet!G$64,RefSet!$B$64,IF(M79&lt;RefSet!G$65,RefSet!$B$65,IF(M79&lt;RefSet!G$66,RefSet!$B$66,IF(M79&lt;RefSet!G$67,RefSet!$B$67,RefSet!$B$68)))))</f>
        <v/>
      </c>
      <c r="T79" s="22">
        <f t="shared" si="3"/>
        <v>0</v>
      </c>
      <c r="U79" s="22" t="str">
        <f>VLOOKUP(T79,RefSet!$B$63:$J$68,9,)</f>
        <v xml:space="preserve"> </v>
      </c>
    </row>
    <row r="80" spans="1:21" x14ac:dyDescent="0.4">
      <c r="A80">
        <v>79</v>
      </c>
      <c r="B80">
        <f t="shared" si="4"/>
        <v>1</v>
      </c>
      <c r="J80" s="22" t="e">
        <f>IF(F79=F80,(VLOOKUP(G80,RefSet!$B$2:$I$61,3,FALSE)*I80)+J79,VLOOKUP(G80,RefSet!$B$2:$I$61,3,FALSE)*I80)</f>
        <v>#N/A</v>
      </c>
      <c r="K80" s="22" t="e">
        <f>IF(F79=F80,(VLOOKUP(G80,RefSet!$B$2:$I$61,4,FALSE)*I80)+K79,VLOOKUP(G80,RefSet!$B$2:$I$61,4,FALSE)*I80)</f>
        <v>#N/A</v>
      </c>
      <c r="L80" s="22" t="e">
        <f>IF(F79=F80,(VLOOKUP(G80,RefSet!$B$2:$I$61,5,FALSE)*I80)+L79,VLOOKUP(G80,RefSet!$B$2:$I$61,5,FALSE)*I80)</f>
        <v>#N/A</v>
      </c>
      <c r="M80" s="22" t="e">
        <f>IF(F79=F80,(VLOOKUP(G80,RefSet!$B$2:$I$61,6,FALSE)*I80)+M79,VLOOKUP(G80,RefSet!$B$2:$I$61,6,FALSE)*I80)</f>
        <v>#N/A</v>
      </c>
      <c r="N80" s="22" t="e">
        <f>IF(F79=F80,(VLOOKUP(G80,RefSet!$B$2:$I$61,7,FALSE)*I80)+N79,VLOOKUP(G80,RefSet!$B$2:$I$61,7,FALSE)*I80)</f>
        <v>#N/A</v>
      </c>
      <c r="O80" s="22" t="e">
        <f>IF(F79=F80,(VLOOKUP(G80,RefSet!$B$2:$I$61,8,FALSE)*I80)+O79,VLOOKUP(G80,RefSet!$B$2:$I$61,8,FALSE)*I80)</f>
        <v>#N/A</v>
      </c>
      <c r="P80" s="22" t="str">
        <f>IF(F80=F81,"",IF(J80&lt;RefSet!$D$64,RefSet!$B$64,IF(J80&lt;RefSet!$D$65,RefSet!$B$65,IF(J80&lt;RefSet!$D$66,RefSet!$B$66,IF(J80&lt;RefSet!$D$67,RefSet!$B$67,RefSet!$B$68)))))</f>
        <v/>
      </c>
      <c r="Q80" s="22" t="str">
        <f>IF(F80=F81,"",IF(K80&lt;RefSet!E$64,RefSet!$B$64,IF(K80&lt;RefSet!E$65,RefSet!$B$65,IF(K80&lt;RefSet!E$66,RefSet!$B$66,IF(K80&lt;RefSet!E$67,RefSet!$B$67,RefSet!$B$68)))))</f>
        <v/>
      </c>
      <c r="R80" s="22" t="str">
        <f>IF($F80=$F81,"",IF(L80&lt;RefSet!F$64,RefSet!$B$64,IF(L80&lt;RefSet!F$65,RefSet!$B$65,IF(L80&lt;RefSet!F$66,RefSet!$B$66,IF(L80&lt;RefSet!F$67,RefSet!$B$67,RefSet!$B$68)))))</f>
        <v/>
      </c>
      <c r="S80" s="22" t="str">
        <f>IF($F80=$F81,"",IF(M80&lt;RefSet!G$64,RefSet!$B$64,IF(M80&lt;RefSet!G$65,RefSet!$B$65,IF(M80&lt;RefSet!G$66,RefSet!$B$66,IF(M80&lt;RefSet!G$67,RefSet!$B$67,RefSet!$B$68)))))</f>
        <v/>
      </c>
      <c r="T80" s="22">
        <f t="shared" si="3"/>
        <v>0</v>
      </c>
      <c r="U80" s="22" t="str">
        <f>VLOOKUP(T80,RefSet!$B$63:$J$68,9,)</f>
        <v xml:space="preserve"> </v>
      </c>
    </row>
    <row r="81" spans="1:21" x14ac:dyDescent="0.4">
      <c r="A81">
        <v>80</v>
      </c>
      <c r="B81">
        <f t="shared" si="4"/>
        <v>1</v>
      </c>
      <c r="J81" s="22" t="e">
        <f>IF(F80=F81,(VLOOKUP(G81,RefSet!$B$2:$I$61,3,FALSE)*I81)+J80,VLOOKUP(G81,RefSet!$B$2:$I$61,3,FALSE)*I81)</f>
        <v>#N/A</v>
      </c>
      <c r="K81" s="22" t="e">
        <f>IF(F80=F81,(VLOOKUP(G81,RefSet!$B$2:$I$61,4,FALSE)*I81)+K80,VLOOKUP(G81,RefSet!$B$2:$I$61,4,FALSE)*I81)</f>
        <v>#N/A</v>
      </c>
      <c r="L81" s="22" t="e">
        <f>IF(F80=F81,(VLOOKUP(G81,RefSet!$B$2:$I$61,5,FALSE)*I81)+L80,VLOOKUP(G81,RefSet!$B$2:$I$61,5,FALSE)*I81)</f>
        <v>#N/A</v>
      </c>
      <c r="M81" s="22" t="e">
        <f>IF(F80=F81,(VLOOKUP(G81,RefSet!$B$2:$I$61,6,FALSE)*I81)+M80,VLOOKUP(G81,RefSet!$B$2:$I$61,6,FALSE)*I81)</f>
        <v>#N/A</v>
      </c>
      <c r="N81" s="22" t="e">
        <f>IF(F80=F81,(VLOOKUP(G81,RefSet!$B$2:$I$61,7,FALSE)*I81)+N80,VLOOKUP(G81,RefSet!$B$2:$I$61,7,FALSE)*I81)</f>
        <v>#N/A</v>
      </c>
      <c r="O81" s="22" t="e">
        <f>IF(F80=F81,(VLOOKUP(G81,RefSet!$B$2:$I$61,8,FALSE)*I81)+O80,VLOOKUP(G81,RefSet!$B$2:$I$61,8,FALSE)*I81)</f>
        <v>#N/A</v>
      </c>
      <c r="P81" s="22" t="str">
        <f>IF(F81=F82,"",IF(J81&lt;RefSet!$D$64,RefSet!$B$64,IF(J81&lt;RefSet!$D$65,RefSet!$B$65,IF(J81&lt;RefSet!$D$66,RefSet!$B$66,IF(J81&lt;RefSet!$D$67,RefSet!$B$67,RefSet!$B$68)))))</f>
        <v/>
      </c>
      <c r="Q81" s="22" t="str">
        <f>IF(F81=F82,"",IF(K81&lt;RefSet!E$64,RefSet!$B$64,IF(K81&lt;RefSet!E$65,RefSet!$B$65,IF(K81&lt;RefSet!E$66,RefSet!$B$66,IF(K81&lt;RefSet!E$67,RefSet!$B$67,RefSet!$B$68)))))</f>
        <v/>
      </c>
      <c r="R81" s="22" t="str">
        <f>IF($F81=$F82,"",IF(L81&lt;RefSet!F$64,RefSet!$B$64,IF(L81&lt;RefSet!F$65,RefSet!$B$65,IF(L81&lt;RefSet!F$66,RefSet!$B$66,IF(L81&lt;RefSet!F$67,RefSet!$B$67,RefSet!$B$68)))))</f>
        <v/>
      </c>
      <c r="S81" s="22" t="str">
        <f>IF($F81=$F82,"",IF(M81&lt;RefSet!G$64,RefSet!$B$64,IF(M81&lt;RefSet!G$65,RefSet!$B$65,IF(M81&lt;RefSet!G$66,RefSet!$B$66,IF(M81&lt;RefSet!G$67,RefSet!$B$67,RefSet!$B$68)))))</f>
        <v/>
      </c>
      <c r="T81" s="22">
        <f t="shared" si="3"/>
        <v>0</v>
      </c>
      <c r="U81" s="22" t="str">
        <f>VLOOKUP(T81,RefSet!$B$63:$J$68,9,)</f>
        <v xml:space="preserve"> </v>
      </c>
    </row>
    <row r="82" spans="1:21" x14ac:dyDescent="0.4">
      <c r="A82">
        <v>81</v>
      </c>
      <c r="B82">
        <f t="shared" si="4"/>
        <v>1</v>
      </c>
      <c r="J82" s="22" t="e">
        <f>IF(F81=F82,(VLOOKUP(G82,RefSet!$B$2:$I$61,3,FALSE)*I82)+J81,VLOOKUP(G82,RefSet!$B$2:$I$61,3,FALSE)*I82)</f>
        <v>#N/A</v>
      </c>
      <c r="K82" s="22" t="e">
        <f>IF(F81=F82,(VLOOKUP(G82,RefSet!$B$2:$I$61,4,FALSE)*I82)+K81,VLOOKUP(G82,RefSet!$B$2:$I$61,4,FALSE)*I82)</f>
        <v>#N/A</v>
      </c>
      <c r="L82" s="22" t="e">
        <f>IF(F81=F82,(VLOOKUP(G82,RefSet!$B$2:$I$61,5,FALSE)*I82)+L81,VLOOKUP(G82,RefSet!$B$2:$I$61,5,FALSE)*I82)</f>
        <v>#N/A</v>
      </c>
      <c r="M82" s="22" t="e">
        <f>IF(F81=F82,(VLOOKUP(G82,RefSet!$B$2:$I$61,6,FALSE)*I82)+M81,VLOOKUP(G82,RefSet!$B$2:$I$61,6,FALSE)*I82)</f>
        <v>#N/A</v>
      </c>
      <c r="N82" s="22" t="e">
        <f>IF(F81=F82,(VLOOKUP(G82,RefSet!$B$2:$I$61,7,FALSE)*I82)+N81,VLOOKUP(G82,RefSet!$B$2:$I$61,7,FALSE)*I82)</f>
        <v>#N/A</v>
      </c>
      <c r="O82" s="22" t="e">
        <f>IF(F81=F82,(VLOOKUP(G82,RefSet!$B$2:$I$61,8,FALSE)*I82)+O81,VLOOKUP(G82,RefSet!$B$2:$I$61,8,FALSE)*I82)</f>
        <v>#N/A</v>
      </c>
      <c r="P82" s="22" t="str">
        <f>IF(F82=F83,"",IF(J82&lt;RefSet!$D$64,RefSet!$B$64,IF(J82&lt;RefSet!$D$65,RefSet!$B$65,IF(J82&lt;RefSet!$D$66,RefSet!$B$66,IF(J82&lt;RefSet!$D$67,RefSet!$B$67,RefSet!$B$68)))))</f>
        <v/>
      </c>
      <c r="Q82" s="22" t="str">
        <f>IF(F82=F83,"",IF(K82&lt;RefSet!E$64,RefSet!$B$64,IF(K82&lt;RefSet!E$65,RefSet!$B$65,IF(K82&lt;RefSet!E$66,RefSet!$B$66,IF(K82&lt;RefSet!E$67,RefSet!$B$67,RefSet!$B$68)))))</f>
        <v/>
      </c>
      <c r="R82" s="22" t="str">
        <f>IF($F82=$F83,"",IF(L82&lt;RefSet!F$64,RefSet!$B$64,IF(L82&lt;RefSet!F$65,RefSet!$B$65,IF(L82&lt;RefSet!F$66,RefSet!$B$66,IF(L82&lt;RefSet!F$67,RefSet!$B$67,RefSet!$B$68)))))</f>
        <v/>
      </c>
      <c r="S82" s="22" t="str">
        <f>IF($F82=$F83,"",IF(M82&lt;RefSet!G$64,RefSet!$B$64,IF(M82&lt;RefSet!G$65,RefSet!$B$65,IF(M82&lt;RefSet!G$66,RefSet!$B$66,IF(M82&lt;RefSet!G$67,RefSet!$B$67,RefSet!$B$68)))))</f>
        <v/>
      </c>
      <c r="T82" s="22">
        <f t="shared" si="3"/>
        <v>0</v>
      </c>
      <c r="U82" s="22" t="str">
        <f>VLOOKUP(T82,RefSet!$B$63:$J$68,9,)</f>
        <v xml:space="preserve"> </v>
      </c>
    </row>
    <row r="83" spans="1:21" x14ac:dyDescent="0.4">
      <c r="A83">
        <v>82</v>
      </c>
      <c r="B83">
        <f t="shared" si="4"/>
        <v>1</v>
      </c>
      <c r="J83" s="22" t="e">
        <f>IF(F82=F83,(VLOOKUP(G83,RefSet!$B$2:$I$61,3,FALSE)*I83)+J82,VLOOKUP(G83,RefSet!$B$2:$I$61,3,FALSE)*I83)</f>
        <v>#N/A</v>
      </c>
      <c r="K83" s="22" t="e">
        <f>IF(F82=F83,(VLOOKUP(G83,RefSet!$B$2:$I$61,4,FALSE)*I83)+K82,VLOOKUP(G83,RefSet!$B$2:$I$61,4,FALSE)*I83)</f>
        <v>#N/A</v>
      </c>
      <c r="L83" s="22" t="e">
        <f>IF(F82=F83,(VLOOKUP(G83,RefSet!$B$2:$I$61,5,FALSE)*I83)+L82,VLOOKUP(G83,RefSet!$B$2:$I$61,5,FALSE)*I83)</f>
        <v>#N/A</v>
      </c>
      <c r="M83" s="22" t="e">
        <f>IF(F82=F83,(VLOOKUP(G83,RefSet!$B$2:$I$61,6,FALSE)*I83)+M82,VLOOKUP(G83,RefSet!$B$2:$I$61,6,FALSE)*I83)</f>
        <v>#N/A</v>
      </c>
      <c r="N83" s="22" t="e">
        <f>IF(F82=F83,(VLOOKUP(G83,RefSet!$B$2:$I$61,7,FALSE)*I83)+N82,VLOOKUP(G83,RefSet!$B$2:$I$61,7,FALSE)*I83)</f>
        <v>#N/A</v>
      </c>
      <c r="O83" s="22" t="e">
        <f>IF(F82=F83,(VLOOKUP(G83,RefSet!$B$2:$I$61,8,FALSE)*I83)+O82,VLOOKUP(G83,RefSet!$B$2:$I$61,8,FALSE)*I83)</f>
        <v>#N/A</v>
      </c>
      <c r="P83" s="22" t="str">
        <f>IF(F83=F84,"",IF(J83&lt;RefSet!$D$64,RefSet!$B$64,IF(J83&lt;RefSet!$D$65,RefSet!$B$65,IF(J83&lt;RefSet!$D$66,RefSet!$B$66,IF(J83&lt;RefSet!$D$67,RefSet!$B$67,RefSet!$B$68)))))</f>
        <v/>
      </c>
      <c r="Q83" s="22" t="str">
        <f>IF(F83=F84,"",IF(K83&lt;RefSet!E$64,RefSet!$B$64,IF(K83&lt;RefSet!E$65,RefSet!$B$65,IF(K83&lt;RefSet!E$66,RefSet!$B$66,IF(K83&lt;RefSet!E$67,RefSet!$B$67,RefSet!$B$68)))))</f>
        <v/>
      </c>
      <c r="R83" s="22" t="str">
        <f>IF($F83=$F84,"",IF(L83&lt;RefSet!F$64,RefSet!$B$64,IF(L83&lt;RefSet!F$65,RefSet!$B$65,IF(L83&lt;RefSet!F$66,RefSet!$B$66,IF(L83&lt;RefSet!F$67,RefSet!$B$67,RefSet!$B$68)))))</f>
        <v/>
      </c>
      <c r="S83" s="22" t="str">
        <f>IF($F83=$F84,"",IF(M83&lt;RefSet!G$64,RefSet!$B$64,IF(M83&lt;RefSet!G$65,RefSet!$B$65,IF(M83&lt;RefSet!G$66,RefSet!$B$66,IF(M83&lt;RefSet!G$67,RefSet!$B$67,RefSet!$B$68)))))</f>
        <v/>
      </c>
      <c r="T83" s="22">
        <f t="shared" si="3"/>
        <v>0</v>
      </c>
      <c r="U83" s="22" t="str">
        <f>VLOOKUP(T83,RefSet!$B$63:$J$68,9,)</f>
        <v xml:space="preserve"> </v>
      </c>
    </row>
    <row r="84" spans="1:21" x14ac:dyDescent="0.4">
      <c r="A84">
        <v>83</v>
      </c>
      <c r="B84">
        <f t="shared" si="4"/>
        <v>1</v>
      </c>
      <c r="J84" s="22" t="e">
        <f>IF(F83=F84,(VLOOKUP(G84,RefSet!$B$2:$I$61,3,FALSE)*I84)+J83,VLOOKUP(G84,RefSet!$B$2:$I$61,3,FALSE)*I84)</f>
        <v>#N/A</v>
      </c>
      <c r="K84" s="22" t="e">
        <f>IF(F83=F84,(VLOOKUP(G84,RefSet!$B$2:$I$61,4,FALSE)*I84)+K83,VLOOKUP(G84,RefSet!$B$2:$I$61,4,FALSE)*I84)</f>
        <v>#N/A</v>
      </c>
      <c r="L84" s="22" t="e">
        <f>IF(F83=F84,(VLOOKUP(G84,RefSet!$B$2:$I$61,5,FALSE)*I84)+L83,VLOOKUP(G84,RefSet!$B$2:$I$61,5,FALSE)*I84)</f>
        <v>#N/A</v>
      </c>
      <c r="M84" s="22" t="e">
        <f>IF(F83=F84,(VLOOKUP(G84,RefSet!$B$2:$I$61,6,FALSE)*I84)+M83,VLOOKUP(G84,RefSet!$B$2:$I$61,6,FALSE)*I84)</f>
        <v>#N/A</v>
      </c>
      <c r="N84" s="22" t="e">
        <f>IF(F83=F84,(VLOOKUP(G84,RefSet!$B$2:$I$61,7,FALSE)*I84)+N83,VLOOKUP(G84,RefSet!$B$2:$I$61,7,FALSE)*I84)</f>
        <v>#N/A</v>
      </c>
      <c r="O84" s="22" t="e">
        <f>IF(F83=F84,(VLOOKUP(G84,RefSet!$B$2:$I$61,8,FALSE)*I84)+O83,VLOOKUP(G84,RefSet!$B$2:$I$61,8,FALSE)*I84)</f>
        <v>#N/A</v>
      </c>
      <c r="P84" s="22" t="str">
        <f>IF(F84=F85,"",IF(J84&lt;RefSet!$D$64,RefSet!$B$64,IF(J84&lt;RefSet!$D$65,RefSet!$B$65,IF(J84&lt;RefSet!$D$66,RefSet!$B$66,IF(J84&lt;RefSet!$D$67,RefSet!$B$67,RefSet!$B$68)))))</f>
        <v/>
      </c>
      <c r="Q84" s="22" t="str">
        <f>IF(F84=F85,"",IF(K84&lt;RefSet!E$64,RefSet!$B$64,IF(K84&lt;RefSet!E$65,RefSet!$B$65,IF(K84&lt;RefSet!E$66,RefSet!$B$66,IF(K84&lt;RefSet!E$67,RefSet!$B$67,RefSet!$B$68)))))</f>
        <v/>
      </c>
      <c r="R84" s="22" t="str">
        <f>IF($F84=$F85,"",IF(L84&lt;RefSet!F$64,RefSet!$B$64,IF(L84&lt;RefSet!F$65,RefSet!$B$65,IF(L84&lt;RefSet!F$66,RefSet!$B$66,IF(L84&lt;RefSet!F$67,RefSet!$B$67,RefSet!$B$68)))))</f>
        <v/>
      </c>
      <c r="S84" s="22" t="str">
        <f>IF($F84=$F85,"",IF(M84&lt;RefSet!G$64,RefSet!$B$64,IF(M84&lt;RefSet!G$65,RefSet!$B$65,IF(M84&lt;RefSet!G$66,RefSet!$B$66,IF(M84&lt;RefSet!G$67,RefSet!$B$67,RefSet!$B$68)))))</f>
        <v/>
      </c>
      <c r="T84" s="22">
        <f t="shared" si="3"/>
        <v>0</v>
      </c>
      <c r="U84" s="22" t="str">
        <f>VLOOKUP(T84,RefSet!$B$63:$J$68,9,)</f>
        <v xml:space="preserve"> </v>
      </c>
    </row>
    <row r="85" spans="1:21" x14ac:dyDescent="0.4">
      <c r="A85">
        <v>84</v>
      </c>
      <c r="B85">
        <f t="shared" si="4"/>
        <v>1</v>
      </c>
      <c r="J85" s="22" t="e">
        <f>IF(F84=F85,(VLOOKUP(G85,RefSet!$B$2:$I$61,3,FALSE)*I85)+J84,VLOOKUP(G85,RefSet!$B$2:$I$61,3,FALSE)*I85)</f>
        <v>#N/A</v>
      </c>
      <c r="K85" s="22" t="e">
        <f>IF(F84=F85,(VLOOKUP(G85,RefSet!$B$2:$I$61,4,FALSE)*I85)+K84,VLOOKUP(G85,RefSet!$B$2:$I$61,4,FALSE)*I85)</f>
        <v>#N/A</v>
      </c>
      <c r="L85" s="22" t="e">
        <f>IF(F84=F85,(VLOOKUP(G85,RefSet!$B$2:$I$61,5,FALSE)*I85)+L84,VLOOKUP(G85,RefSet!$B$2:$I$61,5,FALSE)*I85)</f>
        <v>#N/A</v>
      </c>
      <c r="M85" s="22" t="e">
        <f>IF(F84=F85,(VLOOKUP(G85,RefSet!$B$2:$I$61,6,FALSE)*I85)+M84,VLOOKUP(G85,RefSet!$B$2:$I$61,6,FALSE)*I85)</f>
        <v>#N/A</v>
      </c>
      <c r="N85" s="22" t="e">
        <f>IF(F84=F85,(VLOOKUP(G85,RefSet!$B$2:$I$61,7,FALSE)*I85)+N84,VLOOKUP(G85,RefSet!$B$2:$I$61,7,FALSE)*I85)</f>
        <v>#N/A</v>
      </c>
      <c r="O85" s="22" t="e">
        <f>IF(F84=F85,(VLOOKUP(G85,RefSet!$B$2:$I$61,8,FALSE)*I85)+O84,VLOOKUP(G85,RefSet!$B$2:$I$61,8,FALSE)*I85)</f>
        <v>#N/A</v>
      </c>
      <c r="P85" s="22" t="str">
        <f>IF(F85=F86,"",IF(J85&lt;RefSet!$D$64,RefSet!$B$64,IF(J85&lt;RefSet!$D$65,RefSet!$B$65,IF(J85&lt;RefSet!$D$66,RefSet!$B$66,IF(J85&lt;RefSet!$D$67,RefSet!$B$67,RefSet!$B$68)))))</f>
        <v/>
      </c>
      <c r="Q85" s="22" t="str">
        <f>IF(F85=F86,"",IF(K85&lt;RefSet!E$64,RefSet!$B$64,IF(K85&lt;RefSet!E$65,RefSet!$B$65,IF(K85&lt;RefSet!E$66,RefSet!$B$66,IF(K85&lt;RefSet!E$67,RefSet!$B$67,RefSet!$B$68)))))</f>
        <v/>
      </c>
      <c r="R85" s="22" t="str">
        <f>IF($F85=$F86,"",IF(L85&lt;RefSet!F$64,RefSet!$B$64,IF(L85&lt;RefSet!F$65,RefSet!$B$65,IF(L85&lt;RefSet!F$66,RefSet!$B$66,IF(L85&lt;RefSet!F$67,RefSet!$B$67,RefSet!$B$68)))))</f>
        <v/>
      </c>
      <c r="S85" s="22" t="str">
        <f>IF($F85=$F86,"",IF(M85&lt;RefSet!G$64,RefSet!$B$64,IF(M85&lt;RefSet!G$65,RefSet!$B$65,IF(M85&lt;RefSet!G$66,RefSet!$B$66,IF(M85&lt;RefSet!G$67,RefSet!$B$67,RefSet!$B$68)))))</f>
        <v/>
      </c>
      <c r="T85" s="22">
        <f t="shared" si="3"/>
        <v>0</v>
      </c>
      <c r="U85" s="22" t="str">
        <f>VLOOKUP(T85,RefSet!$B$63:$J$68,9,)</f>
        <v xml:space="preserve"> </v>
      </c>
    </row>
    <row r="86" spans="1:21" x14ac:dyDescent="0.4">
      <c r="A86">
        <v>85</v>
      </c>
      <c r="B86">
        <f t="shared" si="4"/>
        <v>1</v>
      </c>
      <c r="J86" s="22" t="e">
        <f>IF(F85=F86,(VLOOKUP(G86,RefSet!$B$2:$I$61,3,FALSE)*I86)+J85,VLOOKUP(G86,RefSet!$B$2:$I$61,3,FALSE)*I86)</f>
        <v>#N/A</v>
      </c>
      <c r="K86" s="22" t="e">
        <f>IF(F85=F86,(VLOOKUP(G86,RefSet!$B$2:$I$61,4,FALSE)*I86)+K85,VLOOKUP(G86,RefSet!$B$2:$I$61,4,FALSE)*I86)</f>
        <v>#N/A</v>
      </c>
      <c r="L86" s="22" t="e">
        <f>IF(F85=F86,(VLOOKUP(G86,RefSet!$B$2:$I$61,5,FALSE)*I86)+L85,VLOOKUP(G86,RefSet!$B$2:$I$61,5,FALSE)*I86)</f>
        <v>#N/A</v>
      </c>
      <c r="M86" s="22" t="e">
        <f>IF(F85=F86,(VLOOKUP(G86,RefSet!$B$2:$I$61,6,FALSE)*I86)+M85,VLOOKUP(G86,RefSet!$B$2:$I$61,6,FALSE)*I86)</f>
        <v>#N/A</v>
      </c>
      <c r="N86" s="22" t="e">
        <f>IF(F85=F86,(VLOOKUP(G86,RefSet!$B$2:$I$61,7,FALSE)*I86)+N85,VLOOKUP(G86,RefSet!$B$2:$I$61,7,FALSE)*I86)</f>
        <v>#N/A</v>
      </c>
      <c r="O86" s="22" t="e">
        <f>IF(F85=F86,(VLOOKUP(G86,RefSet!$B$2:$I$61,8,FALSE)*I86)+O85,VLOOKUP(G86,RefSet!$B$2:$I$61,8,FALSE)*I86)</f>
        <v>#N/A</v>
      </c>
      <c r="P86" s="22" t="str">
        <f>IF(F86=F87,"",IF(J86&lt;RefSet!$D$64,RefSet!$B$64,IF(J86&lt;RefSet!$D$65,RefSet!$B$65,IF(J86&lt;RefSet!$D$66,RefSet!$B$66,IF(J86&lt;RefSet!$D$67,RefSet!$B$67,RefSet!$B$68)))))</f>
        <v/>
      </c>
      <c r="Q86" s="22" t="str">
        <f>IF(F86=F87,"",IF(K86&lt;RefSet!E$64,RefSet!$B$64,IF(K86&lt;RefSet!E$65,RefSet!$B$65,IF(K86&lt;RefSet!E$66,RefSet!$B$66,IF(K86&lt;RefSet!E$67,RefSet!$B$67,RefSet!$B$68)))))</f>
        <v/>
      </c>
      <c r="R86" s="22" t="str">
        <f>IF($F86=$F87,"",IF(L86&lt;RefSet!F$64,RefSet!$B$64,IF(L86&lt;RefSet!F$65,RefSet!$B$65,IF(L86&lt;RefSet!F$66,RefSet!$B$66,IF(L86&lt;RefSet!F$67,RefSet!$B$67,RefSet!$B$68)))))</f>
        <v/>
      </c>
      <c r="S86" s="22" t="str">
        <f>IF($F86=$F87,"",IF(M86&lt;RefSet!G$64,RefSet!$B$64,IF(M86&lt;RefSet!G$65,RefSet!$B$65,IF(M86&lt;RefSet!G$66,RefSet!$B$66,IF(M86&lt;RefSet!G$67,RefSet!$B$67,RefSet!$B$68)))))</f>
        <v/>
      </c>
      <c r="T86" s="22">
        <f t="shared" si="3"/>
        <v>0</v>
      </c>
      <c r="U86" s="22" t="str">
        <f>VLOOKUP(T86,RefSet!$B$63:$J$68,9,)</f>
        <v xml:space="preserve"> </v>
      </c>
    </row>
    <row r="87" spans="1:21" x14ac:dyDescent="0.4">
      <c r="A87">
        <v>86</v>
      </c>
      <c r="B87">
        <f t="shared" si="4"/>
        <v>1</v>
      </c>
      <c r="J87" s="22" t="e">
        <f>IF(F86=F87,(VLOOKUP(G87,RefSet!$B$2:$I$61,3,FALSE)*I87)+J86,VLOOKUP(G87,RefSet!$B$2:$I$61,3,FALSE)*I87)</f>
        <v>#N/A</v>
      </c>
      <c r="K87" s="22" t="e">
        <f>IF(F86=F87,(VLOOKUP(G87,RefSet!$B$2:$I$61,4,FALSE)*I87)+K86,VLOOKUP(G87,RefSet!$B$2:$I$61,4,FALSE)*I87)</f>
        <v>#N/A</v>
      </c>
      <c r="L87" s="22" t="e">
        <f>IF(F86=F87,(VLOOKUP(G87,RefSet!$B$2:$I$61,5,FALSE)*I87)+L86,VLOOKUP(G87,RefSet!$B$2:$I$61,5,FALSE)*I87)</f>
        <v>#N/A</v>
      </c>
      <c r="M87" s="22" t="e">
        <f>IF(F86=F87,(VLOOKUP(G87,RefSet!$B$2:$I$61,6,FALSE)*I87)+M86,VLOOKUP(G87,RefSet!$B$2:$I$61,6,FALSE)*I87)</f>
        <v>#N/A</v>
      </c>
      <c r="N87" s="22" t="e">
        <f>IF(F86=F87,(VLOOKUP(G87,RefSet!$B$2:$I$61,7,FALSE)*I87)+N86,VLOOKUP(G87,RefSet!$B$2:$I$61,7,FALSE)*I87)</f>
        <v>#N/A</v>
      </c>
      <c r="O87" s="22" t="e">
        <f>IF(F86=F87,(VLOOKUP(G87,RefSet!$B$2:$I$61,8,FALSE)*I87)+O86,VLOOKUP(G87,RefSet!$B$2:$I$61,8,FALSE)*I87)</f>
        <v>#N/A</v>
      </c>
      <c r="P87" s="22" t="str">
        <f>IF(F87=F88,"",IF(J87&lt;RefSet!$D$64,RefSet!$B$64,IF(J87&lt;RefSet!$D$65,RefSet!$B$65,IF(J87&lt;RefSet!$D$66,RefSet!$B$66,IF(J87&lt;RefSet!$D$67,RefSet!$B$67,RefSet!$B$68)))))</f>
        <v/>
      </c>
      <c r="Q87" s="22" t="str">
        <f>IF(F87=F88,"",IF(K87&lt;RefSet!E$64,RefSet!$B$64,IF(K87&lt;RefSet!E$65,RefSet!$B$65,IF(K87&lt;RefSet!E$66,RefSet!$B$66,IF(K87&lt;RefSet!E$67,RefSet!$B$67,RefSet!$B$68)))))</f>
        <v/>
      </c>
      <c r="R87" s="22" t="str">
        <f>IF($F87=$F88,"",IF(L87&lt;RefSet!F$64,RefSet!$B$64,IF(L87&lt;RefSet!F$65,RefSet!$B$65,IF(L87&lt;RefSet!F$66,RefSet!$B$66,IF(L87&lt;RefSet!F$67,RefSet!$B$67,RefSet!$B$68)))))</f>
        <v/>
      </c>
      <c r="S87" s="22" t="str">
        <f>IF($F87=$F88,"",IF(M87&lt;RefSet!G$64,RefSet!$B$64,IF(M87&lt;RefSet!G$65,RefSet!$B$65,IF(M87&lt;RefSet!G$66,RefSet!$B$66,IF(M87&lt;RefSet!G$67,RefSet!$B$67,RefSet!$B$68)))))</f>
        <v/>
      </c>
      <c r="T87" s="22">
        <f t="shared" si="3"/>
        <v>0</v>
      </c>
      <c r="U87" s="22" t="str">
        <f>VLOOKUP(T87,RefSet!$B$63:$J$68,9,)</f>
        <v xml:space="preserve"> </v>
      </c>
    </row>
    <row r="88" spans="1:21" x14ac:dyDescent="0.4">
      <c r="A88">
        <v>87</v>
      </c>
      <c r="B88">
        <f t="shared" si="4"/>
        <v>1</v>
      </c>
      <c r="J88" s="22" t="e">
        <f>IF(F87=F88,(VLOOKUP(G88,RefSet!$B$2:$I$61,3,FALSE)*I88)+J87,VLOOKUP(G88,RefSet!$B$2:$I$61,3,FALSE)*I88)</f>
        <v>#N/A</v>
      </c>
      <c r="K88" s="22" t="e">
        <f>IF(F87=F88,(VLOOKUP(G88,RefSet!$B$2:$I$61,4,FALSE)*I88)+K87,VLOOKUP(G88,RefSet!$B$2:$I$61,4,FALSE)*I88)</f>
        <v>#N/A</v>
      </c>
      <c r="L88" s="22" t="e">
        <f>IF(F87=F88,(VLOOKUP(G88,RefSet!$B$2:$I$61,5,FALSE)*I88)+L87,VLOOKUP(G88,RefSet!$B$2:$I$61,5,FALSE)*I88)</f>
        <v>#N/A</v>
      </c>
      <c r="M88" s="22" t="e">
        <f>IF(F87=F88,(VLOOKUP(G88,RefSet!$B$2:$I$61,6,FALSE)*I88)+M87,VLOOKUP(G88,RefSet!$B$2:$I$61,6,FALSE)*I88)</f>
        <v>#N/A</v>
      </c>
      <c r="N88" s="22" t="e">
        <f>IF(F87=F88,(VLOOKUP(G88,RefSet!$B$2:$I$61,7,FALSE)*I88)+N87,VLOOKUP(G88,RefSet!$B$2:$I$61,7,FALSE)*I88)</f>
        <v>#N/A</v>
      </c>
      <c r="O88" s="22" t="e">
        <f>IF(F87=F88,(VLOOKUP(G88,RefSet!$B$2:$I$61,8,FALSE)*I88)+O87,VLOOKUP(G88,RefSet!$B$2:$I$61,8,FALSE)*I88)</f>
        <v>#N/A</v>
      </c>
      <c r="P88" s="22" t="str">
        <f>IF(F88=F89,"",IF(J88&lt;RefSet!$D$64,RefSet!$B$64,IF(J88&lt;RefSet!$D$65,RefSet!$B$65,IF(J88&lt;RefSet!$D$66,RefSet!$B$66,IF(J88&lt;RefSet!$D$67,RefSet!$B$67,RefSet!$B$68)))))</f>
        <v/>
      </c>
      <c r="Q88" s="22" t="str">
        <f>IF(F88=F89,"",IF(K88&lt;RefSet!E$64,RefSet!$B$64,IF(K88&lt;RefSet!E$65,RefSet!$B$65,IF(K88&lt;RefSet!E$66,RefSet!$B$66,IF(K88&lt;RefSet!E$67,RefSet!$B$67,RefSet!$B$68)))))</f>
        <v/>
      </c>
      <c r="R88" s="22" t="str">
        <f>IF($F88=$F89,"",IF(L88&lt;RefSet!F$64,RefSet!$B$64,IF(L88&lt;RefSet!F$65,RefSet!$B$65,IF(L88&lt;RefSet!F$66,RefSet!$B$66,IF(L88&lt;RefSet!F$67,RefSet!$B$67,RefSet!$B$68)))))</f>
        <v/>
      </c>
      <c r="S88" s="22" t="str">
        <f>IF($F88=$F89,"",IF(M88&lt;RefSet!G$64,RefSet!$B$64,IF(M88&lt;RefSet!G$65,RefSet!$B$65,IF(M88&lt;RefSet!G$66,RefSet!$B$66,IF(M88&lt;RefSet!G$67,RefSet!$B$67,RefSet!$B$68)))))</f>
        <v/>
      </c>
      <c r="T88" s="22">
        <f t="shared" si="3"/>
        <v>0</v>
      </c>
      <c r="U88" s="22" t="str">
        <f>VLOOKUP(T88,RefSet!$B$63:$J$68,9,)</f>
        <v xml:space="preserve"> </v>
      </c>
    </row>
    <row r="89" spans="1:21" x14ac:dyDescent="0.4">
      <c r="A89">
        <v>88</v>
      </c>
      <c r="B89">
        <f t="shared" si="4"/>
        <v>1</v>
      </c>
      <c r="J89" s="22" t="e">
        <f>IF(F88=F89,(VLOOKUP(G89,RefSet!$B$2:$I$61,3,FALSE)*I89)+J88,VLOOKUP(G89,RefSet!$B$2:$I$61,3,FALSE)*I89)</f>
        <v>#N/A</v>
      </c>
      <c r="K89" s="22" t="e">
        <f>IF(F88=F89,(VLOOKUP(G89,RefSet!$B$2:$I$61,4,FALSE)*I89)+K88,VLOOKUP(G89,RefSet!$B$2:$I$61,4,FALSE)*I89)</f>
        <v>#N/A</v>
      </c>
      <c r="L89" s="22" t="e">
        <f>IF(F88=F89,(VLOOKUP(G89,RefSet!$B$2:$I$61,5,FALSE)*I89)+L88,VLOOKUP(G89,RefSet!$B$2:$I$61,5,FALSE)*I89)</f>
        <v>#N/A</v>
      </c>
      <c r="M89" s="22" t="e">
        <f>IF(F88=F89,(VLOOKUP(G89,RefSet!$B$2:$I$61,6,FALSE)*I89)+M88,VLOOKUP(G89,RefSet!$B$2:$I$61,6,FALSE)*I89)</f>
        <v>#N/A</v>
      </c>
      <c r="N89" s="22" t="e">
        <f>IF(F88=F89,(VLOOKUP(G89,RefSet!$B$2:$I$61,7,FALSE)*I89)+N88,VLOOKUP(G89,RefSet!$B$2:$I$61,7,FALSE)*I89)</f>
        <v>#N/A</v>
      </c>
      <c r="O89" s="22" t="e">
        <f>IF(F88=F89,(VLOOKUP(G89,RefSet!$B$2:$I$61,8,FALSE)*I89)+O88,VLOOKUP(G89,RefSet!$B$2:$I$61,8,FALSE)*I89)</f>
        <v>#N/A</v>
      </c>
      <c r="P89" s="22" t="str">
        <f>IF(F89=F90,"",IF(J89&lt;RefSet!$D$64,RefSet!$B$64,IF(J89&lt;RefSet!$D$65,RefSet!$B$65,IF(J89&lt;RefSet!$D$66,RefSet!$B$66,IF(J89&lt;RefSet!$D$67,RefSet!$B$67,RefSet!$B$68)))))</f>
        <v/>
      </c>
      <c r="Q89" s="22" t="str">
        <f>IF(F89=F90,"",IF(K89&lt;RefSet!E$64,RefSet!$B$64,IF(K89&lt;RefSet!E$65,RefSet!$B$65,IF(K89&lt;RefSet!E$66,RefSet!$B$66,IF(K89&lt;RefSet!E$67,RefSet!$B$67,RefSet!$B$68)))))</f>
        <v/>
      </c>
      <c r="R89" s="22" t="str">
        <f>IF($F89=$F90,"",IF(L89&lt;RefSet!F$64,RefSet!$B$64,IF(L89&lt;RefSet!F$65,RefSet!$B$65,IF(L89&lt;RefSet!F$66,RefSet!$B$66,IF(L89&lt;RefSet!F$67,RefSet!$B$67,RefSet!$B$68)))))</f>
        <v/>
      </c>
      <c r="S89" s="22" t="str">
        <f>IF($F89=$F90,"",IF(M89&lt;RefSet!G$64,RefSet!$B$64,IF(M89&lt;RefSet!G$65,RefSet!$B$65,IF(M89&lt;RefSet!G$66,RefSet!$B$66,IF(M89&lt;RefSet!G$67,RefSet!$B$67,RefSet!$B$68)))))</f>
        <v/>
      </c>
      <c r="T89" s="22">
        <f t="shared" si="3"/>
        <v>0</v>
      </c>
      <c r="U89" s="22" t="str">
        <f>VLOOKUP(T89,RefSet!$B$63:$J$68,9,)</f>
        <v xml:space="preserve"> </v>
      </c>
    </row>
    <row r="90" spans="1:21" x14ac:dyDescent="0.4">
      <c r="A90">
        <v>89</v>
      </c>
      <c r="B90">
        <f t="shared" si="4"/>
        <v>1</v>
      </c>
      <c r="J90" s="22" t="e">
        <f>IF(F89=F90,(VLOOKUP(G90,RefSet!$B$2:$I$61,3,FALSE)*I90)+J89,VLOOKUP(G90,RefSet!$B$2:$I$61,3,FALSE)*I90)</f>
        <v>#N/A</v>
      </c>
      <c r="K90" s="22" t="e">
        <f>IF(F89=F90,(VLOOKUP(G90,RefSet!$B$2:$I$61,4,FALSE)*I90)+K89,VLOOKUP(G90,RefSet!$B$2:$I$61,4,FALSE)*I90)</f>
        <v>#N/A</v>
      </c>
      <c r="L90" s="22" t="e">
        <f>IF(F89=F90,(VLOOKUP(G90,RefSet!$B$2:$I$61,5,FALSE)*I90)+L89,VLOOKUP(G90,RefSet!$B$2:$I$61,5,FALSE)*I90)</f>
        <v>#N/A</v>
      </c>
      <c r="M90" s="22" t="e">
        <f>IF(F89=F90,(VLOOKUP(G90,RefSet!$B$2:$I$61,6,FALSE)*I90)+M89,VLOOKUP(G90,RefSet!$B$2:$I$61,6,FALSE)*I90)</f>
        <v>#N/A</v>
      </c>
      <c r="N90" s="22" t="e">
        <f>IF(F89=F90,(VLOOKUP(G90,RefSet!$B$2:$I$61,7,FALSE)*I90)+N89,VLOOKUP(G90,RefSet!$B$2:$I$61,7,FALSE)*I90)</f>
        <v>#N/A</v>
      </c>
      <c r="O90" s="22" t="e">
        <f>IF(F89=F90,(VLOOKUP(G90,RefSet!$B$2:$I$61,8,FALSE)*I90)+O89,VLOOKUP(G90,RefSet!$B$2:$I$61,8,FALSE)*I90)</f>
        <v>#N/A</v>
      </c>
      <c r="P90" s="22" t="str">
        <f>IF(F90=F91,"",IF(J90&lt;RefSet!$D$64,RefSet!$B$64,IF(J90&lt;RefSet!$D$65,RefSet!$B$65,IF(J90&lt;RefSet!$D$66,RefSet!$B$66,IF(J90&lt;RefSet!$D$67,RefSet!$B$67,RefSet!$B$68)))))</f>
        <v/>
      </c>
      <c r="Q90" s="22" t="str">
        <f>IF(F90=F91,"",IF(K90&lt;RefSet!E$64,RefSet!$B$64,IF(K90&lt;RefSet!E$65,RefSet!$B$65,IF(K90&lt;RefSet!E$66,RefSet!$B$66,IF(K90&lt;RefSet!E$67,RefSet!$B$67,RefSet!$B$68)))))</f>
        <v/>
      </c>
      <c r="R90" s="22" t="str">
        <f>IF($F90=$F91,"",IF(L90&lt;RefSet!F$64,RefSet!$B$64,IF(L90&lt;RefSet!F$65,RefSet!$B$65,IF(L90&lt;RefSet!F$66,RefSet!$B$66,IF(L90&lt;RefSet!F$67,RefSet!$B$67,RefSet!$B$68)))))</f>
        <v/>
      </c>
      <c r="S90" s="22" t="str">
        <f>IF($F90=$F91,"",IF(M90&lt;RefSet!G$64,RefSet!$B$64,IF(M90&lt;RefSet!G$65,RefSet!$B$65,IF(M90&lt;RefSet!G$66,RefSet!$B$66,IF(M90&lt;RefSet!G$67,RefSet!$B$67,RefSet!$B$68)))))</f>
        <v/>
      </c>
      <c r="T90" s="22">
        <f t="shared" si="3"/>
        <v>0</v>
      </c>
      <c r="U90" s="22" t="str">
        <f>VLOOKUP(T90,RefSet!$B$63:$J$68,9,)</f>
        <v xml:space="preserve"> </v>
      </c>
    </row>
    <row r="91" spans="1:21" x14ac:dyDescent="0.4">
      <c r="A91">
        <v>90</v>
      </c>
      <c r="B91">
        <f t="shared" si="4"/>
        <v>1</v>
      </c>
      <c r="J91" s="22" t="e">
        <f>IF(F90=F91,(VLOOKUP(G91,RefSet!$B$2:$I$61,3,FALSE)*I91)+J90,VLOOKUP(G91,RefSet!$B$2:$I$61,3,FALSE)*I91)</f>
        <v>#N/A</v>
      </c>
      <c r="K91" s="22" t="e">
        <f>IF(F90=F91,(VLOOKUP(G91,RefSet!$B$2:$I$61,4,FALSE)*I91)+K90,VLOOKUP(G91,RefSet!$B$2:$I$61,4,FALSE)*I91)</f>
        <v>#N/A</v>
      </c>
      <c r="L91" s="22" t="e">
        <f>IF(F90=F91,(VLOOKUP(G91,RefSet!$B$2:$I$61,5,FALSE)*I91)+L90,VLOOKUP(G91,RefSet!$B$2:$I$61,5,FALSE)*I91)</f>
        <v>#N/A</v>
      </c>
      <c r="M91" s="22" t="e">
        <f>IF(F90=F91,(VLOOKUP(G91,RefSet!$B$2:$I$61,6,FALSE)*I91)+M90,VLOOKUP(G91,RefSet!$B$2:$I$61,6,FALSE)*I91)</f>
        <v>#N/A</v>
      </c>
      <c r="N91" s="22" t="e">
        <f>IF(F90=F91,(VLOOKUP(G91,RefSet!$B$2:$I$61,7,FALSE)*I91)+N90,VLOOKUP(G91,RefSet!$B$2:$I$61,7,FALSE)*I91)</f>
        <v>#N/A</v>
      </c>
      <c r="O91" s="22" t="e">
        <f>IF(F90=F91,(VLOOKUP(G91,RefSet!$B$2:$I$61,8,FALSE)*I91)+O90,VLOOKUP(G91,RefSet!$B$2:$I$61,8,FALSE)*I91)</f>
        <v>#N/A</v>
      </c>
      <c r="P91" s="22" t="str">
        <f>IF(F91=F92,"",IF(J91&lt;RefSet!$D$64,RefSet!$B$64,IF(J91&lt;RefSet!$D$65,RefSet!$B$65,IF(J91&lt;RefSet!$D$66,RefSet!$B$66,IF(J91&lt;RefSet!$D$67,RefSet!$B$67,RefSet!$B$68)))))</f>
        <v/>
      </c>
      <c r="Q91" s="22" t="str">
        <f>IF(F91=F92,"",IF(K91&lt;RefSet!E$64,RefSet!$B$64,IF(K91&lt;RefSet!E$65,RefSet!$B$65,IF(K91&lt;RefSet!E$66,RefSet!$B$66,IF(K91&lt;RefSet!E$67,RefSet!$B$67,RefSet!$B$68)))))</f>
        <v/>
      </c>
      <c r="R91" s="22" t="str">
        <f>IF($F91=$F92,"",IF(L91&lt;RefSet!F$64,RefSet!$B$64,IF(L91&lt;RefSet!F$65,RefSet!$B$65,IF(L91&lt;RefSet!F$66,RefSet!$B$66,IF(L91&lt;RefSet!F$67,RefSet!$B$67,RefSet!$B$68)))))</f>
        <v/>
      </c>
      <c r="S91" s="22" t="str">
        <f>IF($F91=$F92,"",IF(M91&lt;RefSet!G$64,RefSet!$B$64,IF(M91&lt;RefSet!G$65,RefSet!$B$65,IF(M91&lt;RefSet!G$66,RefSet!$B$66,IF(M91&lt;RefSet!G$67,RefSet!$B$67,RefSet!$B$68)))))</f>
        <v/>
      </c>
      <c r="T91" s="22">
        <f t="shared" si="3"/>
        <v>0</v>
      </c>
      <c r="U91" s="22" t="str">
        <f>VLOOKUP(T91,RefSet!$B$63:$J$68,9,)</f>
        <v xml:space="preserve"> </v>
      </c>
    </row>
    <row r="92" spans="1:21" x14ac:dyDescent="0.4">
      <c r="A92">
        <v>91</v>
      </c>
      <c r="B92">
        <f t="shared" si="4"/>
        <v>1</v>
      </c>
      <c r="J92" s="22" t="e">
        <f>IF(F91=F92,(VLOOKUP(G92,RefSet!$B$2:$I$61,3,FALSE)*I92)+J91,VLOOKUP(G92,RefSet!$B$2:$I$61,3,FALSE)*I92)</f>
        <v>#N/A</v>
      </c>
      <c r="K92" s="22" t="e">
        <f>IF(F91=F92,(VLOOKUP(G92,RefSet!$B$2:$I$61,4,FALSE)*I92)+K91,VLOOKUP(G92,RefSet!$B$2:$I$61,4,FALSE)*I92)</f>
        <v>#N/A</v>
      </c>
      <c r="L92" s="22" t="e">
        <f>IF(F91=F92,(VLOOKUP(G92,RefSet!$B$2:$I$61,5,FALSE)*I92)+L91,VLOOKUP(G92,RefSet!$B$2:$I$61,5,FALSE)*I92)</f>
        <v>#N/A</v>
      </c>
      <c r="M92" s="22" t="e">
        <f>IF(F91=F92,(VLOOKUP(G92,RefSet!$B$2:$I$61,6,FALSE)*I92)+M91,VLOOKUP(G92,RefSet!$B$2:$I$61,6,FALSE)*I92)</f>
        <v>#N/A</v>
      </c>
      <c r="N92" s="22" t="e">
        <f>IF(F91=F92,(VLOOKUP(G92,RefSet!$B$2:$I$61,7,FALSE)*I92)+N91,VLOOKUP(G92,RefSet!$B$2:$I$61,7,FALSE)*I92)</f>
        <v>#N/A</v>
      </c>
      <c r="O92" s="22" t="e">
        <f>IF(F91=F92,(VLOOKUP(G92,RefSet!$B$2:$I$61,8,FALSE)*I92)+O91,VLOOKUP(G92,RefSet!$B$2:$I$61,8,FALSE)*I92)</f>
        <v>#N/A</v>
      </c>
      <c r="P92" s="22" t="str">
        <f>IF(F92=F93,"",IF(J92&lt;RefSet!$D$64,RefSet!$B$64,IF(J92&lt;RefSet!$D$65,RefSet!$B$65,IF(J92&lt;RefSet!$D$66,RefSet!$B$66,IF(J92&lt;RefSet!$D$67,RefSet!$B$67,RefSet!$B$68)))))</f>
        <v/>
      </c>
      <c r="Q92" s="22" t="str">
        <f>IF(F92=F93,"",IF(K92&lt;RefSet!E$64,RefSet!$B$64,IF(K92&lt;RefSet!E$65,RefSet!$B$65,IF(K92&lt;RefSet!E$66,RefSet!$B$66,IF(K92&lt;RefSet!E$67,RefSet!$B$67,RefSet!$B$68)))))</f>
        <v/>
      </c>
      <c r="R92" s="22" t="str">
        <f>IF($F92=$F93,"",IF(L92&lt;RefSet!F$64,RefSet!$B$64,IF(L92&lt;RefSet!F$65,RefSet!$B$65,IF(L92&lt;RefSet!F$66,RefSet!$B$66,IF(L92&lt;RefSet!F$67,RefSet!$B$67,RefSet!$B$68)))))</f>
        <v/>
      </c>
      <c r="S92" s="22" t="str">
        <f>IF($F92=$F93,"",IF(M92&lt;RefSet!G$64,RefSet!$B$64,IF(M92&lt;RefSet!G$65,RefSet!$B$65,IF(M92&lt;RefSet!G$66,RefSet!$B$66,IF(M92&lt;RefSet!G$67,RefSet!$B$67,RefSet!$B$68)))))</f>
        <v/>
      </c>
      <c r="T92" s="22">
        <f t="shared" si="3"/>
        <v>0</v>
      </c>
      <c r="U92" s="22" t="str">
        <f>VLOOKUP(T92,RefSet!$B$63:$J$68,9,)</f>
        <v xml:space="preserve"> </v>
      </c>
    </row>
    <row r="93" spans="1:21" x14ac:dyDescent="0.4">
      <c r="A93">
        <v>92</v>
      </c>
      <c r="B93">
        <f t="shared" si="4"/>
        <v>1</v>
      </c>
      <c r="J93" s="22" t="e">
        <f>IF(F92=F93,(VLOOKUP(G93,RefSet!$B$2:$I$61,3,FALSE)*I93)+J92,VLOOKUP(G93,RefSet!$B$2:$I$61,3,FALSE)*I93)</f>
        <v>#N/A</v>
      </c>
      <c r="K93" s="22" t="e">
        <f>IF(F92=F93,(VLOOKUP(G93,RefSet!$B$2:$I$61,4,FALSE)*I93)+K92,VLOOKUP(G93,RefSet!$B$2:$I$61,4,FALSE)*I93)</f>
        <v>#N/A</v>
      </c>
      <c r="L93" s="22" t="e">
        <f>IF(F92=F93,(VLOOKUP(G93,RefSet!$B$2:$I$61,5,FALSE)*I93)+L92,VLOOKUP(G93,RefSet!$B$2:$I$61,5,FALSE)*I93)</f>
        <v>#N/A</v>
      </c>
      <c r="M93" s="22" t="e">
        <f>IF(F92=F93,(VLOOKUP(G93,RefSet!$B$2:$I$61,6,FALSE)*I93)+M92,VLOOKUP(G93,RefSet!$B$2:$I$61,6,FALSE)*I93)</f>
        <v>#N/A</v>
      </c>
      <c r="N93" s="22" t="e">
        <f>IF(F92=F93,(VLOOKUP(G93,RefSet!$B$2:$I$61,7,FALSE)*I93)+N92,VLOOKUP(G93,RefSet!$B$2:$I$61,7,FALSE)*I93)</f>
        <v>#N/A</v>
      </c>
      <c r="O93" s="22" t="e">
        <f>IF(F92=F93,(VLOOKUP(G93,RefSet!$B$2:$I$61,8,FALSE)*I93)+O92,VLOOKUP(G93,RefSet!$B$2:$I$61,8,FALSE)*I93)</f>
        <v>#N/A</v>
      </c>
      <c r="P93" s="22" t="str">
        <f>IF(F93=F94,"",IF(J93&lt;RefSet!$D$64,RefSet!$B$64,IF(J93&lt;RefSet!$D$65,RefSet!$B$65,IF(J93&lt;RefSet!$D$66,RefSet!$B$66,IF(J93&lt;RefSet!$D$67,RefSet!$B$67,RefSet!$B$68)))))</f>
        <v/>
      </c>
      <c r="Q93" s="22" t="str">
        <f>IF(F93=F94,"",IF(K93&lt;RefSet!E$64,RefSet!$B$64,IF(K93&lt;RefSet!E$65,RefSet!$B$65,IF(K93&lt;RefSet!E$66,RefSet!$B$66,IF(K93&lt;RefSet!E$67,RefSet!$B$67,RefSet!$B$68)))))</f>
        <v/>
      </c>
      <c r="R93" s="22" t="str">
        <f>IF($F93=$F94,"",IF(L93&lt;RefSet!F$64,RefSet!$B$64,IF(L93&lt;RefSet!F$65,RefSet!$B$65,IF(L93&lt;RefSet!F$66,RefSet!$B$66,IF(L93&lt;RefSet!F$67,RefSet!$B$67,RefSet!$B$68)))))</f>
        <v/>
      </c>
      <c r="S93" s="22" t="str">
        <f>IF($F93=$F94,"",IF(M93&lt;RefSet!G$64,RefSet!$B$64,IF(M93&lt;RefSet!G$65,RefSet!$B$65,IF(M93&lt;RefSet!G$66,RefSet!$B$66,IF(M93&lt;RefSet!G$67,RefSet!$B$67,RefSet!$B$68)))))</f>
        <v/>
      </c>
      <c r="T93" s="22">
        <f t="shared" si="3"/>
        <v>0</v>
      </c>
      <c r="U93" s="22" t="str">
        <f>VLOOKUP(T93,RefSet!$B$63:$J$68,9,)</f>
        <v xml:space="preserve"> </v>
      </c>
    </row>
    <row r="94" spans="1:21" x14ac:dyDescent="0.4">
      <c r="A94">
        <v>93</v>
      </c>
      <c r="B94">
        <f t="shared" si="4"/>
        <v>1</v>
      </c>
      <c r="J94" s="22" t="e">
        <f>IF(F93=F94,(VLOOKUP(G94,RefSet!$B$2:$I$61,3,FALSE)*I94)+J93,VLOOKUP(G94,RefSet!$B$2:$I$61,3,FALSE)*I94)</f>
        <v>#N/A</v>
      </c>
      <c r="K94" s="22" t="e">
        <f>IF(F93=F94,(VLOOKUP(G94,RefSet!$B$2:$I$61,4,FALSE)*I94)+K93,VLOOKUP(G94,RefSet!$B$2:$I$61,4,FALSE)*I94)</f>
        <v>#N/A</v>
      </c>
      <c r="L94" s="22" t="e">
        <f>IF(F93=F94,(VLOOKUP(G94,RefSet!$B$2:$I$61,5,FALSE)*I94)+L93,VLOOKUP(G94,RefSet!$B$2:$I$61,5,FALSE)*I94)</f>
        <v>#N/A</v>
      </c>
      <c r="M94" s="22" t="e">
        <f>IF(F93=F94,(VLOOKUP(G94,RefSet!$B$2:$I$61,6,FALSE)*I94)+M93,VLOOKUP(G94,RefSet!$B$2:$I$61,6,FALSE)*I94)</f>
        <v>#N/A</v>
      </c>
      <c r="N94" s="22" t="e">
        <f>IF(F93=F94,(VLOOKUP(G94,RefSet!$B$2:$I$61,7,FALSE)*I94)+N93,VLOOKUP(G94,RefSet!$B$2:$I$61,7,FALSE)*I94)</f>
        <v>#N/A</v>
      </c>
      <c r="O94" s="22" t="e">
        <f>IF(F93=F94,(VLOOKUP(G94,RefSet!$B$2:$I$61,8,FALSE)*I94)+O93,VLOOKUP(G94,RefSet!$B$2:$I$61,8,FALSE)*I94)</f>
        <v>#N/A</v>
      </c>
      <c r="P94" s="22" t="str">
        <f>IF(F94=F95,"",IF(J94&lt;RefSet!$D$64,RefSet!$B$64,IF(J94&lt;RefSet!$D$65,RefSet!$B$65,IF(J94&lt;RefSet!$D$66,RefSet!$B$66,IF(J94&lt;RefSet!$D$67,RefSet!$B$67,RefSet!$B$68)))))</f>
        <v/>
      </c>
      <c r="Q94" s="22" t="str">
        <f>IF(F94=F95,"",IF(K94&lt;RefSet!E$64,RefSet!$B$64,IF(K94&lt;RefSet!E$65,RefSet!$B$65,IF(K94&lt;RefSet!E$66,RefSet!$B$66,IF(K94&lt;RefSet!E$67,RefSet!$B$67,RefSet!$B$68)))))</f>
        <v/>
      </c>
      <c r="R94" s="22" t="str">
        <f>IF($F94=$F95,"",IF(L94&lt;RefSet!F$64,RefSet!$B$64,IF(L94&lt;RefSet!F$65,RefSet!$B$65,IF(L94&lt;RefSet!F$66,RefSet!$B$66,IF(L94&lt;RefSet!F$67,RefSet!$B$67,RefSet!$B$68)))))</f>
        <v/>
      </c>
      <c r="S94" s="22" t="str">
        <f>IF($F94=$F95,"",IF(M94&lt;RefSet!G$64,RefSet!$B$64,IF(M94&lt;RefSet!G$65,RefSet!$B$65,IF(M94&lt;RefSet!G$66,RefSet!$B$66,IF(M94&lt;RefSet!G$67,RefSet!$B$67,RefSet!$B$68)))))</f>
        <v/>
      </c>
      <c r="T94" s="22">
        <f t="shared" si="3"/>
        <v>0</v>
      </c>
      <c r="U94" s="22" t="str">
        <f>VLOOKUP(T94,RefSet!$B$63:$J$68,9,)</f>
        <v xml:space="preserve"> </v>
      </c>
    </row>
    <row r="95" spans="1:21" x14ac:dyDescent="0.4">
      <c r="A95">
        <v>94</v>
      </c>
      <c r="B95">
        <f t="shared" si="4"/>
        <v>1</v>
      </c>
      <c r="J95" s="22" t="e">
        <f>IF(F94=F95,(VLOOKUP(G95,RefSet!$B$2:$I$61,3,FALSE)*I95)+J94,VLOOKUP(G95,RefSet!$B$2:$I$61,3,FALSE)*I95)</f>
        <v>#N/A</v>
      </c>
      <c r="K95" s="22" t="e">
        <f>IF(F94=F95,(VLOOKUP(G95,RefSet!$B$2:$I$61,4,FALSE)*I95)+K94,VLOOKUP(G95,RefSet!$B$2:$I$61,4,FALSE)*I95)</f>
        <v>#N/A</v>
      </c>
      <c r="L95" s="22" t="e">
        <f>IF(F94=F95,(VLOOKUP(G95,RefSet!$B$2:$I$61,5,FALSE)*I95)+L94,VLOOKUP(G95,RefSet!$B$2:$I$61,5,FALSE)*I95)</f>
        <v>#N/A</v>
      </c>
      <c r="M95" s="22" t="e">
        <f>IF(F94=F95,(VLOOKUP(G95,RefSet!$B$2:$I$61,6,FALSE)*I95)+M94,VLOOKUP(G95,RefSet!$B$2:$I$61,6,FALSE)*I95)</f>
        <v>#N/A</v>
      </c>
      <c r="N95" s="22" t="e">
        <f>IF(F94=F95,(VLOOKUP(G95,RefSet!$B$2:$I$61,7,FALSE)*I95)+N94,VLOOKUP(G95,RefSet!$B$2:$I$61,7,FALSE)*I95)</f>
        <v>#N/A</v>
      </c>
      <c r="O95" s="22" t="e">
        <f>IF(F94=F95,(VLOOKUP(G95,RefSet!$B$2:$I$61,8,FALSE)*I95)+O94,VLOOKUP(G95,RefSet!$B$2:$I$61,8,FALSE)*I95)</f>
        <v>#N/A</v>
      </c>
      <c r="P95" s="22" t="str">
        <f>IF(F95=F96,"",IF(J95&lt;RefSet!$D$64,RefSet!$B$64,IF(J95&lt;RefSet!$D$65,RefSet!$B$65,IF(J95&lt;RefSet!$D$66,RefSet!$B$66,IF(J95&lt;RefSet!$D$67,RefSet!$B$67,RefSet!$B$68)))))</f>
        <v/>
      </c>
      <c r="Q95" s="22" t="str">
        <f>IF(F95=F96,"",IF(K95&lt;RefSet!E$64,RefSet!$B$64,IF(K95&lt;RefSet!E$65,RefSet!$B$65,IF(K95&lt;RefSet!E$66,RefSet!$B$66,IF(K95&lt;RefSet!E$67,RefSet!$B$67,RefSet!$B$68)))))</f>
        <v/>
      </c>
      <c r="R95" s="22" t="str">
        <f>IF($F95=$F96,"",IF(L95&lt;RefSet!F$64,RefSet!$B$64,IF(L95&lt;RefSet!F$65,RefSet!$B$65,IF(L95&lt;RefSet!F$66,RefSet!$B$66,IF(L95&lt;RefSet!F$67,RefSet!$B$67,RefSet!$B$68)))))</f>
        <v/>
      </c>
      <c r="S95" s="22" t="str">
        <f>IF($F95=$F96,"",IF(M95&lt;RefSet!G$64,RefSet!$B$64,IF(M95&lt;RefSet!G$65,RefSet!$B$65,IF(M95&lt;RefSet!G$66,RefSet!$B$66,IF(M95&lt;RefSet!G$67,RefSet!$B$67,RefSet!$B$68)))))</f>
        <v/>
      </c>
      <c r="T95" s="22">
        <f t="shared" si="3"/>
        <v>0</v>
      </c>
      <c r="U95" s="22" t="str">
        <f>VLOOKUP(T95,RefSet!$B$63:$J$68,9,)</f>
        <v xml:space="preserve"> </v>
      </c>
    </row>
    <row r="96" spans="1:21" x14ac:dyDescent="0.4">
      <c r="A96">
        <v>95</v>
      </c>
      <c r="B96">
        <f t="shared" si="4"/>
        <v>1</v>
      </c>
      <c r="J96" s="22" t="e">
        <f>IF(F95=F96,(VLOOKUP(G96,RefSet!$B$2:$I$61,3,FALSE)*I96)+J95,VLOOKUP(G96,RefSet!$B$2:$I$61,3,FALSE)*I96)</f>
        <v>#N/A</v>
      </c>
      <c r="K96" s="22" t="e">
        <f>IF(F95=F96,(VLOOKUP(G96,RefSet!$B$2:$I$61,4,FALSE)*I96)+K95,VLOOKUP(G96,RefSet!$B$2:$I$61,4,FALSE)*I96)</f>
        <v>#N/A</v>
      </c>
      <c r="L96" s="22" t="e">
        <f>IF(F95=F96,(VLOOKUP(G96,RefSet!$B$2:$I$61,5,FALSE)*I96)+L95,VLOOKUP(G96,RefSet!$B$2:$I$61,5,FALSE)*I96)</f>
        <v>#N/A</v>
      </c>
      <c r="M96" s="22" t="e">
        <f>IF(F95=F96,(VLOOKUP(G96,RefSet!$B$2:$I$61,6,FALSE)*I96)+M95,VLOOKUP(G96,RefSet!$B$2:$I$61,6,FALSE)*I96)</f>
        <v>#N/A</v>
      </c>
      <c r="N96" s="22" t="e">
        <f>IF(F95=F96,(VLOOKUP(G96,RefSet!$B$2:$I$61,7,FALSE)*I96)+N95,VLOOKUP(G96,RefSet!$B$2:$I$61,7,FALSE)*I96)</f>
        <v>#N/A</v>
      </c>
      <c r="O96" s="22" t="e">
        <f>IF(F95=F96,(VLOOKUP(G96,RefSet!$B$2:$I$61,8,FALSE)*I96)+O95,VLOOKUP(G96,RefSet!$B$2:$I$61,8,FALSE)*I96)</f>
        <v>#N/A</v>
      </c>
      <c r="P96" s="22" t="str">
        <f>IF(F96=F97,"",IF(J96&lt;RefSet!$D$64,RefSet!$B$64,IF(J96&lt;RefSet!$D$65,RefSet!$B$65,IF(J96&lt;RefSet!$D$66,RefSet!$B$66,IF(J96&lt;RefSet!$D$67,RefSet!$B$67,RefSet!$B$68)))))</f>
        <v/>
      </c>
      <c r="Q96" s="22" t="str">
        <f>IF(F96=F97,"",IF(K96&lt;RefSet!E$64,RefSet!$B$64,IF(K96&lt;RefSet!E$65,RefSet!$B$65,IF(K96&lt;RefSet!E$66,RefSet!$B$66,IF(K96&lt;RefSet!E$67,RefSet!$B$67,RefSet!$B$68)))))</f>
        <v/>
      </c>
      <c r="R96" s="22" t="str">
        <f>IF($F96=$F97,"",IF(L96&lt;RefSet!F$64,RefSet!$B$64,IF(L96&lt;RefSet!F$65,RefSet!$B$65,IF(L96&lt;RefSet!F$66,RefSet!$B$66,IF(L96&lt;RefSet!F$67,RefSet!$B$67,RefSet!$B$68)))))</f>
        <v/>
      </c>
      <c r="S96" s="22" t="str">
        <f>IF($F96=$F97,"",IF(M96&lt;RefSet!G$64,RefSet!$B$64,IF(M96&lt;RefSet!G$65,RefSet!$B$65,IF(M96&lt;RefSet!G$66,RefSet!$B$66,IF(M96&lt;RefSet!G$67,RefSet!$B$67,RefSet!$B$68)))))</f>
        <v/>
      </c>
      <c r="T96" s="22">
        <f t="shared" si="3"/>
        <v>0</v>
      </c>
      <c r="U96" s="22" t="str">
        <f>VLOOKUP(T96,RefSet!$B$63:$J$68,9,)</f>
        <v xml:space="preserve"> </v>
      </c>
    </row>
    <row r="97" spans="1:21" x14ac:dyDescent="0.4">
      <c r="A97">
        <v>96</v>
      </c>
      <c r="B97">
        <f t="shared" si="4"/>
        <v>1</v>
      </c>
      <c r="J97" s="22" t="e">
        <f>IF(F96=F97,(VLOOKUP(G97,RefSet!$B$2:$I$61,3,FALSE)*I97)+J96,VLOOKUP(G97,RefSet!$B$2:$I$61,3,FALSE)*I97)</f>
        <v>#N/A</v>
      </c>
      <c r="K97" s="22" t="e">
        <f>IF(F96=F97,(VLOOKUP(G97,RefSet!$B$2:$I$61,4,FALSE)*I97)+K96,VLOOKUP(G97,RefSet!$B$2:$I$61,4,FALSE)*I97)</f>
        <v>#N/A</v>
      </c>
      <c r="L97" s="22" t="e">
        <f>IF(F96=F97,(VLOOKUP(G97,RefSet!$B$2:$I$61,5,FALSE)*I97)+L96,VLOOKUP(G97,RefSet!$B$2:$I$61,5,FALSE)*I97)</f>
        <v>#N/A</v>
      </c>
      <c r="M97" s="22" t="e">
        <f>IF(F96=F97,(VLOOKUP(G97,RefSet!$B$2:$I$61,6,FALSE)*I97)+M96,VLOOKUP(G97,RefSet!$B$2:$I$61,6,FALSE)*I97)</f>
        <v>#N/A</v>
      </c>
      <c r="N97" s="22" t="e">
        <f>IF(F96=F97,(VLOOKUP(G97,RefSet!$B$2:$I$61,7,FALSE)*I97)+N96,VLOOKUP(G97,RefSet!$B$2:$I$61,7,FALSE)*I97)</f>
        <v>#N/A</v>
      </c>
      <c r="O97" s="22" t="e">
        <f>IF(F96=F97,(VLOOKUP(G97,RefSet!$B$2:$I$61,8,FALSE)*I97)+O96,VLOOKUP(G97,RefSet!$B$2:$I$61,8,FALSE)*I97)</f>
        <v>#N/A</v>
      </c>
      <c r="P97" s="22" t="str">
        <f>IF(F97=F98,"",IF(J97&lt;RefSet!$D$64,RefSet!$B$64,IF(J97&lt;RefSet!$D$65,RefSet!$B$65,IF(J97&lt;RefSet!$D$66,RefSet!$B$66,IF(J97&lt;RefSet!$D$67,RefSet!$B$67,RefSet!$B$68)))))</f>
        <v/>
      </c>
      <c r="Q97" s="22" t="str">
        <f>IF(F97=F98,"",IF(K97&lt;RefSet!E$64,RefSet!$B$64,IF(K97&lt;RefSet!E$65,RefSet!$B$65,IF(K97&lt;RefSet!E$66,RefSet!$B$66,IF(K97&lt;RefSet!E$67,RefSet!$B$67,RefSet!$B$68)))))</f>
        <v/>
      </c>
      <c r="R97" s="22" t="str">
        <f>IF($F97=$F98,"",IF(L97&lt;RefSet!F$64,RefSet!$B$64,IF(L97&lt;RefSet!F$65,RefSet!$B$65,IF(L97&lt;RefSet!F$66,RefSet!$B$66,IF(L97&lt;RefSet!F$67,RefSet!$B$67,RefSet!$B$68)))))</f>
        <v/>
      </c>
      <c r="S97" s="22" t="str">
        <f>IF($F97=$F98,"",IF(M97&lt;RefSet!G$64,RefSet!$B$64,IF(M97&lt;RefSet!G$65,RefSet!$B$65,IF(M97&lt;RefSet!G$66,RefSet!$B$66,IF(M97&lt;RefSet!G$67,RefSet!$B$67,RefSet!$B$68)))))</f>
        <v/>
      </c>
      <c r="T97" s="22">
        <f t="shared" si="3"/>
        <v>0</v>
      </c>
      <c r="U97" s="22" t="str">
        <f>VLOOKUP(T97,RefSet!$B$63:$J$68,9,)</f>
        <v xml:space="preserve"> </v>
      </c>
    </row>
    <row r="98" spans="1:21" x14ac:dyDescent="0.4">
      <c r="A98">
        <v>97</v>
      </c>
      <c r="B98">
        <f t="shared" si="4"/>
        <v>1</v>
      </c>
      <c r="J98" s="22" t="e">
        <f>IF(F97=F98,(VLOOKUP(G98,RefSet!$B$2:$I$61,3,FALSE)*I98)+J97,VLOOKUP(G98,RefSet!$B$2:$I$61,3,FALSE)*I98)</f>
        <v>#N/A</v>
      </c>
      <c r="K98" s="22" t="e">
        <f>IF(F97=F98,(VLOOKUP(G98,RefSet!$B$2:$I$61,4,FALSE)*I98)+K97,VLOOKUP(G98,RefSet!$B$2:$I$61,4,FALSE)*I98)</f>
        <v>#N/A</v>
      </c>
      <c r="L98" s="22" t="e">
        <f>IF(F97=F98,(VLOOKUP(G98,RefSet!$B$2:$I$61,5,FALSE)*I98)+L97,VLOOKUP(G98,RefSet!$B$2:$I$61,5,FALSE)*I98)</f>
        <v>#N/A</v>
      </c>
      <c r="M98" s="22" t="e">
        <f>IF(F97=F98,(VLOOKUP(G98,RefSet!$B$2:$I$61,6,FALSE)*I98)+M97,VLOOKUP(G98,RefSet!$B$2:$I$61,6,FALSE)*I98)</f>
        <v>#N/A</v>
      </c>
      <c r="N98" s="22" t="e">
        <f>IF(F97=F98,(VLOOKUP(G98,RefSet!$B$2:$I$61,7,FALSE)*I98)+N97,VLOOKUP(G98,RefSet!$B$2:$I$61,7,FALSE)*I98)</f>
        <v>#N/A</v>
      </c>
      <c r="O98" s="22" t="e">
        <f>IF(F97=F98,(VLOOKUP(G98,RefSet!$B$2:$I$61,8,FALSE)*I98)+O97,VLOOKUP(G98,RefSet!$B$2:$I$61,8,FALSE)*I98)</f>
        <v>#N/A</v>
      </c>
      <c r="P98" s="22" t="str">
        <f>IF(F98=F99,"",IF(J98&lt;RefSet!$D$64,RefSet!$B$64,IF(J98&lt;RefSet!$D$65,RefSet!$B$65,IF(J98&lt;RefSet!$D$66,RefSet!$B$66,IF(J98&lt;RefSet!$D$67,RefSet!$B$67,RefSet!$B$68)))))</f>
        <v/>
      </c>
      <c r="Q98" s="22" t="str">
        <f>IF(F98=F99,"",IF(K98&lt;RefSet!E$64,RefSet!$B$64,IF(K98&lt;RefSet!E$65,RefSet!$B$65,IF(K98&lt;RefSet!E$66,RefSet!$B$66,IF(K98&lt;RefSet!E$67,RefSet!$B$67,RefSet!$B$68)))))</f>
        <v/>
      </c>
      <c r="R98" s="22" t="str">
        <f>IF($F98=$F99,"",IF(L98&lt;RefSet!F$64,RefSet!$B$64,IF(L98&lt;RefSet!F$65,RefSet!$B$65,IF(L98&lt;RefSet!F$66,RefSet!$B$66,IF(L98&lt;RefSet!F$67,RefSet!$B$67,RefSet!$B$68)))))</f>
        <v/>
      </c>
      <c r="S98" s="22" t="str">
        <f>IF($F98=$F99,"",IF(M98&lt;RefSet!G$64,RefSet!$B$64,IF(M98&lt;RefSet!G$65,RefSet!$B$65,IF(M98&lt;RefSet!G$66,RefSet!$B$66,IF(M98&lt;RefSet!G$67,RefSet!$B$67,RefSet!$B$68)))))</f>
        <v/>
      </c>
      <c r="T98" s="22">
        <f t="shared" si="3"/>
        <v>0</v>
      </c>
      <c r="U98" s="22" t="str">
        <f>VLOOKUP(T98,RefSet!$B$63:$J$68,9,)</f>
        <v xml:space="preserve"> </v>
      </c>
    </row>
    <row r="99" spans="1:21" x14ac:dyDescent="0.4">
      <c r="A99">
        <v>98</v>
      </c>
      <c r="B99">
        <f t="shared" si="4"/>
        <v>1</v>
      </c>
      <c r="J99" s="22" t="e">
        <f>IF(F98=F99,(VLOOKUP(G99,RefSet!$B$2:$I$61,3,FALSE)*I99)+J98,VLOOKUP(G99,RefSet!$B$2:$I$61,3,FALSE)*I99)</f>
        <v>#N/A</v>
      </c>
      <c r="K99" s="22" t="e">
        <f>IF(F98=F99,(VLOOKUP(G99,RefSet!$B$2:$I$61,4,FALSE)*I99)+K98,VLOOKUP(G99,RefSet!$B$2:$I$61,4,FALSE)*I99)</f>
        <v>#N/A</v>
      </c>
      <c r="L99" s="22" t="e">
        <f>IF(F98=F99,(VLOOKUP(G99,RefSet!$B$2:$I$61,5,FALSE)*I99)+L98,VLOOKUP(G99,RefSet!$B$2:$I$61,5,FALSE)*I99)</f>
        <v>#N/A</v>
      </c>
      <c r="M99" s="22" t="e">
        <f>IF(F98=F99,(VLOOKUP(G99,RefSet!$B$2:$I$61,6,FALSE)*I99)+M98,VLOOKUP(G99,RefSet!$B$2:$I$61,6,FALSE)*I99)</f>
        <v>#N/A</v>
      </c>
      <c r="N99" s="22" t="e">
        <f>IF(F98=F99,(VLOOKUP(G99,RefSet!$B$2:$I$61,7,FALSE)*I99)+N98,VLOOKUP(G99,RefSet!$B$2:$I$61,7,FALSE)*I99)</f>
        <v>#N/A</v>
      </c>
      <c r="O99" s="22" t="e">
        <f>IF(F98=F99,(VLOOKUP(G99,RefSet!$B$2:$I$61,8,FALSE)*I99)+O98,VLOOKUP(G99,RefSet!$B$2:$I$61,8,FALSE)*I99)</f>
        <v>#N/A</v>
      </c>
      <c r="P99" s="22" t="str">
        <f>IF(F99=F100,"",IF(J99&lt;RefSet!$D$64,RefSet!$B$64,IF(J99&lt;RefSet!$D$65,RefSet!$B$65,IF(J99&lt;RefSet!$D$66,RefSet!$B$66,IF(J99&lt;RefSet!$D$67,RefSet!$B$67,RefSet!$B$68)))))</f>
        <v/>
      </c>
      <c r="Q99" s="22" t="str">
        <f>IF(F99=F100,"",IF(K99&lt;RefSet!E$64,RefSet!$B$64,IF(K99&lt;RefSet!E$65,RefSet!$B$65,IF(K99&lt;RefSet!E$66,RefSet!$B$66,IF(K99&lt;RefSet!E$67,RefSet!$B$67,RefSet!$B$68)))))</f>
        <v/>
      </c>
      <c r="R99" s="22" t="str">
        <f>IF($F99=$F100,"",IF(L99&lt;RefSet!F$64,RefSet!$B$64,IF(L99&lt;RefSet!F$65,RefSet!$B$65,IF(L99&lt;RefSet!F$66,RefSet!$B$66,IF(L99&lt;RefSet!F$67,RefSet!$B$67,RefSet!$B$68)))))</f>
        <v/>
      </c>
      <c r="S99" s="22" t="str">
        <f>IF($F99=$F100,"",IF(M99&lt;RefSet!G$64,RefSet!$B$64,IF(M99&lt;RefSet!G$65,RefSet!$B$65,IF(M99&lt;RefSet!G$66,RefSet!$B$66,IF(M99&lt;RefSet!G$67,RefSet!$B$67,RefSet!$B$68)))))</f>
        <v/>
      </c>
      <c r="T99" s="22">
        <f t="shared" si="3"/>
        <v>0</v>
      </c>
      <c r="U99" s="22" t="str">
        <f>VLOOKUP(T99,RefSet!$B$63:$J$68,9,)</f>
        <v xml:space="preserve"> </v>
      </c>
    </row>
    <row r="100" spans="1:21" x14ac:dyDescent="0.4">
      <c r="A100">
        <v>99</v>
      </c>
      <c r="B100">
        <f t="shared" si="4"/>
        <v>1</v>
      </c>
      <c r="J100" s="22" t="e">
        <f>IF(F99=F100,(VLOOKUP(G100,RefSet!$B$2:$I$61,3,FALSE)*I100)+J99,VLOOKUP(G100,RefSet!$B$2:$I$61,3,FALSE)*I100)</f>
        <v>#N/A</v>
      </c>
      <c r="K100" s="22" t="e">
        <f>IF(F99=F100,(VLOOKUP(G100,RefSet!$B$2:$I$61,4,FALSE)*I100)+K99,VLOOKUP(G100,RefSet!$B$2:$I$61,4,FALSE)*I100)</f>
        <v>#N/A</v>
      </c>
      <c r="L100" s="22" t="e">
        <f>IF(F99=F100,(VLOOKUP(G100,RefSet!$B$2:$I$61,5,FALSE)*I100)+L99,VLOOKUP(G100,RefSet!$B$2:$I$61,5,FALSE)*I100)</f>
        <v>#N/A</v>
      </c>
      <c r="M100" s="22" t="e">
        <f>IF(F99=F100,(VLOOKUP(G100,RefSet!$B$2:$I$61,6,FALSE)*I100)+M99,VLOOKUP(G100,RefSet!$B$2:$I$61,6,FALSE)*I100)</f>
        <v>#N/A</v>
      </c>
      <c r="N100" s="22" t="e">
        <f>IF(F99=F100,(VLOOKUP(G100,RefSet!$B$2:$I$61,7,FALSE)*I100)+N99,VLOOKUP(G100,RefSet!$B$2:$I$61,7,FALSE)*I100)</f>
        <v>#N/A</v>
      </c>
      <c r="O100" s="22" t="e">
        <f>IF(F99=F100,(VLOOKUP(G100,RefSet!$B$2:$I$61,8,FALSE)*I100)+O99,VLOOKUP(G100,RefSet!$B$2:$I$61,8,FALSE)*I100)</f>
        <v>#N/A</v>
      </c>
      <c r="P100" s="22" t="str">
        <f>IF(F100=F101,"",IF(J100&lt;RefSet!$D$64,RefSet!$B$64,IF(J100&lt;RefSet!$D$65,RefSet!$B$65,IF(J100&lt;RefSet!$D$66,RefSet!$B$66,IF(J100&lt;RefSet!$D$67,RefSet!$B$67,RefSet!$B$68)))))</f>
        <v/>
      </c>
      <c r="Q100" s="22" t="str">
        <f>IF(F100=F101,"",IF(K100&lt;RefSet!E$64,RefSet!$B$64,IF(K100&lt;RefSet!E$65,RefSet!$B$65,IF(K100&lt;RefSet!E$66,RefSet!$B$66,IF(K100&lt;RefSet!E$67,RefSet!$B$67,RefSet!$B$68)))))</f>
        <v/>
      </c>
      <c r="R100" s="22" t="str">
        <f>IF($F100=$F101,"",IF(L100&lt;RefSet!F$64,RefSet!$B$64,IF(L100&lt;RefSet!F$65,RefSet!$B$65,IF(L100&lt;RefSet!F$66,RefSet!$B$66,IF(L100&lt;RefSet!F$67,RefSet!$B$67,RefSet!$B$68)))))</f>
        <v/>
      </c>
      <c r="S100" s="22" t="str">
        <f>IF($F100=$F101,"",IF(M100&lt;RefSet!G$64,RefSet!$B$64,IF(M100&lt;RefSet!G$65,RefSet!$B$65,IF(M100&lt;RefSet!G$66,RefSet!$B$66,IF(M100&lt;RefSet!G$67,RefSet!$B$67,RefSet!$B$68)))))</f>
        <v/>
      </c>
      <c r="T100" s="22">
        <f t="shared" si="3"/>
        <v>0</v>
      </c>
      <c r="U100" s="22" t="str">
        <f>VLOOKUP(T100,RefSet!$B$63:$J$68,9,)</f>
        <v xml:space="preserve"> </v>
      </c>
    </row>
    <row r="101" spans="1:21" x14ac:dyDescent="0.4">
      <c r="A101">
        <v>100</v>
      </c>
      <c r="B101">
        <f t="shared" si="4"/>
        <v>1</v>
      </c>
      <c r="J101" s="22" t="e">
        <f>IF(F100=F101,(VLOOKUP(G101,RefSet!$B$2:$I$61,3,FALSE)*I101)+J100,VLOOKUP(G101,RefSet!$B$2:$I$61,3,FALSE)*I101)</f>
        <v>#N/A</v>
      </c>
      <c r="K101" s="22" t="e">
        <f>IF(F100=F101,(VLOOKUP(G101,RefSet!$B$2:$I$61,4,FALSE)*I101)+K100,VLOOKUP(G101,RefSet!$B$2:$I$61,4,FALSE)*I101)</f>
        <v>#N/A</v>
      </c>
      <c r="L101" s="22" t="e">
        <f>IF(F100=F101,(VLOOKUP(G101,RefSet!$B$2:$I$61,5,FALSE)*I101)+L100,VLOOKUP(G101,RefSet!$B$2:$I$61,5,FALSE)*I101)</f>
        <v>#N/A</v>
      </c>
      <c r="M101" s="22" t="e">
        <f>IF(F100=F101,(VLOOKUP(G101,RefSet!$B$2:$I$61,6,FALSE)*I101)+M100,VLOOKUP(G101,RefSet!$B$2:$I$61,6,FALSE)*I101)</f>
        <v>#N/A</v>
      </c>
      <c r="N101" s="22" t="e">
        <f>IF(F100=F101,(VLOOKUP(G101,RefSet!$B$2:$I$61,7,FALSE)*I101)+N100,VLOOKUP(G101,RefSet!$B$2:$I$61,7,FALSE)*I101)</f>
        <v>#N/A</v>
      </c>
      <c r="O101" s="22" t="e">
        <f>IF(F100=F101,(VLOOKUP(G101,RefSet!$B$2:$I$61,8,FALSE)*I101)+O100,VLOOKUP(G101,RefSet!$B$2:$I$61,8,FALSE)*I101)</f>
        <v>#N/A</v>
      </c>
      <c r="P101" s="22" t="str">
        <f>IF(F101=F102,"",IF(J101&lt;RefSet!$D$64,RefSet!$B$64,IF(J101&lt;RefSet!$D$65,RefSet!$B$65,IF(J101&lt;RefSet!$D$66,RefSet!$B$66,IF(J101&lt;RefSet!$D$67,RefSet!$B$67,RefSet!$B$68)))))</f>
        <v/>
      </c>
      <c r="Q101" s="22" t="str">
        <f>IF(F101=F102,"",IF(K101&lt;RefSet!E$64,RefSet!$B$64,IF(K101&lt;RefSet!E$65,RefSet!$B$65,IF(K101&lt;RefSet!E$66,RefSet!$B$66,IF(K101&lt;RefSet!E$67,RefSet!$B$67,RefSet!$B$68)))))</f>
        <v/>
      </c>
      <c r="R101" s="22" t="str">
        <f>IF($F101=$F102,"",IF(L101&lt;RefSet!F$64,RefSet!$B$64,IF(L101&lt;RefSet!F$65,RefSet!$B$65,IF(L101&lt;RefSet!F$66,RefSet!$B$66,IF(L101&lt;RefSet!F$67,RefSet!$B$67,RefSet!$B$68)))))</f>
        <v/>
      </c>
      <c r="S101" s="22" t="str">
        <f>IF($F101=$F102,"",IF(M101&lt;RefSet!G$64,RefSet!$B$64,IF(M101&lt;RefSet!G$65,RefSet!$B$65,IF(M101&lt;RefSet!G$66,RefSet!$B$66,IF(M101&lt;RefSet!G$67,RefSet!$B$67,RefSet!$B$68)))))</f>
        <v/>
      </c>
      <c r="T101" s="22">
        <f t="shared" si="3"/>
        <v>0</v>
      </c>
      <c r="U101" s="22" t="str">
        <f>VLOOKUP(T101,RefSet!$B$63:$J$68,9,)</f>
        <v xml:space="preserve"> </v>
      </c>
    </row>
    <row r="102" spans="1:21" x14ac:dyDescent="0.4">
      <c r="A102">
        <v>101</v>
      </c>
      <c r="B102">
        <f t="shared" si="4"/>
        <v>1</v>
      </c>
      <c r="J102" s="22" t="e">
        <f>IF(F101=F102,(VLOOKUP(G102,RefSet!$B$2:$I$61,3,FALSE)*I102)+J101,VLOOKUP(G102,RefSet!$B$2:$I$61,3,FALSE)*I102)</f>
        <v>#N/A</v>
      </c>
      <c r="K102" s="22" t="e">
        <f>IF(F101=F102,(VLOOKUP(G102,RefSet!$B$2:$I$61,4,FALSE)*I102)+K101,VLOOKUP(G102,RefSet!$B$2:$I$61,4,FALSE)*I102)</f>
        <v>#N/A</v>
      </c>
      <c r="L102" s="22" t="e">
        <f>IF(F101=F102,(VLOOKUP(G102,RefSet!$B$2:$I$61,5,FALSE)*I102)+L101,VLOOKUP(G102,RefSet!$B$2:$I$61,5,FALSE)*I102)</f>
        <v>#N/A</v>
      </c>
      <c r="M102" s="22" t="e">
        <f>IF(F101=F102,(VLOOKUP(G102,RefSet!$B$2:$I$61,6,FALSE)*I102)+M101,VLOOKUP(G102,RefSet!$B$2:$I$61,6,FALSE)*I102)</f>
        <v>#N/A</v>
      </c>
      <c r="N102" s="22" t="e">
        <f>IF(F101=F102,(VLOOKUP(G102,RefSet!$B$2:$I$61,7,FALSE)*I102)+N101,VLOOKUP(G102,RefSet!$B$2:$I$61,7,FALSE)*I102)</f>
        <v>#N/A</v>
      </c>
      <c r="O102" s="22" t="e">
        <f>IF(F101=F102,(VLOOKUP(G102,RefSet!$B$2:$I$61,8,FALSE)*I102)+O101,VLOOKUP(G102,RefSet!$B$2:$I$61,8,FALSE)*I102)</f>
        <v>#N/A</v>
      </c>
      <c r="P102" s="22" t="str">
        <f>IF(F102=F103,"",IF(J102&lt;RefSet!$D$64,RefSet!$B$64,IF(J102&lt;RefSet!$D$65,RefSet!$B$65,IF(J102&lt;RefSet!$D$66,RefSet!$B$66,IF(J102&lt;RefSet!$D$67,RefSet!$B$67,RefSet!$B$68)))))</f>
        <v/>
      </c>
      <c r="Q102" s="22" t="str">
        <f>IF(F102=F103,"",IF(K102&lt;RefSet!E$64,RefSet!$B$64,IF(K102&lt;RefSet!E$65,RefSet!$B$65,IF(K102&lt;RefSet!E$66,RefSet!$B$66,IF(K102&lt;RefSet!E$67,RefSet!$B$67,RefSet!$B$68)))))</f>
        <v/>
      </c>
      <c r="R102" s="22" t="str">
        <f>IF($F102=$F103,"",IF(L102&lt;RefSet!F$64,RefSet!$B$64,IF(L102&lt;RefSet!F$65,RefSet!$B$65,IF(L102&lt;RefSet!F$66,RefSet!$B$66,IF(L102&lt;RefSet!F$67,RefSet!$B$67,RefSet!$B$68)))))</f>
        <v/>
      </c>
      <c r="S102" s="22" t="str">
        <f>IF($F102=$F103,"",IF(M102&lt;RefSet!G$64,RefSet!$B$64,IF(M102&lt;RefSet!G$65,RefSet!$B$65,IF(M102&lt;RefSet!G$66,RefSet!$B$66,IF(M102&lt;RefSet!G$67,RefSet!$B$67,RefSet!$B$68)))))</f>
        <v/>
      </c>
      <c r="T102" s="22">
        <f t="shared" si="3"/>
        <v>0</v>
      </c>
      <c r="U102" s="22" t="str">
        <f>VLOOKUP(T102,RefSet!$B$63:$J$68,9,)</f>
        <v xml:space="preserve"> </v>
      </c>
    </row>
    <row r="103" spans="1:21" x14ac:dyDescent="0.4">
      <c r="A103">
        <v>102</v>
      </c>
      <c r="B103">
        <f t="shared" si="4"/>
        <v>1</v>
      </c>
      <c r="J103" s="22" t="e">
        <f>IF(F102=F103,(VLOOKUP(G103,RefSet!$B$2:$I$61,3,FALSE)*I103)+J102,VLOOKUP(G103,RefSet!$B$2:$I$61,3,FALSE)*I103)</f>
        <v>#N/A</v>
      </c>
      <c r="K103" s="22" t="e">
        <f>IF(F102=F103,(VLOOKUP(G103,RefSet!$B$2:$I$61,4,FALSE)*I103)+K102,VLOOKUP(G103,RefSet!$B$2:$I$61,4,FALSE)*I103)</f>
        <v>#N/A</v>
      </c>
      <c r="L103" s="22" t="e">
        <f>IF(F102=F103,(VLOOKUP(G103,RefSet!$B$2:$I$61,5,FALSE)*I103)+L102,VLOOKUP(G103,RefSet!$B$2:$I$61,5,FALSE)*I103)</f>
        <v>#N/A</v>
      </c>
      <c r="M103" s="22" t="e">
        <f>IF(F102=F103,(VLOOKUP(G103,RefSet!$B$2:$I$61,6,FALSE)*I103)+M102,VLOOKUP(G103,RefSet!$B$2:$I$61,6,FALSE)*I103)</f>
        <v>#N/A</v>
      </c>
      <c r="N103" s="22" t="e">
        <f>IF(F102=F103,(VLOOKUP(G103,RefSet!$B$2:$I$61,7,FALSE)*I103)+N102,VLOOKUP(G103,RefSet!$B$2:$I$61,7,FALSE)*I103)</f>
        <v>#N/A</v>
      </c>
      <c r="O103" s="22" t="e">
        <f>IF(F102=F103,(VLOOKUP(G103,RefSet!$B$2:$I$61,8,FALSE)*I103)+O102,VLOOKUP(G103,RefSet!$B$2:$I$61,8,FALSE)*I103)</f>
        <v>#N/A</v>
      </c>
      <c r="P103" s="22" t="str">
        <f>IF(F103=F104,"",IF(J103&lt;RefSet!$D$64,RefSet!$B$64,IF(J103&lt;RefSet!$D$65,RefSet!$B$65,IF(J103&lt;RefSet!$D$66,RefSet!$B$66,IF(J103&lt;RefSet!$D$67,RefSet!$B$67,RefSet!$B$68)))))</f>
        <v/>
      </c>
      <c r="Q103" s="22" t="str">
        <f>IF(F103=F104,"",IF(K103&lt;RefSet!E$64,RefSet!$B$64,IF(K103&lt;RefSet!E$65,RefSet!$B$65,IF(K103&lt;RefSet!E$66,RefSet!$B$66,IF(K103&lt;RefSet!E$67,RefSet!$B$67,RefSet!$B$68)))))</f>
        <v/>
      </c>
      <c r="R103" s="22" t="str">
        <f>IF($F103=$F104,"",IF(L103&lt;RefSet!F$64,RefSet!$B$64,IF(L103&lt;RefSet!F$65,RefSet!$B$65,IF(L103&lt;RefSet!F$66,RefSet!$B$66,IF(L103&lt;RefSet!F$67,RefSet!$B$67,RefSet!$B$68)))))</f>
        <v/>
      </c>
      <c r="S103" s="22" t="str">
        <f>IF($F103=$F104,"",IF(M103&lt;RefSet!G$64,RefSet!$B$64,IF(M103&lt;RefSet!G$65,RefSet!$B$65,IF(M103&lt;RefSet!G$66,RefSet!$B$66,IF(M103&lt;RefSet!G$67,RefSet!$B$67,RefSet!$B$68)))))</f>
        <v/>
      </c>
      <c r="T103" s="22">
        <f t="shared" si="3"/>
        <v>0</v>
      </c>
      <c r="U103" s="22" t="str">
        <f>VLOOKUP(T103,RefSet!$B$63:$J$68,9,)</f>
        <v xml:space="preserve"> </v>
      </c>
    </row>
    <row r="104" spans="1:21" x14ac:dyDescent="0.4">
      <c r="A104">
        <v>103</v>
      </c>
      <c r="B104">
        <f t="shared" si="4"/>
        <v>1</v>
      </c>
      <c r="J104" s="22" t="e">
        <f>IF(F103=F104,(VLOOKUP(G104,RefSet!$B$2:$I$61,3,FALSE)*I104)+J103,VLOOKUP(G104,RefSet!$B$2:$I$61,3,FALSE)*I104)</f>
        <v>#N/A</v>
      </c>
      <c r="K104" s="22" t="e">
        <f>IF(F103=F104,(VLOOKUP(G104,RefSet!$B$2:$I$61,4,FALSE)*I104)+K103,VLOOKUP(G104,RefSet!$B$2:$I$61,4,FALSE)*I104)</f>
        <v>#N/A</v>
      </c>
      <c r="L104" s="22" t="e">
        <f>IF(F103=F104,(VLOOKUP(G104,RefSet!$B$2:$I$61,5,FALSE)*I104)+L103,VLOOKUP(G104,RefSet!$B$2:$I$61,5,FALSE)*I104)</f>
        <v>#N/A</v>
      </c>
      <c r="M104" s="22" t="e">
        <f>IF(F103=F104,(VLOOKUP(G104,RefSet!$B$2:$I$61,6,FALSE)*I104)+M103,VLOOKUP(G104,RefSet!$B$2:$I$61,6,FALSE)*I104)</f>
        <v>#N/A</v>
      </c>
      <c r="N104" s="22" t="e">
        <f>IF(F103=F104,(VLOOKUP(G104,RefSet!$B$2:$I$61,7,FALSE)*I104)+N103,VLOOKUP(G104,RefSet!$B$2:$I$61,7,FALSE)*I104)</f>
        <v>#N/A</v>
      </c>
      <c r="O104" s="22" t="e">
        <f>IF(F103=F104,(VLOOKUP(G104,RefSet!$B$2:$I$61,8,FALSE)*I104)+O103,VLOOKUP(G104,RefSet!$B$2:$I$61,8,FALSE)*I104)</f>
        <v>#N/A</v>
      </c>
      <c r="P104" s="22" t="str">
        <f>IF(F104=F105,"",IF(J104&lt;RefSet!$D$64,RefSet!$B$64,IF(J104&lt;RefSet!$D$65,RefSet!$B$65,IF(J104&lt;RefSet!$D$66,RefSet!$B$66,IF(J104&lt;RefSet!$D$67,RefSet!$B$67,RefSet!$B$68)))))</f>
        <v/>
      </c>
      <c r="Q104" s="22" t="str">
        <f>IF(F104=F105,"",IF(K104&lt;RefSet!E$64,RefSet!$B$64,IF(K104&lt;RefSet!E$65,RefSet!$B$65,IF(K104&lt;RefSet!E$66,RefSet!$B$66,IF(K104&lt;RefSet!E$67,RefSet!$B$67,RefSet!$B$68)))))</f>
        <v/>
      </c>
      <c r="R104" s="22" t="str">
        <f>IF($F104=$F105,"",IF(L104&lt;RefSet!F$64,RefSet!$B$64,IF(L104&lt;RefSet!F$65,RefSet!$B$65,IF(L104&lt;RefSet!F$66,RefSet!$B$66,IF(L104&lt;RefSet!F$67,RefSet!$B$67,RefSet!$B$68)))))</f>
        <v/>
      </c>
      <c r="S104" s="22" t="str">
        <f>IF($F104=$F105,"",IF(M104&lt;RefSet!G$64,RefSet!$B$64,IF(M104&lt;RefSet!G$65,RefSet!$B$65,IF(M104&lt;RefSet!G$66,RefSet!$B$66,IF(M104&lt;RefSet!G$67,RefSet!$B$67,RefSet!$B$68)))))</f>
        <v/>
      </c>
      <c r="T104" s="22">
        <f t="shared" si="3"/>
        <v>0</v>
      </c>
      <c r="U104" s="22" t="str">
        <f>VLOOKUP(T104,RefSet!$B$63:$J$68,9,)</f>
        <v xml:space="preserve"> </v>
      </c>
    </row>
    <row r="105" spans="1:21" x14ac:dyDescent="0.4">
      <c r="A105">
        <v>104</v>
      </c>
      <c r="B105">
        <f t="shared" si="4"/>
        <v>1</v>
      </c>
      <c r="J105" s="22" t="e">
        <f>IF(F104=F105,(VLOOKUP(G105,RefSet!$B$2:$I$61,3,FALSE)*I105)+J104,VLOOKUP(G105,RefSet!$B$2:$I$61,3,FALSE)*I105)</f>
        <v>#N/A</v>
      </c>
      <c r="K105" s="22" t="e">
        <f>IF(F104=F105,(VLOOKUP(G105,RefSet!$B$2:$I$61,4,FALSE)*I105)+K104,VLOOKUP(G105,RefSet!$B$2:$I$61,4,FALSE)*I105)</f>
        <v>#N/A</v>
      </c>
      <c r="L105" s="22" t="e">
        <f>IF(F104=F105,(VLOOKUP(G105,RefSet!$B$2:$I$61,5,FALSE)*I105)+L104,VLOOKUP(G105,RefSet!$B$2:$I$61,5,FALSE)*I105)</f>
        <v>#N/A</v>
      </c>
      <c r="M105" s="22" t="e">
        <f>IF(F104=F105,(VLOOKUP(G105,RefSet!$B$2:$I$61,6,FALSE)*I105)+M104,VLOOKUP(G105,RefSet!$B$2:$I$61,6,FALSE)*I105)</f>
        <v>#N/A</v>
      </c>
      <c r="N105" s="22" t="e">
        <f>IF(F104=F105,(VLOOKUP(G105,RefSet!$B$2:$I$61,7,FALSE)*I105)+N104,VLOOKUP(G105,RefSet!$B$2:$I$61,7,FALSE)*I105)</f>
        <v>#N/A</v>
      </c>
      <c r="O105" s="22" t="e">
        <f>IF(F104=F105,(VLOOKUP(G105,RefSet!$B$2:$I$61,8,FALSE)*I105)+O104,VLOOKUP(G105,RefSet!$B$2:$I$61,8,FALSE)*I105)</f>
        <v>#N/A</v>
      </c>
      <c r="P105" s="22" t="str">
        <f>IF(F105=F106,"",IF(J105&lt;RefSet!$D$64,RefSet!$B$64,IF(J105&lt;RefSet!$D$65,RefSet!$B$65,IF(J105&lt;RefSet!$D$66,RefSet!$B$66,IF(J105&lt;RefSet!$D$67,RefSet!$B$67,RefSet!$B$68)))))</f>
        <v/>
      </c>
      <c r="Q105" s="22" t="str">
        <f>IF(F105=F106,"",IF(K105&lt;RefSet!E$64,RefSet!$B$64,IF(K105&lt;RefSet!E$65,RefSet!$B$65,IF(K105&lt;RefSet!E$66,RefSet!$B$66,IF(K105&lt;RefSet!E$67,RefSet!$B$67,RefSet!$B$68)))))</f>
        <v/>
      </c>
      <c r="R105" s="22" t="str">
        <f>IF($F105=$F106,"",IF(L105&lt;RefSet!F$64,RefSet!$B$64,IF(L105&lt;RefSet!F$65,RefSet!$B$65,IF(L105&lt;RefSet!F$66,RefSet!$B$66,IF(L105&lt;RefSet!F$67,RefSet!$B$67,RefSet!$B$68)))))</f>
        <v/>
      </c>
      <c r="S105" s="22" t="str">
        <f>IF($F105=$F106,"",IF(M105&lt;RefSet!G$64,RefSet!$B$64,IF(M105&lt;RefSet!G$65,RefSet!$B$65,IF(M105&lt;RefSet!G$66,RefSet!$B$66,IF(M105&lt;RefSet!G$67,RefSet!$B$67,RefSet!$B$68)))))</f>
        <v/>
      </c>
      <c r="T105" s="22">
        <f t="shared" si="3"/>
        <v>0</v>
      </c>
      <c r="U105" s="22" t="str">
        <f>VLOOKUP(T105,RefSet!$B$63:$J$68,9,)</f>
        <v xml:space="preserve"> </v>
      </c>
    </row>
    <row r="106" spans="1:21" x14ac:dyDescent="0.4">
      <c r="A106">
        <v>105</v>
      </c>
      <c r="B106">
        <f t="shared" si="4"/>
        <v>1</v>
      </c>
      <c r="J106" s="22" t="e">
        <f>IF(F105=F106,(VLOOKUP(G106,RefSet!$B$2:$I$61,3,FALSE)*I106)+J105,VLOOKUP(G106,RefSet!$B$2:$I$61,3,FALSE)*I106)</f>
        <v>#N/A</v>
      </c>
      <c r="K106" s="22" t="e">
        <f>IF(F105=F106,(VLOOKUP(G106,RefSet!$B$2:$I$61,4,FALSE)*I106)+K105,VLOOKUP(G106,RefSet!$B$2:$I$61,4,FALSE)*I106)</f>
        <v>#N/A</v>
      </c>
      <c r="L106" s="22" t="e">
        <f>IF(F105=F106,(VLOOKUP(G106,RefSet!$B$2:$I$61,5,FALSE)*I106)+L105,VLOOKUP(G106,RefSet!$B$2:$I$61,5,FALSE)*I106)</f>
        <v>#N/A</v>
      </c>
      <c r="M106" s="22" t="e">
        <f>IF(F105=F106,(VLOOKUP(G106,RefSet!$B$2:$I$61,6,FALSE)*I106)+M105,VLOOKUP(G106,RefSet!$B$2:$I$61,6,FALSE)*I106)</f>
        <v>#N/A</v>
      </c>
      <c r="N106" s="22" t="e">
        <f>IF(F105=F106,(VLOOKUP(G106,RefSet!$B$2:$I$61,7,FALSE)*I106)+N105,VLOOKUP(G106,RefSet!$B$2:$I$61,7,FALSE)*I106)</f>
        <v>#N/A</v>
      </c>
      <c r="O106" s="22" t="e">
        <f>IF(F105=F106,(VLOOKUP(G106,RefSet!$B$2:$I$61,8,FALSE)*I106)+O105,VLOOKUP(G106,RefSet!$B$2:$I$61,8,FALSE)*I106)</f>
        <v>#N/A</v>
      </c>
      <c r="P106" s="22" t="str">
        <f>IF(F106=F107,"",IF(J106&lt;RefSet!$D$64,RefSet!$B$64,IF(J106&lt;RefSet!$D$65,RefSet!$B$65,IF(J106&lt;RefSet!$D$66,RefSet!$B$66,IF(J106&lt;RefSet!$D$67,RefSet!$B$67,RefSet!$B$68)))))</f>
        <v/>
      </c>
      <c r="Q106" s="22" t="str">
        <f>IF(F106=F107,"",IF(K106&lt;RefSet!E$64,RefSet!$B$64,IF(K106&lt;RefSet!E$65,RefSet!$B$65,IF(K106&lt;RefSet!E$66,RefSet!$B$66,IF(K106&lt;RefSet!E$67,RefSet!$B$67,RefSet!$B$68)))))</f>
        <v/>
      </c>
      <c r="R106" s="22" t="str">
        <f>IF($F106=$F107,"",IF(L106&lt;RefSet!F$64,RefSet!$B$64,IF(L106&lt;RefSet!F$65,RefSet!$B$65,IF(L106&lt;RefSet!F$66,RefSet!$B$66,IF(L106&lt;RefSet!F$67,RefSet!$B$67,RefSet!$B$68)))))</f>
        <v/>
      </c>
      <c r="S106" s="22" t="str">
        <f>IF($F106=$F107,"",IF(M106&lt;RefSet!G$64,RefSet!$B$64,IF(M106&lt;RefSet!G$65,RefSet!$B$65,IF(M106&lt;RefSet!G$66,RefSet!$B$66,IF(M106&lt;RefSet!G$67,RefSet!$B$67,RefSet!$B$68)))))</f>
        <v/>
      </c>
      <c r="T106" s="22">
        <f t="shared" si="3"/>
        <v>0</v>
      </c>
      <c r="U106" s="22" t="str">
        <f>VLOOKUP(T106,RefSet!$B$63:$J$68,9,)</f>
        <v xml:space="preserve"> </v>
      </c>
    </row>
    <row r="107" spans="1:21" x14ac:dyDescent="0.4">
      <c r="A107">
        <v>106</v>
      </c>
      <c r="B107">
        <f t="shared" si="4"/>
        <v>1</v>
      </c>
      <c r="J107" s="22" t="e">
        <f>IF(F106=F107,(VLOOKUP(G107,RefSet!$B$2:$I$61,3,FALSE)*I107)+J106,VLOOKUP(G107,RefSet!$B$2:$I$61,3,FALSE)*I107)</f>
        <v>#N/A</v>
      </c>
      <c r="K107" s="22" t="e">
        <f>IF(F106=F107,(VLOOKUP(G107,RefSet!$B$2:$I$61,4,FALSE)*I107)+K106,VLOOKUP(G107,RefSet!$B$2:$I$61,4,FALSE)*I107)</f>
        <v>#N/A</v>
      </c>
      <c r="L107" s="22" t="e">
        <f>IF(F106=F107,(VLOOKUP(G107,RefSet!$B$2:$I$61,5,FALSE)*I107)+L106,VLOOKUP(G107,RefSet!$B$2:$I$61,5,FALSE)*I107)</f>
        <v>#N/A</v>
      </c>
      <c r="M107" s="22" t="e">
        <f>IF(F106=F107,(VLOOKUP(G107,RefSet!$B$2:$I$61,6,FALSE)*I107)+M106,VLOOKUP(G107,RefSet!$B$2:$I$61,6,FALSE)*I107)</f>
        <v>#N/A</v>
      </c>
      <c r="N107" s="22" t="e">
        <f>IF(F106=F107,(VLOOKUP(G107,RefSet!$B$2:$I$61,7,FALSE)*I107)+N106,VLOOKUP(G107,RefSet!$B$2:$I$61,7,FALSE)*I107)</f>
        <v>#N/A</v>
      </c>
      <c r="O107" s="22" t="e">
        <f>IF(F106=F107,(VLOOKUP(G107,RefSet!$B$2:$I$61,8,FALSE)*I107)+O106,VLOOKUP(G107,RefSet!$B$2:$I$61,8,FALSE)*I107)</f>
        <v>#N/A</v>
      </c>
      <c r="P107" s="22" t="str">
        <f>IF(F107=F108,"",IF(J107&lt;RefSet!$D$64,RefSet!$B$64,IF(J107&lt;RefSet!$D$65,RefSet!$B$65,IF(J107&lt;RefSet!$D$66,RefSet!$B$66,IF(J107&lt;RefSet!$D$67,RefSet!$B$67,RefSet!$B$68)))))</f>
        <v/>
      </c>
      <c r="Q107" s="22" t="str">
        <f>IF(F107=F108,"",IF(K107&lt;RefSet!E$64,RefSet!$B$64,IF(K107&lt;RefSet!E$65,RefSet!$B$65,IF(K107&lt;RefSet!E$66,RefSet!$B$66,IF(K107&lt;RefSet!E$67,RefSet!$B$67,RefSet!$B$68)))))</f>
        <v/>
      </c>
      <c r="R107" s="22" t="str">
        <f>IF($F107=$F108,"",IF(L107&lt;RefSet!F$64,RefSet!$B$64,IF(L107&lt;RefSet!F$65,RefSet!$B$65,IF(L107&lt;RefSet!F$66,RefSet!$B$66,IF(L107&lt;RefSet!F$67,RefSet!$B$67,RefSet!$B$68)))))</f>
        <v/>
      </c>
      <c r="S107" s="22" t="str">
        <f>IF($F107=$F108,"",IF(M107&lt;RefSet!G$64,RefSet!$B$64,IF(M107&lt;RefSet!G$65,RefSet!$B$65,IF(M107&lt;RefSet!G$66,RefSet!$B$66,IF(M107&lt;RefSet!G$67,RefSet!$B$67,RefSet!$B$68)))))</f>
        <v/>
      </c>
      <c r="T107" s="22">
        <f t="shared" si="3"/>
        <v>0</v>
      </c>
      <c r="U107" s="22" t="str">
        <f>VLOOKUP(T107,RefSet!$B$63:$J$68,9,)</f>
        <v xml:space="preserve"> </v>
      </c>
    </row>
    <row r="108" spans="1:21" x14ac:dyDescent="0.4">
      <c r="A108">
        <v>107</v>
      </c>
      <c r="B108">
        <f t="shared" si="4"/>
        <v>1</v>
      </c>
      <c r="J108" s="22" t="e">
        <f>IF(F107=F108,(VLOOKUP(G108,RefSet!$B$2:$I$61,3,FALSE)*I108)+J107,VLOOKUP(G108,RefSet!$B$2:$I$61,3,FALSE)*I108)</f>
        <v>#N/A</v>
      </c>
      <c r="K108" s="22" t="e">
        <f>IF(F107=F108,(VLOOKUP(G108,RefSet!$B$2:$I$61,4,FALSE)*I108)+K107,VLOOKUP(G108,RefSet!$B$2:$I$61,4,FALSE)*I108)</f>
        <v>#N/A</v>
      </c>
      <c r="L108" s="22" t="e">
        <f>IF(F107=F108,(VLOOKUP(G108,RefSet!$B$2:$I$61,5,FALSE)*I108)+L107,VLOOKUP(G108,RefSet!$B$2:$I$61,5,FALSE)*I108)</f>
        <v>#N/A</v>
      </c>
      <c r="M108" s="22" t="e">
        <f>IF(F107=F108,(VLOOKUP(G108,RefSet!$B$2:$I$61,6,FALSE)*I108)+M107,VLOOKUP(G108,RefSet!$B$2:$I$61,6,FALSE)*I108)</f>
        <v>#N/A</v>
      </c>
      <c r="N108" s="22" t="e">
        <f>IF(F107=F108,(VLOOKUP(G108,RefSet!$B$2:$I$61,7,FALSE)*I108)+N107,VLOOKUP(G108,RefSet!$B$2:$I$61,7,FALSE)*I108)</f>
        <v>#N/A</v>
      </c>
      <c r="O108" s="22" t="e">
        <f>IF(F107=F108,(VLOOKUP(G108,RefSet!$B$2:$I$61,8,FALSE)*I108)+O107,VLOOKUP(G108,RefSet!$B$2:$I$61,8,FALSE)*I108)</f>
        <v>#N/A</v>
      </c>
      <c r="P108" s="22" t="str">
        <f>IF(F108=F109,"",IF(J108&lt;RefSet!$D$64,RefSet!$B$64,IF(J108&lt;RefSet!$D$65,RefSet!$B$65,IF(J108&lt;RefSet!$D$66,RefSet!$B$66,IF(J108&lt;RefSet!$D$67,RefSet!$B$67,RefSet!$B$68)))))</f>
        <v/>
      </c>
      <c r="Q108" s="22" t="str">
        <f>IF(F108=F109,"",IF(K108&lt;RefSet!E$64,RefSet!$B$64,IF(K108&lt;RefSet!E$65,RefSet!$B$65,IF(K108&lt;RefSet!E$66,RefSet!$B$66,IF(K108&lt;RefSet!E$67,RefSet!$B$67,RefSet!$B$68)))))</f>
        <v/>
      </c>
      <c r="R108" s="22" t="str">
        <f>IF($F108=$F109,"",IF(L108&lt;RefSet!F$64,RefSet!$B$64,IF(L108&lt;RefSet!F$65,RefSet!$B$65,IF(L108&lt;RefSet!F$66,RefSet!$B$66,IF(L108&lt;RefSet!F$67,RefSet!$B$67,RefSet!$B$68)))))</f>
        <v/>
      </c>
      <c r="S108" s="22" t="str">
        <f>IF($F108=$F109,"",IF(M108&lt;RefSet!G$64,RefSet!$B$64,IF(M108&lt;RefSet!G$65,RefSet!$B$65,IF(M108&lt;RefSet!G$66,RefSet!$B$66,IF(M108&lt;RefSet!G$67,RefSet!$B$67,RefSet!$B$68)))))</f>
        <v/>
      </c>
      <c r="T108" s="22">
        <f t="shared" si="3"/>
        <v>0</v>
      </c>
      <c r="U108" s="22" t="str">
        <f>VLOOKUP(T108,RefSet!$B$63:$J$68,9,)</f>
        <v xml:space="preserve"> </v>
      </c>
    </row>
    <row r="109" spans="1:21" x14ac:dyDescent="0.4">
      <c r="A109">
        <v>108</v>
      </c>
      <c r="B109">
        <f t="shared" si="4"/>
        <v>1</v>
      </c>
      <c r="J109" s="22" t="e">
        <f>IF(F108=F109,(VLOOKUP(G109,RefSet!$B$2:$I$61,3,FALSE)*I109)+J108,VLOOKUP(G109,RefSet!$B$2:$I$61,3,FALSE)*I109)</f>
        <v>#N/A</v>
      </c>
      <c r="K109" s="22" t="e">
        <f>IF(F108=F109,(VLOOKUP(G109,RefSet!$B$2:$I$61,4,FALSE)*I109)+K108,VLOOKUP(G109,RefSet!$B$2:$I$61,4,FALSE)*I109)</f>
        <v>#N/A</v>
      </c>
      <c r="L109" s="22" t="e">
        <f>IF(F108=F109,(VLOOKUP(G109,RefSet!$B$2:$I$61,5,FALSE)*I109)+L108,VLOOKUP(G109,RefSet!$B$2:$I$61,5,FALSE)*I109)</f>
        <v>#N/A</v>
      </c>
      <c r="M109" s="22" t="e">
        <f>IF(F108=F109,(VLOOKUP(G109,RefSet!$B$2:$I$61,6,FALSE)*I109)+M108,VLOOKUP(G109,RefSet!$B$2:$I$61,6,FALSE)*I109)</f>
        <v>#N/A</v>
      </c>
      <c r="N109" s="22" t="e">
        <f>IF(F108=F109,(VLOOKUP(G109,RefSet!$B$2:$I$61,7,FALSE)*I109)+N108,VLOOKUP(G109,RefSet!$B$2:$I$61,7,FALSE)*I109)</f>
        <v>#N/A</v>
      </c>
      <c r="O109" s="22" t="e">
        <f>IF(F108=F109,(VLOOKUP(G109,RefSet!$B$2:$I$61,8,FALSE)*I109)+O108,VLOOKUP(G109,RefSet!$B$2:$I$61,8,FALSE)*I109)</f>
        <v>#N/A</v>
      </c>
      <c r="P109" s="22" t="str">
        <f>IF(F109=F110,"",IF(J109&lt;RefSet!$D$64,RefSet!$B$64,IF(J109&lt;RefSet!$D$65,RefSet!$B$65,IF(J109&lt;RefSet!$D$66,RefSet!$B$66,IF(J109&lt;RefSet!$D$67,RefSet!$B$67,RefSet!$B$68)))))</f>
        <v/>
      </c>
      <c r="Q109" s="22" t="str">
        <f>IF(F109=F110,"",IF(K109&lt;RefSet!E$64,RefSet!$B$64,IF(K109&lt;RefSet!E$65,RefSet!$B$65,IF(K109&lt;RefSet!E$66,RefSet!$B$66,IF(K109&lt;RefSet!E$67,RefSet!$B$67,RefSet!$B$68)))))</f>
        <v/>
      </c>
      <c r="R109" s="22" t="str">
        <f>IF($F109=$F110,"",IF(L109&lt;RefSet!F$64,RefSet!$B$64,IF(L109&lt;RefSet!F$65,RefSet!$B$65,IF(L109&lt;RefSet!F$66,RefSet!$B$66,IF(L109&lt;RefSet!F$67,RefSet!$B$67,RefSet!$B$68)))))</f>
        <v/>
      </c>
      <c r="S109" s="22" t="str">
        <f>IF($F109=$F110,"",IF(M109&lt;RefSet!G$64,RefSet!$B$64,IF(M109&lt;RefSet!G$65,RefSet!$B$65,IF(M109&lt;RefSet!G$66,RefSet!$B$66,IF(M109&lt;RefSet!G$67,RefSet!$B$67,RefSet!$B$68)))))</f>
        <v/>
      </c>
      <c r="T109" s="22">
        <f t="shared" si="3"/>
        <v>0</v>
      </c>
      <c r="U109" s="22" t="str">
        <f>VLOOKUP(T109,RefSet!$B$63:$J$68,9,)</f>
        <v xml:space="preserve"> </v>
      </c>
    </row>
    <row r="110" spans="1:21" x14ac:dyDescent="0.4">
      <c r="A110">
        <v>109</v>
      </c>
      <c r="B110">
        <f t="shared" si="4"/>
        <v>1</v>
      </c>
      <c r="J110" s="22" t="e">
        <f>IF(F109=F110,(VLOOKUP(G110,RefSet!$B$2:$I$61,3,FALSE)*I110)+J109,VLOOKUP(G110,RefSet!$B$2:$I$61,3,FALSE)*I110)</f>
        <v>#N/A</v>
      </c>
      <c r="K110" s="22" t="e">
        <f>IF(F109=F110,(VLOOKUP(G110,RefSet!$B$2:$I$61,4,FALSE)*I110)+K109,VLOOKUP(G110,RefSet!$B$2:$I$61,4,FALSE)*I110)</f>
        <v>#N/A</v>
      </c>
      <c r="L110" s="22" t="e">
        <f>IF(F109=F110,(VLOOKUP(G110,RefSet!$B$2:$I$61,5,FALSE)*I110)+L109,VLOOKUP(G110,RefSet!$B$2:$I$61,5,FALSE)*I110)</f>
        <v>#N/A</v>
      </c>
      <c r="M110" s="22" t="e">
        <f>IF(F109=F110,(VLOOKUP(G110,RefSet!$B$2:$I$61,6,FALSE)*I110)+M109,VLOOKUP(G110,RefSet!$B$2:$I$61,6,FALSE)*I110)</f>
        <v>#N/A</v>
      </c>
      <c r="N110" s="22" t="e">
        <f>IF(F109=F110,(VLOOKUP(G110,RefSet!$B$2:$I$61,7,FALSE)*I110)+N109,VLOOKUP(G110,RefSet!$B$2:$I$61,7,FALSE)*I110)</f>
        <v>#N/A</v>
      </c>
      <c r="O110" s="22" t="e">
        <f>IF(F109=F110,(VLOOKUP(G110,RefSet!$B$2:$I$61,8,FALSE)*I110)+O109,VLOOKUP(G110,RefSet!$B$2:$I$61,8,FALSE)*I110)</f>
        <v>#N/A</v>
      </c>
      <c r="P110" s="22" t="str">
        <f>IF(F110=F111,"",IF(J110&lt;RefSet!$D$64,RefSet!$B$64,IF(J110&lt;RefSet!$D$65,RefSet!$B$65,IF(J110&lt;RefSet!$D$66,RefSet!$B$66,IF(J110&lt;RefSet!$D$67,RefSet!$B$67,RefSet!$B$68)))))</f>
        <v/>
      </c>
      <c r="Q110" s="22" t="str">
        <f>IF(F110=F111,"",IF(K110&lt;RefSet!E$64,RefSet!$B$64,IF(K110&lt;RefSet!E$65,RefSet!$B$65,IF(K110&lt;RefSet!E$66,RefSet!$B$66,IF(K110&lt;RefSet!E$67,RefSet!$B$67,RefSet!$B$68)))))</f>
        <v/>
      </c>
      <c r="R110" s="22" t="str">
        <f>IF($F110=$F111,"",IF(L110&lt;RefSet!F$64,RefSet!$B$64,IF(L110&lt;RefSet!F$65,RefSet!$B$65,IF(L110&lt;RefSet!F$66,RefSet!$B$66,IF(L110&lt;RefSet!F$67,RefSet!$B$67,RefSet!$B$68)))))</f>
        <v/>
      </c>
      <c r="S110" s="22" t="str">
        <f>IF($F110=$F111,"",IF(M110&lt;RefSet!G$64,RefSet!$B$64,IF(M110&lt;RefSet!G$65,RefSet!$B$65,IF(M110&lt;RefSet!G$66,RefSet!$B$66,IF(M110&lt;RefSet!G$67,RefSet!$B$67,RefSet!$B$68)))))</f>
        <v/>
      </c>
      <c r="T110" s="22">
        <f t="shared" si="3"/>
        <v>0</v>
      </c>
      <c r="U110" s="22" t="str">
        <f>VLOOKUP(T110,RefSet!$B$63:$J$68,9,)</f>
        <v xml:space="preserve"> </v>
      </c>
    </row>
    <row r="111" spans="1:21" x14ac:dyDescent="0.4">
      <c r="A111">
        <v>110</v>
      </c>
      <c r="B111">
        <f t="shared" si="4"/>
        <v>1</v>
      </c>
      <c r="J111" s="22" t="e">
        <f>IF(F110=F111,(VLOOKUP(G111,RefSet!$B$2:$I$61,3,FALSE)*I111)+J110,VLOOKUP(G111,RefSet!$B$2:$I$61,3,FALSE)*I111)</f>
        <v>#N/A</v>
      </c>
      <c r="K111" s="22" t="e">
        <f>IF(F110=F111,(VLOOKUP(G111,RefSet!$B$2:$I$61,4,FALSE)*I111)+K110,VLOOKUP(G111,RefSet!$B$2:$I$61,4,FALSE)*I111)</f>
        <v>#N/A</v>
      </c>
      <c r="L111" s="22" t="e">
        <f>IF(F110=F111,(VLOOKUP(G111,RefSet!$B$2:$I$61,5,FALSE)*I111)+L110,VLOOKUP(G111,RefSet!$B$2:$I$61,5,FALSE)*I111)</f>
        <v>#N/A</v>
      </c>
      <c r="M111" s="22" t="e">
        <f>IF(F110=F111,(VLOOKUP(G111,RefSet!$B$2:$I$61,6,FALSE)*I111)+M110,VLOOKUP(G111,RefSet!$B$2:$I$61,6,FALSE)*I111)</f>
        <v>#N/A</v>
      </c>
      <c r="N111" s="22" t="e">
        <f>IF(F110=F111,(VLOOKUP(G111,RefSet!$B$2:$I$61,7,FALSE)*I111)+N110,VLOOKUP(G111,RefSet!$B$2:$I$61,7,FALSE)*I111)</f>
        <v>#N/A</v>
      </c>
      <c r="O111" s="22" t="e">
        <f>IF(F110=F111,(VLOOKUP(G111,RefSet!$B$2:$I$61,8,FALSE)*I111)+O110,VLOOKUP(G111,RefSet!$B$2:$I$61,8,FALSE)*I111)</f>
        <v>#N/A</v>
      </c>
      <c r="P111" s="22" t="str">
        <f>IF(F111=F112,"",IF(J111&lt;RefSet!$D$64,RefSet!$B$64,IF(J111&lt;RefSet!$D$65,RefSet!$B$65,IF(J111&lt;RefSet!$D$66,RefSet!$B$66,IF(J111&lt;RefSet!$D$67,RefSet!$B$67,RefSet!$B$68)))))</f>
        <v/>
      </c>
      <c r="Q111" s="22" t="str">
        <f>IF(F111=F112,"",IF(K111&lt;RefSet!E$64,RefSet!$B$64,IF(K111&lt;RefSet!E$65,RefSet!$B$65,IF(K111&lt;RefSet!E$66,RefSet!$B$66,IF(K111&lt;RefSet!E$67,RefSet!$B$67,RefSet!$B$68)))))</f>
        <v/>
      </c>
      <c r="R111" s="22" t="str">
        <f>IF($F111=$F112,"",IF(L111&lt;RefSet!F$64,RefSet!$B$64,IF(L111&lt;RefSet!F$65,RefSet!$B$65,IF(L111&lt;RefSet!F$66,RefSet!$B$66,IF(L111&lt;RefSet!F$67,RefSet!$B$67,RefSet!$B$68)))))</f>
        <v/>
      </c>
      <c r="S111" s="22" t="str">
        <f>IF($F111=$F112,"",IF(M111&lt;RefSet!G$64,RefSet!$B$64,IF(M111&lt;RefSet!G$65,RefSet!$B$65,IF(M111&lt;RefSet!G$66,RefSet!$B$66,IF(M111&lt;RefSet!G$67,RefSet!$B$67,RefSet!$B$68)))))</f>
        <v/>
      </c>
      <c r="T111" s="22">
        <f t="shared" si="3"/>
        <v>0</v>
      </c>
      <c r="U111" s="22" t="str">
        <f>VLOOKUP(T111,RefSet!$B$63:$J$68,9,)</f>
        <v xml:space="preserve"> </v>
      </c>
    </row>
    <row r="112" spans="1:21" x14ac:dyDescent="0.4">
      <c r="A112">
        <v>111</v>
      </c>
      <c r="B112">
        <f t="shared" si="4"/>
        <v>1</v>
      </c>
      <c r="J112" s="22" t="e">
        <f>IF(F111=F112,(VLOOKUP(G112,RefSet!$B$2:$I$61,3,FALSE)*I112)+J111,VLOOKUP(G112,RefSet!$B$2:$I$61,3,FALSE)*I112)</f>
        <v>#N/A</v>
      </c>
      <c r="K112" s="22" t="e">
        <f>IF(F111=F112,(VLOOKUP(G112,RefSet!$B$2:$I$61,4,FALSE)*I112)+K111,VLOOKUP(G112,RefSet!$B$2:$I$61,4,FALSE)*I112)</f>
        <v>#N/A</v>
      </c>
      <c r="L112" s="22" t="e">
        <f>IF(F111=F112,(VLOOKUP(G112,RefSet!$B$2:$I$61,5,FALSE)*I112)+L111,VLOOKUP(G112,RefSet!$B$2:$I$61,5,FALSE)*I112)</f>
        <v>#N/A</v>
      </c>
      <c r="M112" s="22" t="e">
        <f>IF(F111=F112,(VLOOKUP(G112,RefSet!$B$2:$I$61,6,FALSE)*I112)+M111,VLOOKUP(G112,RefSet!$B$2:$I$61,6,FALSE)*I112)</f>
        <v>#N/A</v>
      </c>
      <c r="N112" s="22" t="e">
        <f>IF(F111=F112,(VLOOKUP(G112,RefSet!$B$2:$I$61,7,FALSE)*I112)+N111,VLOOKUP(G112,RefSet!$B$2:$I$61,7,FALSE)*I112)</f>
        <v>#N/A</v>
      </c>
      <c r="O112" s="22" t="e">
        <f>IF(F111=F112,(VLOOKUP(G112,RefSet!$B$2:$I$61,8,FALSE)*I112)+O111,VLOOKUP(G112,RefSet!$B$2:$I$61,8,FALSE)*I112)</f>
        <v>#N/A</v>
      </c>
      <c r="P112" s="22" t="str">
        <f>IF(F112=F113,"",IF(J112&lt;RefSet!$D$64,RefSet!$B$64,IF(J112&lt;RefSet!$D$65,RefSet!$B$65,IF(J112&lt;RefSet!$D$66,RefSet!$B$66,IF(J112&lt;RefSet!$D$67,RefSet!$B$67,RefSet!$B$68)))))</f>
        <v/>
      </c>
      <c r="Q112" s="22" t="str">
        <f>IF(F112=F113,"",IF(K112&lt;RefSet!E$64,RefSet!$B$64,IF(K112&lt;RefSet!E$65,RefSet!$B$65,IF(K112&lt;RefSet!E$66,RefSet!$B$66,IF(K112&lt;RefSet!E$67,RefSet!$B$67,RefSet!$B$68)))))</f>
        <v/>
      </c>
      <c r="R112" s="22" t="str">
        <f>IF($F112=$F113,"",IF(L112&lt;RefSet!F$64,RefSet!$B$64,IF(L112&lt;RefSet!F$65,RefSet!$B$65,IF(L112&lt;RefSet!F$66,RefSet!$B$66,IF(L112&lt;RefSet!F$67,RefSet!$B$67,RefSet!$B$68)))))</f>
        <v/>
      </c>
      <c r="S112" s="22" t="str">
        <f>IF($F112=$F113,"",IF(M112&lt;RefSet!G$64,RefSet!$B$64,IF(M112&lt;RefSet!G$65,RefSet!$B$65,IF(M112&lt;RefSet!G$66,RefSet!$B$66,IF(M112&lt;RefSet!G$67,RefSet!$B$67,RefSet!$B$68)))))</f>
        <v/>
      </c>
      <c r="T112" s="22">
        <f t="shared" si="3"/>
        <v>0</v>
      </c>
      <c r="U112" s="22" t="str">
        <f>VLOOKUP(T112,RefSet!$B$63:$J$68,9,)</f>
        <v xml:space="preserve"> </v>
      </c>
    </row>
    <row r="113" spans="1:21" x14ac:dyDescent="0.4">
      <c r="A113">
        <v>112</v>
      </c>
      <c r="B113">
        <f t="shared" si="4"/>
        <v>1</v>
      </c>
      <c r="J113" s="22" t="e">
        <f>IF(F112=F113,(VLOOKUP(G113,RefSet!$B$2:$I$61,3,FALSE)*I113)+J112,VLOOKUP(G113,RefSet!$B$2:$I$61,3,FALSE)*I113)</f>
        <v>#N/A</v>
      </c>
      <c r="K113" s="22" t="e">
        <f>IF(F112=F113,(VLOOKUP(G113,RefSet!$B$2:$I$61,4,FALSE)*I113)+K112,VLOOKUP(G113,RefSet!$B$2:$I$61,4,FALSE)*I113)</f>
        <v>#N/A</v>
      </c>
      <c r="L113" s="22" t="e">
        <f>IF(F112=F113,(VLOOKUP(G113,RefSet!$B$2:$I$61,5,FALSE)*I113)+L112,VLOOKUP(G113,RefSet!$B$2:$I$61,5,FALSE)*I113)</f>
        <v>#N/A</v>
      </c>
      <c r="M113" s="22" t="e">
        <f>IF(F112=F113,(VLOOKUP(G113,RefSet!$B$2:$I$61,6,FALSE)*I113)+M112,VLOOKUP(G113,RefSet!$B$2:$I$61,6,FALSE)*I113)</f>
        <v>#N/A</v>
      </c>
      <c r="N113" s="22" t="e">
        <f>IF(F112=F113,(VLOOKUP(G113,RefSet!$B$2:$I$61,7,FALSE)*I113)+N112,VLOOKUP(G113,RefSet!$B$2:$I$61,7,FALSE)*I113)</f>
        <v>#N/A</v>
      </c>
      <c r="O113" s="22" t="e">
        <f>IF(F112=F113,(VLOOKUP(G113,RefSet!$B$2:$I$61,8,FALSE)*I113)+O112,VLOOKUP(G113,RefSet!$B$2:$I$61,8,FALSE)*I113)</f>
        <v>#N/A</v>
      </c>
      <c r="P113" s="22" t="str">
        <f>IF(F113=F114,"",IF(J113&lt;RefSet!$D$64,RefSet!$B$64,IF(J113&lt;RefSet!$D$65,RefSet!$B$65,IF(J113&lt;RefSet!$D$66,RefSet!$B$66,IF(J113&lt;RefSet!$D$67,RefSet!$B$67,RefSet!$B$68)))))</f>
        <v/>
      </c>
      <c r="Q113" s="22" t="str">
        <f>IF(F113=F114,"",IF(K113&lt;RefSet!E$64,RefSet!$B$64,IF(K113&lt;RefSet!E$65,RefSet!$B$65,IF(K113&lt;RefSet!E$66,RefSet!$B$66,IF(K113&lt;RefSet!E$67,RefSet!$B$67,RefSet!$B$68)))))</f>
        <v/>
      </c>
      <c r="R113" s="22" t="str">
        <f>IF($F113=$F114,"",IF(L113&lt;RefSet!F$64,RefSet!$B$64,IF(L113&lt;RefSet!F$65,RefSet!$B$65,IF(L113&lt;RefSet!F$66,RefSet!$B$66,IF(L113&lt;RefSet!F$67,RefSet!$B$67,RefSet!$B$68)))))</f>
        <v/>
      </c>
      <c r="S113" s="22" t="str">
        <f>IF($F113=$F114,"",IF(M113&lt;RefSet!G$64,RefSet!$B$64,IF(M113&lt;RefSet!G$65,RefSet!$B$65,IF(M113&lt;RefSet!G$66,RefSet!$B$66,IF(M113&lt;RefSet!G$67,RefSet!$B$67,RefSet!$B$68)))))</f>
        <v/>
      </c>
      <c r="T113" s="22">
        <f t="shared" si="3"/>
        <v>0</v>
      </c>
      <c r="U113" s="22" t="str">
        <f>VLOOKUP(T113,RefSet!$B$63:$J$68,9,)</f>
        <v xml:space="preserve"> </v>
      </c>
    </row>
    <row r="114" spans="1:21" x14ac:dyDescent="0.4">
      <c r="A114">
        <v>113</v>
      </c>
      <c r="B114">
        <f t="shared" si="4"/>
        <v>1</v>
      </c>
      <c r="J114" s="22" t="e">
        <f>IF(F113=F114,(VLOOKUP(G114,RefSet!$B$2:$I$61,3,FALSE)*I114)+J113,VLOOKUP(G114,RefSet!$B$2:$I$61,3,FALSE)*I114)</f>
        <v>#N/A</v>
      </c>
      <c r="K114" s="22" t="e">
        <f>IF(F113=F114,(VLOOKUP(G114,RefSet!$B$2:$I$61,4,FALSE)*I114)+K113,VLOOKUP(G114,RefSet!$B$2:$I$61,4,FALSE)*I114)</f>
        <v>#N/A</v>
      </c>
      <c r="L114" s="22" t="e">
        <f>IF(F113=F114,(VLOOKUP(G114,RefSet!$B$2:$I$61,5,FALSE)*I114)+L113,VLOOKUP(G114,RefSet!$B$2:$I$61,5,FALSE)*I114)</f>
        <v>#N/A</v>
      </c>
      <c r="M114" s="22" t="e">
        <f>IF(F113=F114,(VLOOKUP(G114,RefSet!$B$2:$I$61,6,FALSE)*I114)+M113,VLOOKUP(G114,RefSet!$B$2:$I$61,6,FALSE)*I114)</f>
        <v>#N/A</v>
      </c>
      <c r="N114" s="22" t="e">
        <f>IF(F113=F114,(VLOOKUP(G114,RefSet!$B$2:$I$61,7,FALSE)*I114)+N113,VLOOKUP(G114,RefSet!$B$2:$I$61,7,FALSE)*I114)</f>
        <v>#N/A</v>
      </c>
      <c r="O114" s="22" t="e">
        <f>IF(F113=F114,(VLOOKUP(G114,RefSet!$B$2:$I$61,8,FALSE)*I114)+O113,VLOOKUP(G114,RefSet!$B$2:$I$61,8,FALSE)*I114)</f>
        <v>#N/A</v>
      </c>
      <c r="P114" s="22" t="str">
        <f>IF(F114=F115,"",IF(J114&lt;RefSet!$D$64,RefSet!$B$64,IF(J114&lt;RefSet!$D$65,RefSet!$B$65,IF(J114&lt;RefSet!$D$66,RefSet!$B$66,IF(J114&lt;RefSet!$D$67,RefSet!$B$67,RefSet!$B$68)))))</f>
        <v/>
      </c>
      <c r="Q114" s="22" t="str">
        <f>IF(F114=F115,"",IF(K114&lt;RefSet!E$64,RefSet!$B$64,IF(K114&lt;RefSet!E$65,RefSet!$B$65,IF(K114&lt;RefSet!E$66,RefSet!$B$66,IF(K114&lt;RefSet!E$67,RefSet!$B$67,RefSet!$B$68)))))</f>
        <v/>
      </c>
      <c r="R114" s="22" t="str">
        <f>IF($F114=$F115,"",IF(L114&lt;RefSet!F$64,RefSet!$B$64,IF(L114&lt;RefSet!F$65,RefSet!$B$65,IF(L114&lt;RefSet!F$66,RefSet!$B$66,IF(L114&lt;RefSet!F$67,RefSet!$B$67,RefSet!$B$68)))))</f>
        <v/>
      </c>
      <c r="S114" s="22" t="str">
        <f>IF($F114=$F115,"",IF(M114&lt;RefSet!G$64,RefSet!$B$64,IF(M114&lt;RefSet!G$65,RefSet!$B$65,IF(M114&lt;RefSet!G$66,RefSet!$B$66,IF(M114&lt;RefSet!G$67,RefSet!$B$67,RefSet!$B$68)))))</f>
        <v/>
      </c>
      <c r="T114" s="22">
        <f t="shared" si="3"/>
        <v>0</v>
      </c>
      <c r="U114" s="22" t="str">
        <f>VLOOKUP(T114,RefSet!$B$63:$J$68,9,)</f>
        <v xml:space="preserve"> </v>
      </c>
    </row>
    <row r="115" spans="1:21" x14ac:dyDescent="0.4">
      <c r="A115">
        <v>114</v>
      </c>
      <c r="B115">
        <f t="shared" si="4"/>
        <v>1</v>
      </c>
      <c r="J115" s="22" t="e">
        <f>IF(F114=F115,(VLOOKUP(G115,RefSet!$B$2:$I$61,3,FALSE)*I115)+J114,VLOOKUP(G115,RefSet!$B$2:$I$61,3,FALSE)*I115)</f>
        <v>#N/A</v>
      </c>
      <c r="K115" s="22" t="e">
        <f>IF(F114=F115,(VLOOKUP(G115,RefSet!$B$2:$I$61,4,FALSE)*I115)+K114,VLOOKUP(G115,RefSet!$B$2:$I$61,4,FALSE)*I115)</f>
        <v>#N/A</v>
      </c>
      <c r="L115" s="22" t="e">
        <f>IF(F114=F115,(VLOOKUP(G115,RefSet!$B$2:$I$61,5,FALSE)*I115)+L114,VLOOKUP(G115,RefSet!$B$2:$I$61,5,FALSE)*I115)</f>
        <v>#N/A</v>
      </c>
      <c r="M115" s="22" t="e">
        <f>IF(F114=F115,(VLOOKUP(G115,RefSet!$B$2:$I$61,6,FALSE)*I115)+M114,VLOOKUP(G115,RefSet!$B$2:$I$61,6,FALSE)*I115)</f>
        <v>#N/A</v>
      </c>
      <c r="N115" s="22" t="e">
        <f>IF(F114=F115,(VLOOKUP(G115,RefSet!$B$2:$I$61,7,FALSE)*I115)+N114,VLOOKUP(G115,RefSet!$B$2:$I$61,7,FALSE)*I115)</f>
        <v>#N/A</v>
      </c>
      <c r="O115" s="22" t="e">
        <f>IF(F114=F115,(VLOOKUP(G115,RefSet!$B$2:$I$61,8,FALSE)*I115)+O114,VLOOKUP(G115,RefSet!$B$2:$I$61,8,FALSE)*I115)</f>
        <v>#N/A</v>
      </c>
      <c r="P115" s="22" t="str">
        <f>IF(F115=F116,"",IF(J115&lt;RefSet!$D$64,RefSet!$B$64,IF(J115&lt;RefSet!$D$65,RefSet!$B$65,IF(J115&lt;RefSet!$D$66,RefSet!$B$66,IF(J115&lt;RefSet!$D$67,RefSet!$B$67,RefSet!$B$68)))))</f>
        <v/>
      </c>
      <c r="Q115" s="22" t="str">
        <f>IF(F115=F116,"",IF(K115&lt;RefSet!E$64,RefSet!$B$64,IF(K115&lt;RefSet!E$65,RefSet!$B$65,IF(K115&lt;RefSet!E$66,RefSet!$B$66,IF(K115&lt;RefSet!E$67,RefSet!$B$67,RefSet!$B$68)))))</f>
        <v/>
      </c>
      <c r="R115" s="22" t="str">
        <f>IF($F115=$F116,"",IF(L115&lt;RefSet!F$64,RefSet!$B$64,IF(L115&lt;RefSet!F$65,RefSet!$B$65,IF(L115&lt;RefSet!F$66,RefSet!$B$66,IF(L115&lt;RefSet!F$67,RefSet!$B$67,RefSet!$B$68)))))</f>
        <v/>
      </c>
      <c r="S115" s="22" t="str">
        <f>IF($F115=$F116,"",IF(M115&lt;RefSet!G$64,RefSet!$B$64,IF(M115&lt;RefSet!G$65,RefSet!$B$65,IF(M115&lt;RefSet!G$66,RefSet!$B$66,IF(M115&lt;RefSet!G$67,RefSet!$B$67,RefSet!$B$68)))))</f>
        <v/>
      </c>
      <c r="T115" s="22">
        <f t="shared" si="3"/>
        <v>0</v>
      </c>
      <c r="U115" s="22" t="str">
        <f>VLOOKUP(T115,RefSet!$B$63:$J$68,9,)</f>
        <v xml:space="preserve"> </v>
      </c>
    </row>
    <row r="116" spans="1:21" x14ac:dyDescent="0.4">
      <c r="A116">
        <v>115</v>
      </c>
      <c r="B116">
        <f t="shared" si="4"/>
        <v>1</v>
      </c>
      <c r="J116" s="22" t="e">
        <f>IF(F115=F116,(VLOOKUP(G116,RefSet!$B$2:$I$61,3,FALSE)*I116)+J115,VLOOKUP(G116,RefSet!$B$2:$I$61,3,FALSE)*I116)</f>
        <v>#N/A</v>
      </c>
      <c r="K116" s="22" t="e">
        <f>IF(F115=F116,(VLOOKUP(G116,RefSet!$B$2:$I$61,4,FALSE)*I116)+K115,VLOOKUP(G116,RefSet!$B$2:$I$61,4,FALSE)*I116)</f>
        <v>#N/A</v>
      </c>
      <c r="L116" s="22" t="e">
        <f>IF(F115=F116,(VLOOKUP(G116,RefSet!$B$2:$I$61,5,FALSE)*I116)+L115,VLOOKUP(G116,RefSet!$B$2:$I$61,5,FALSE)*I116)</f>
        <v>#N/A</v>
      </c>
      <c r="M116" s="22" t="e">
        <f>IF(F115=F116,(VLOOKUP(G116,RefSet!$B$2:$I$61,6,FALSE)*I116)+M115,VLOOKUP(G116,RefSet!$B$2:$I$61,6,FALSE)*I116)</f>
        <v>#N/A</v>
      </c>
      <c r="N116" s="22" t="e">
        <f>IF(F115=F116,(VLOOKUP(G116,RefSet!$B$2:$I$61,7,FALSE)*I116)+N115,VLOOKUP(G116,RefSet!$B$2:$I$61,7,FALSE)*I116)</f>
        <v>#N/A</v>
      </c>
      <c r="O116" s="22" t="e">
        <f>IF(F115=F116,(VLOOKUP(G116,RefSet!$B$2:$I$61,8,FALSE)*I116)+O115,VLOOKUP(G116,RefSet!$B$2:$I$61,8,FALSE)*I116)</f>
        <v>#N/A</v>
      </c>
      <c r="P116" s="22" t="str">
        <f>IF(F116=F117,"",IF(J116&lt;RefSet!$D$64,RefSet!$B$64,IF(J116&lt;RefSet!$D$65,RefSet!$B$65,IF(J116&lt;RefSet!$D$66,RefSet!$B$66,IF(J116&lt;RefSet!$D$67,RefSet!$B$67,RefSet!$B$68)))))</f>
        <v/>
      </c>
      <c r="Q116" s="22" t="str">
        <f>IF(F116=F117,"",IF(K116&lt;RefSet!E$64,RefSet!$B$64,IF(K116&lt;RefSet!E$65,RefSet!$B$65,IF(K116&lt;RefSet!E$66,RefSet!$B$66,IF(K116&lt;RefSet!E$67,RefSet!$B$67,RefSet!$B$68)))))</f>
        <v/>
      </c>
      <c r="R116" s="22" t="str">
        <f>IF($F116=$F117,"",IF(L116&lt;RefSet!F$64,RefSet!$B$64,IF(L116&lt;RefSet!F$65,RefSet!$B$65,IF(L116&lt;RefSet!F$66,RefSet!$B$66,IF(L116&lt;RefSet!F$67,RefSet!$B$67,RefSet!$B$68)))))</f>
        <v/>
      </c>
      <c r="S116" s="22" t="str">
        <f>IF($F116=$F117,"",IF(M116&lt;RefSet!G$64,RefSet!$B$64,IF(M116&lt;RefSet!G$65,RefSet!$B$65,IF(M116&lt;RefSet!G$66,RefSet!$B$66,IF(M116&lt;RefSet!G$67,RefSet!$B$67,RefSet!$B$68)))))</f>
        <v/>
      </c>
      <c r="T116" s="22">
        <f t="shared" si="3"/>
        <v>0</v>
      </c>
      <c r="U116" s="22" t="str">
        <f>VLOOKUP(T116,RefSet!$B$63:$J$68,9,)</f>
        <v xml:space="preserve"> </v>
      </c>
    </row>
    <row r="117" spans="1:21" x14ac:dyDescent="0.4">
      <c r="A117">
        <v>116</v>
      </c>
      <c r="B117">
        <f t="shared" si="4"/>
        <v>1</v>
      </c>
      <c r="J117" s="22" t="e">
        <f>IF(F116=F117,(VLOOKUP(G117,RefSet!$B$2:$I$61,3,FALSE)*I117)+J116,VLOOKUP(G117,RefSet!$B$2:$I$61,3,FALSE)*I117)</f>
        <v>#N/A</v>
      </c>
      <c r="K117" s="22" t="e">
        <f>IF(F116=F117,(VLOOKUP(G117,RefSet!$B$2:$I$61,4,FALSE)*I117)+K116,VLOOKUP(G117,RefSet!$B$2:$I$61,4,FALSE)*I117)</f>
        <v>#N/A</v>
      </c>
      <c r="L117" s="22" t="e">
        <f>IF(F116=F117,(VLOOKUP(G117,RefSet!$B$2:$I$61,5,FALSE)*I117)+L116,VLOOKUP(G117,RefSet!$B$2:$I$61,5,FALSE)*I117)</f>
        <v>#N/A</v>
      </c>
      <c r="M117" s="22" t="e">
        <f>IF(F116=F117,(VLOOKUP(G117,RefSet!$B$2:$I$61,6,FALSE)*I117)+M116,VLOOKUP(G117,RefSet!$B$2:$I$61,6,FALSE)*I117)</f>
        <v>#N/A</v>
      </c>
      <c r="N117" s="22" t="e">
        <f>IF(F116=F117,(VLOOKUP(G117,RefSet!$B$2:$I$61,7,FALSE)*I117)+N116,VLOOKUP(G117,RefSet!$B$2:$I$61,7,FALSE)*I117)</f>
        <v>#N/A</v>
      </c>
      <c r="O117" s="22" t="e">
        <f>IF(F116=F117,(VLOOKUP(G117,RefSet!$B$2:$I$61,8,FALSE)*I117)+O116,VLOOKUP(G117,RefSet!$B$2:$I$61,8,FALSE)*I117)</f>
        <v>#N/A</v>
      </c>
      <c r="P117" s="22" t="str">
        <f>IF(F117=F118,"",IF(J117&lt;RefSet!$D$64,RefSet!$B$64,IF(J117&lt;RefSet!$D$65,RefSet!$B$65,IF(J117&lt;RefSet!$D$66,RefSet!$B$66,IF(J117&lt;RefSet!$D$67,RefSet!$B$67,RefSet!$B$68)))))</f>
        <v/>
      </c>
      <c r="Q117" s="22" t="str">
        <f>IF(F117=F118,"",IF(K117&lt;RefSet!E$64,RefSet!$B$64,IF(K117&lt;RefSet!E$65,RefSet!$B$65,IF(K117&lt;RefSet!E$66,RefSet!$B$66,IF(K117&lt;RefSet!E$67,RefSet!$B$67,RefSet!$B$68)))))</f>
        <v/>
      </c>
      <c r="R117" s="22" t="str">
        <f>IF($F117=$F118,"",IF(L117&lt;RefSet!F$64,RefSet!$B$64,IF(L117&lt;RefSet!F$65,RefSet!$B$65,IF(L117&lt;RefSet!F$66,RefSet!$B$66,IF(L117&lt;RefSet!F$67,RefSet!$B$67,RefSet!$B$68)))))</f>
        <v/>
      </c>
      <c r="S117" s="22" t="str">
        <f>IF($F117=$F118,"",IF(M117&lt;RefSet!G$64,RefSet!$B$64,IF(M117&lt;RefSet!G$65,RefSet!$B$65,IF(M117&lt;RefSet!G$66,RefSet!$B$66,IF(M117&lt;RefSet!G$67,RefSet!$B$67,RefSet!$B$68)))))</f>
        <v/>
      </c>
      <c r="T117" s="22">
        <f t="shared" si="3"/>
        <v>0</v>
      </c>
      <c r="U117" s="22" t="str">
        <f>VLOOKUP(T117,RefSet!$B$63:$J$68,9,)</f>
        <v xml:space="preserve"> </v>
      </c>
    </row>
    <row r="118" spans="1:21" x14ac:dyDescent="0.4">
      <c r="A118">
        <v>117</v>
      </c>
      <c r="B118">
        <f t="shared" si="4"/>
        <v>1</v>
      </c>
      <c r="J118" s="22" t="e">
        <f>IF(F117=F118,(VLOOKUP(G118,RefSet!$B$2:$I$61,3,FALSE)*I118)+J117,VLOOKUP(G118,RefSet!$B$2:$I$61,3,FALSE)*I118)</f>
        <v>#N/A</v>
      </c>
      <c r="K118" s="22" t="e">
        <f>IF(F117=F118,(VLOOKUP(G118,RefSet!$B$2:$I$61,4,FALSE)*I118)+K117,VLOOKUP(G118,RefSet!$B$2:$I$61,4,FALSE)*I118)</f>
        <v>#N/A</v>
      </c>
      <c r="L118" s="22" t="e">
        <f>IF(F117=F118,(VLOOKUP(G118,RefSet!$B$2:$I$61,5,FALSE)*I118)+L117,VLOOKUP(G118,RefSet!$B$2:$I$61,5,FALSE)*I118)</f>
        <v>#N/A</v>
      </c>
      <c r="M118" s="22" t="e">
        <f>IF(F117=F118,(VLOOKUP(G118,RefSet!$B$2:$I$61,6,FALSE)*I118)+M117,VLOOKUP(G118,RefSet!$B$2:$I$61,6,FALSE)*I118)</f>
        <v>#N/A</v>
      </c>
      <c r="N118" s="22" t="e">
        <f>IF(F117=F118,(VLOOKUP(G118,RefSet!$B$2:$I$61,7,FALSE)*I118)+N117,VLOOKUP(G118,RefSet!$B$2:$I$61,7,FALSE)*I118)</f>
        <v>#N/A</v>
      </c>
      <c r="O118" s="22" t="e">
        <f>IF(F117=F118,(VLOOKUP(G118,RefSet!$B$2:$I$61,8,FALSE)*I118)+O117,VLOOKUP(G118,RefSet!$B$2:$I$61,8,FALSE)*I118)</f>
        <v>#N/A</v>
      </c>
      <c r="P118" s="22" t="str">
        <f>IF(F118=F119,"",IF(J118&lt;RefSet!$D$64,RefSet!$B$64,IF(J118&lt;RefSet!$D$65,RefSet!$B$65,IF(J118&lt;RefSet!$D$66,RefSet!$B$66,IF(J118&lt;RefSet!$D$67,RefSet!$B$67,RefSet!$B$68)))))</f>
        <v/>
      </c>
      <c r="Q118" s="22" t="str">
        <f>IF(F118=F119,"",IF(K118&lt;RefSet!E$64,RefSet!$B$64,IF(K118&lt;RefSet!E$65,RefSet!$B$65,IF(K118&lt;RefSet!E$66,RefSet!$B$66,IF(K118&lt;RefSet!E$67,RefSet!$B$67,RefSet!$B$68)))))</f>
        <v/>
      </c>
      <c r="R118" s="22" t="str">
        <f>IF($F118=$F119,"",IF(L118&lt;RefSet!F$64,RefSet!$B$64,IF(L118&lt;RefSet!F$65,RefSet!$B$65,IF(L118&lt;RefSet!F$66,RefSet!$B$66,IF(L118&lt;RefSet!F$67,RefSet!$B$67,RefSet!$B$68)))))</f>
        <v/>
      </c>
      <c r="S118" s="22" t="str">
        <f>IF($F118=$F119,"",IF(M118&lt;RefSet!G$64,RefSet!$B$64,IF(M118&lt;RefSet!G$65,RefSet!$B$65,IF(M118&lt;RefSet!G$66,RefSet!$B$66,IF(M118&lt;RefSet!G$67,RefSet!$B$67,RefSet!$B$68)))))</f>
        <v/>
      </c>
      <c r="T118" s="22">
        <f t="shared" si="3"/>
        <v>0</v>
      </c>
      <c r="U118" s="22" t="str">
        <f>VLOOKUP(T118,RefSet!$B$63:$J$68,9,)</f>
        <v xml:space="preserve"> </v>
      </c>
    </row>
    <row r="119" spans="1:21" x14ac:dyDescent="0.4">
      <c r="A119">
        <v>118</v>
      </c>
      <c r="B119">
        <f t="shared" si="4"/>
        <v>1</v>
      </c>
      <c r="J119" s="22" t="e">
        <f>IF(F118=F119,(VLOOKUP(G119,RefSet!$B$2:$I$61,3,FALSE)*I119)+J118,VLOOKUP(G119,RefSet!$B$2:$I$61,3,FALSE)*I119)</f>
        <v>#N/A</v>
      </c>
      <c r="K119" s="22" t="e">
        <f>IF(F118=F119,(VLOOKUP(G119,RefSet!$B$2:$I$61,4,FALSE)*I119)+K118,VLOOKUP(G119,RefSet!$B$2:$I$61,4,FALSE)*I119)</f>
        <v>#N/A</v>
      </c>
      <c r="L119" s="22" t="e">
        <f>IF(F118=F119,(VLOOKUP(G119,RefSet!$B$2:$I$61,5,FALSE)*I119)+L118,VLOOKUP(G119,RefSet!$B$2:$I$61,5,FALSE)*I119)</f>
        <v>#N/A</v>
      </c>
      <c r="M119" s="22" t="e">
        <f>IF(F118=F119,(VLOOKUP(G119,RefSet!$B$2:$I$61,6,FALSE)*I119)+M118,VLOOKUP(G119,RefSet!$B$2:$I$61,6,FALSE)*I119)</f>
        <v>#N/A</v>
      </c>
      <c r="N119" s="22" t="e">
        <f>IF(F118=F119,(VLOOKUP(G119,RefSet!$B$2:$I$61,7,FALSE)*I119)+N118,VLOOKUP(G119,RefSet!$B$2:$I$61,7,FALSE)*I119)</f>
        <v>#N/A</v>
      </c>
      <c r="O119" s="22" t="e">
        <f>IF(F118=F119,(VLOOKUP(G119,RefSet!$B$2:$I$61,8,FALSE)*I119)+O118,VLOOKUP(G119,RefSet!$B$2:$I$61,8,FALSE)*I119)</f>
        <v>#N/A</v>
      </c>
      <c r="P119" s="22" t="str">
        <f>IF(F119=F120,"",IF(J119&lt;RefSet!$D$64,RefSet!$B$64,IF(J119&lt;RefSet!$D$65,RefSet!$B$65,IF(J119&lt;RefSet!$D$66,RefSet!$B$66,IF(J119&lt;RefSet!$D$67,RefSet!$B$67,RefSet!$B$68)))))</f>
        <v/>
      </c>
      <c r="Q119" s="22" t="str">
        <f>IF(F119=F120,"",IF(K119&lt;RefSet!E$64,RefSet!$B$64,IF(K119&lt;RefSet!E$65,RefSet!$B$65,IF(K119&lt;RefSet!E$66,RefSet!$B$66,IF(K119&lt;RefSet!E$67,RefSet!$B$67,RefSet!$B$68)))))</f>
        <v/>
      </c>
      <c r="R119" s="22" t="str">
        <f>IF($F119=$F120,"",IF(L119&lt;RefSet!F$64,RefSet!$B$64,IF(L119&lt;RefSet!F$65,RefSet!$B$65,IF(L119&lt;RefSet!F$66,RefSet!$B$66,IF(L119&lt;RefSet!F$67,RefSet!$B$67,RefSet!$B$68)))))</f>
        <v/>
      </c>
      <c r="S119" s="22" t="str">
        <f>IF($F119=$F120,"",IF(M119&lt;RefSet!G$64,RefSet!$B$64,IF(M119&lt;RefSet!G$65,RefSet!$B$65,IF(M119&lt;RefSet!G$66,RefSet!$B$66,IF(M119&lt;RefSet!G$67,RefSet!$B$67,RefSet!$B$68)))))</f>
        <v/>
      </c>
      <c r="T119" s="22">
        <f t="shared" si="3"/>
        <v>0</v>
      </c>
      <c r="U119" s="22" t="str">
        <f>VLOOKUP(T119,RefSet!$B$63:$J$68,9,)</f>
        <v xml:space="preserve"> </v>
      </c>
    </row>
    <row r="120" spans="1:21" x14ac:dyDescent="0.4">
      <c r="A120">
        <v>119</v>
      </c>
      <c r="B120">
        <f t="shared" si="4"/>
        <v>1</v>
      </c>
      <c r="J120" s="22" t="e">
        <f>IF(F119=F120,(VLOOKUP(G120,RefSet!$B$2:$I$61,3,FALSE)*I120)+J119,VLOOKUP(G120,RefSet!$B$2:$I$61,3,FALSE)*I120)</f>
        <v>#N/A</v>
      </c>
      <c r="K120" s="22" t="e">
        <f>IF(F119=F120,(VLOOKUP(G120,RefSet!$B$2:$I$61,4,FALSE)*I120)+K119,VLOOKUP(G120,RefSet!$B$2:$I$61,4,FALSE)*I120)</f>
        <v>#N/A</v>
      </c>
      <c r="L120" s="22" t="e">
        <f>IF(F119=F120,(VLOOKUP(G120,RefSet!$B$2:$I$61,5,FALSE)*I120)+L119,VLOOKUP(G120,RefSet!$B$2:$I$61,5,FALSE)*I120)</f>
        <v>#N/A</v>
      </c>
      <c r="M120" s="22" t="e">
        <f>IF(F119=F120,(VLOOKUP(G120,RefSet!$B$2:$I$61,6,FALSE)*I120)+M119,VLOOKUP(G120,RefSet!$B$2:$I$61,6,FALSE)*I120)</f>
        <v>#N/A</v>
      </c>
      <c r="N120" s="22" t="e">
        <f>IF(F119=F120,(VLOOKUP(G120,RefSet!$B$2:$I$61,7,FALSE)*I120)+N119,VLOOKUP(G120,RefSet!$B$2:$I$61,7,FALSE)*I120)</f>
        <v>#N/A</v>
      </c>
      <c r="O120" s="22" t="e">
        <f>IF(F119=F120,(VLOOKUP(G120,RefSet!$B$2:$I$61,8,FALSE)*I120)+O119,VLOOKUP(G120,RefSet!$B$2:$I$61,8,FALSE)*I120)</f>
        <v>#N/A</v>
      </c>
      <c r="P120" s="22" t="str">
        <f>IF(F120=F121,"",IF(J120&lt;RefSet!$D$64,RefSet!$B$64,IF(J120&lt;RefSet!$D$65,RefSet!$B$65,IF(J120&lt;RefSet!$D$66,RefSet!$B$66,IF(J120&lt;RefSet!$D$67,RefSet!$B$67,RefSet!$B$68)))))</f>
        <v/>
      </c>
      <c r="Q120" s="22" t="str">
        <f>IF(F120=F121,"",IF(K120&lt;RefSet!E$64,RefSet!$B$64,IF(K120&lt;RefSet!E$65,RefSet!$B$65,IF(K120&lt;RefSet!E$66,RefSet!$B$66,IF(K120&lt;RefSet!E$67,RefSet!$B$67,RefSet!$B$68)))))</f>
        <v/>
      </c>
      <c r="R120" s="22" t="str">
        <f>IF($F120=$F121,"",IF(L120&lt;RefSet!F$64,RefSet!$B$64,IF(L120&lt;RefSet!F$65,RefSet!$B$65,IF(L120&lt;RefSet!F$66,RefSet!$B$66,IF(L120&lt;RefSet!F$67,RefSet!$B$67,RefSet!$B$68)))))</f>
        <v/>
      </c>
      <c r="S120" s="22" t="str">
        <f>IF($F120=$F121,"",IF(M120&lt;RefSet!G$64,RefSet!$B$64,IF(M120&lt;RefSet!G$65,RefSet!$B$65,IF(M120&lt;RefSet!G$66,RefSet!$B$66,IF(M120&lt;RefSet!G$67,RefSet!$B$67,RefSet!$B$68)))))</f>
        <v/>
      </c>
      <c r="T120" s="22">
        <f t="shared" si="3"/>
        <v>0</v>
      </c>
      <c r="U120" s="22" t="str">
        <f>VLOOKUP(T120,RefSet!$B$63:$J$68,9,)</f>
        <v xml:space="preserve"> </v>
      </c>
    </row>
    <row r="121" spans="1:21" x14ac:dyDescent="0.4">
      <c r="A121">
        <v>120</v>
      </c>
      <c r="B121">
        <f t="shared" si="4"/>
        <v>1</v>
      </c>
      <c r="J121" s="22" t="e">
        <f>IF(F120=F121,(VLOOKUP(G121,RefSet!$B$2:$I$61,3,FALSE)*I121)+J120,VLOOKUP(G121,RefSet!$B$2:$I$61,3,FALSE)*I121)</f>
        <v>#N/A</v>
      </c>
      <c r="K121" s="22" t="e">
        <f>IF(F120=F121,(VLOOKUP(G121,RefSet!$B$2:$I$61,4,FALSE)*I121)+K120,VLOOKUP(G121,RefSet!$B$2:$I$61,4,FALSE)*I121)</f>
        <v>#N/A</v>
      </c>
      <c r="L121" s="22" t="e">
        <f>IF(F120=F121,(VLOOKUP(G121,RefSet!$B$2:$I$61,5,FALSE)*I121)+L120,VLOOKUP(G121,RefSet!$B$2:$I$61,5,FALSE)*I121)</f>
        <v>#N/A</v>
      </c>
      <c r="M121" s="22" t="e">
        <f>IF(F120=F121,(VLOOKUP(G121,RefSet!$B$2:$I$61,6,FALSE)*I121)+M120,VLOOKUP(G121,RefSet!$B$2:$I$61,6,FALSE)*I121)</f>
        <v>#N/A</v>
      </c>
      <c r="N121" s="22" t="e">
        <f>IF(F120=F121,(VLOOKUP(G121,RefSet!$B$2:$I$61,7,FALSE)*I121)+N120,VLOOKUP(G121,RefSet!$B$2:$I$61,7,FALSE)*I121)</f>
        <v>#N/A</v>
      </c>
      <c r="O121" s="22" t="e">
        <f>IF(F120=F121,(VLOOKUP(G121,RefSet!$B$2:$I$61,8,FALSE)*I121)+O120,VLOOKUP(G121,RefSet!$B$2:$I$61,8,FALSE)*I121)</f>
        <v>#N/A</v>
      </c>
      <c r="P121" s="22" t="str">
        <f>IF(F121=F122,"",IF(J121&lt;RefSet!$D$64,RefSet!$B$64,IF(J121&lt;RefSet!$D$65,RefSet!$B$65,IF(J121&lt;RefSet!$D$66,RefSet!$B$66,IF(J121&lt;RefSet!$D$67,RefSet!$B$67,RefSet!$B$68)))))</f>
        <v/>
      </c>
      <c r="Q121" s="22" t="str">
        <f>IF(F121=F122,"",IF(K121&lt;RefSet!E$64,RefSet!$B$64,IF(K121&lt;RefSet!E$65,RefSet!$B$65,IF(K121&lt;RefSet!E$66,RefSet!$B$66,IF(K121&lt;RefSet!E$67,RefSet!$B$67,RefSet!$B$68)))))</f>
        <v/>
      </c>
      <c r="R121" s="22" t="str">
        <f>IF($F121=$F122,"",IF(L121&lt;RefSet!F$64,RefSet!$B$64,IF(L121&lt;RefSet!F$65,RefSet!$B$65,IF(L121&lt;RefSet!F$66,RefSet!$B$66,IF(L121&lt;RefSet!F$67,RefSet!$B$67,RefSet!$B$68)))))</f>
        <v/>
      </c>
      <c r="S121" s="22" t="str">
        <f>IF($F121=$F122,"",IF(M121&lt;RefSet!G$64,RefSet!$B$64,IF(M121&lt;RefSet!G$65,RefSet!$B$65,IF(M121&lt;RefSet!G$66,RefSet!$B$66,IF(M121&lt;RefSet!G$67,RefSet!$B$67,RefSet!$B$68)))))</f>
        <v/>
      </c>
      <c r="T121" s="22">
        <f t="shared" si="3"/>
        <v>0</v>
      </c>
      <c r="U121" s="22" t="str">
        <f>VLOOKUP(T121,RefSet!$B$63:$J$68,9,)</f>
        <v xml:space="preserve"> </v>
      </c>
    </row>
    <row r="122" spans="1:21" x14ac:dyDescent="0.4">
      <c r="A122">
        <v>121</v>
      </c>
      <c r="B122">
        <f t="shared" si="4"/>
        <v>1</v>
      </c>
      <c r="J122" s="22" t="e">
        <f>IF(F121=F122,(VLOOKUP(G122,RefSet!$B$2:$I$61,3,FALSE)*I122)+J121,VLOOKUP(G122,RefSet!$B$2:$I$61,3,FALSE)*I122)</f>
        <v>#N/A</v>
      </c>
      <c r="K122" s="22" t="e">
        <f>IF(F121=F122,(VLOOKUP(G122,RefSet!$B$2:$I$61,4,FALSE)*I122)+K121,VLOOKUP(G122,RefSet!$B$2:$I$61,4,FALSE)*I122)</f>
        <v>#N/A</v>
      </c>
      <c r="L122" s="22" t="e">
        <f>IF(F121=F122,(VLOOKUP(G122,RefSet!$B$2:$I$61,5,FALSE)*I122)+L121,VLOOKUP(G122,RefSet!$B$2:$I$61,5,FALSE)*I122)</f>
        <v>#N/A</v>
      </c>
      <c r="M122" s="22" t="e">
        <f>IF(F121=F122,(VLOOKUP(G122,RefSet!$B$2:$I$61,6,FALSE)*I122)+M121,VLOOKUP(G122,RefSet!$B$2:$I$61,6,FALSE)*I122)</f>
        <v>#N/A</v>
      </c>
      <c r="N122" s="22" t="e">
        <f>IF(F121=F122,(VLOOKUP(G122,RefSet!$B$2:$I$61,7,FALSE)*I122)+N121,VLOOKUP(G122,RefSet!$B$2:$I$61,7,FALSE)*I122)</f>
        <v>#N/A</v>
      </c>
      <c r="O122" s="22" t="e">
        <f>IF(F121=F122,(VLOOKUP(G122,RefSet!$B$2:$I$61,8,FALSE)*I122)+O121,VLOOKUP(G122,RefSet!$B$2:$I$61,8,FALSE)*I122)</f>
        <v>#N/A</v>
      </c>
      <c r="P122" s="22" t="str">
        <f>IF(F122=F123,"",IF(J122&lt;RefSet!$D$64,RefSet!$B$64,IF(J122&lt;RefSet!$D$65,RefSet!$B$65,IF(J122&lt;RefSet!$D$66,RefSet!$B$66,IF(J122&lt;RefSet!$D$67,RefSet!$B$67,RefSet!$B$68)))))</f>
        <v/>
      </c>
      <c r="Q122" s="22" t="str">
        <f>IF(F122=F123,"",IF(K122&lt;RefSet!E$64,RefSet!$B$64,IF(K122&lt;RefSet!E$65,RefSet!$B$65,IF(K122&lt;RefSet!E$66,RefSet!$B$66,IF(K122&lt;RefSet!E$67,RefSet!$B$67,RefSet!$B$68)))))</f>
        <v/>
      </c>
      <c r="R122" s="22" t="str">
        <f>IF($F122=$F123,"",IF(L122&lt;RefSet!F$64,RefSet!$B$64,IF(L122&lt;RefSet!F$65,RefSet!$B$65,IF(L122&lt;RefSet!F$66,RefSet!$B$66,IF(L122&lt;RefSet!F$67,RefSet!$B$67,RefSet!$B$68)))))</f>
        <v/>
      </c>
      <c r="S122" s="22" t="str">
        <f>IF($F122=$F123,"",IF(M122&lt;RefSet!G$64,RefSet!$B$64,IF(M122&lt;RefSet!G$65,RefSet!$B$65,IF(M122&lt;RefSet!G$66,RefSet!$B$66,IF(M122&lt;RefSet!G$67,RefSet!$B$67,RefSet!$B$68)))))</f>
        <v/>
      </c>
      <c r="T122" s="22">
        <f t="shared" si="3"/>
        <v>0</v>
      </c>
      <c r="U122" s="22" t="str">
        <f>VLOOKUP(T122,RefSet!$B$63:$J$68,9,)</f>
        <v xml:space="preserve"> </v>
      </c>
    </row>
    <row r="123" spans="1:21" x14ac:dyDescent="0.4">
      <c r="A123">
        <v>122</v>
      </c>
      <c r="B123">
        <f t="shared" si="4"/>
        <v>1</v>
      </c>
      <c r="J123" s="22" t="e">
        <f>IF(F122=F123,(VLOOKUP(G123,RefSet!$B$2:$I$61,3,FALSE)*I123)+J122,VLOOKUP(G123,RefSet!$B$2:$I$61,3,FALSE)*I123)</f>
        <v>#N/A</v>
      </c>
      <c r="K123" s="22" t="e">
        <f>IF(F122=F123,(VLOOKUP(G123,RefSet!$B$2:$I$61,4,FALSE)*I123)+K122,VLOOKUP(G123,RefSet!$B$2:$I$61,4,FALSE)*I123)</f>
        <v>#N/A</v>
      </c>
      <c r="L123" s="22" t="e">
        <f>IF(F122=F123,(VLOOKUP(G123,RefSet!$B$2:$I$61,5,FALSE)*I123)+L122,VLOOKUP(G123,RefSet!$B$2:$I$61,5,FALSE)*I123)</f>
        <v>#N/A</v>
      </c>
      <c r="M123" s="22" t="e">
        <f>IF(F122=F123,(VLOOKUP(G123,RefSet!$B$2:$I$61,6,FALSE)*I123)+M122,VLOOKUP(G123,RefSet!$B$2:$I$61,6,FALSE)*I123)</f>
        <v>#N/A</v>
      </c>
      <c r="N123" s="22" t="e">
        <f>IF(F122=F123,(VLOOKUP(G123,RefSet!$B$2:$I$61,7,FALSE)*I123)+N122,VLOOKUP(G123,RefSet!$B$2:$I$61,7,FALSE)*I123)</f>
        <v>#N/A</v>
      </c>
      <c r="O123" s="22" t="e">
        <f>IF(F122=F123,(VLOOKUP(G123,RefSet!$B$2:$I$61,8,FALSE)*I123)+O122,VLOOKUP(G123,RefSet!$B$2:$I$61,8,FALSE)*I123)</f>
        <v>#N/A</v>
      </c>
      <c r="P123" s="22" t="str">
        <f>IF(F123=F124,"",IF(J123&lt;RefSet!$D$64,RefSet!$B$64,IF(J123&lt;RefSet!$D$65,RefSet!$B$65,IF(J123&lt;RefSet!$D$66,RefSet!$B$66,IF(J123&lt;RefSet!$D$67,RefSet!$B$67,RefSet!$B$68)))))</f>
        <v/>
      </c>
      <c r="Q123" s="22" t="str">
        <f>IF(F123=F124,"",IF(K123&lt;RefSet!E$64,RefSet!$B$64,IF(K123&lt;RefSet!E$65,RefSet!$B$65,IF(K123&lt;RefSet!E$66,RefSet!$B$66,IF(K123&lt;RefSet!E$67,RefSet!$B$67,RefSet!$B$68)))))</f>
        <v/>
      </c>
      <c r="R123" s="22" t="str">
        <f>IF($F123=$F124,"",IF(L123&lt;RefSet!F$64,RefSet!$B$64,IF(L123&lt;RefSet!F$65,RefSet!$B$65,IF(L123&lt;RefSet!F$66,RefSet!$B$66,IF(L123&lt;RefSet!F$67,RefSet!$B$67,RefSet!$B$68)))))</f>
        <v/>
      </c>
      <c r="S123" s="22" t="str">
        <f>IF($F123=$F124,"",IF(M123&lt;RefSet!G$64,RefSet!$B$64,IF(M123&lt;RefSet!G$65,RefSet!$B$65,IF(M123&lt;RefSet!G$66,RefSet!$B$66,IF(M123&lt;RefSet!G$67,RefSet!$B$67,RefSet!$B$68)))))</f>
        <v/>
      </c>
      <c r="T123" s="22">
        <f t="shared" si="3"/>
        <v>0</v>
      </c>
      <c r="U123" s="22" t="str">
        <f>VLOOKUP(T123,RefSet!$B$63:$J$68,9,)</f>
        <v xml:space="preserve"> </v>
      </c>
    </row>
    <row r="124" spans="1:21" x14ac:dyDescent="0.4">
      <c r="A124">
        <v>123</v>
      </c>
      <c r="B124">
        <f t="shared" si="4"/>
        <v>1</v>
      </c>
      <c r="J124" s="22" t="e">
        <f>IF(F123=F124,(VLOOKUP(G124,RefSet!$B$2:$I$61,3,FALSE)*I124)+J123,VLOOKUP(G124,RefSet!$B$2:$I$61,3,FALSE)*I124)</f>
        <v>#N/A</v>
      </c>
      <c r="K124" s="22" t="e">
        <f>IF(F123=F124,(VLOOKUP(G124,RefSet!$B$2:$I$61,4,FALSE)*I124)+K123,VLOOKUP(G124,RefSet!$B$2:$I$61,4,FALSE)*I124)</f>
        <v>#N/A</v>
      </c>
      <c r="L124" s="22" t="e">
        <f>IF(F123=F124,(VLOOKUP(G124,RefSet!$B$2:$I$61,5,FALSE)*I124)+L123,VLOOKUP(G124,RefSet!$B$2:$I$61,5,FALSE)*I124)</f>
        <v>#N/A</v>
      </c>
      <c r="M124" s="22" t="e">
        <f>IF(F123=F124,(VLOOKUP(G124,RefSet!$B$2:$I$61,6,FALSE)*I124)+M123,VLOOKUP(G124,RefSet!$B$2:$I$61,6,FALSE)*I124)</f>
        <v>#N/A</v>
      </c>
      <c r="N124" s="22" t="e">
        <f>IF(F123=F124,(VLOOKUP(G124,RefSet!$B$2:$I$61,7,FALSE)*I124)+N123,VLOOKUP(G124,RefSet!$B$2:$I$61,7,FALSE)*I124)</f>
        <v>#N/A</v>
      </c>
      <c r="O124" s="22" t="e">
        <f>IF(F123=F124,(VLOOKUP(G124,RefSet!$B$2:$I$61,8,FALSE)*I124)+O123,VLOOKUP(G124,RefSet!$B$2:$I$61,8,FALSE)*I124)</f>
        <v>#N/A</v>
      </c>
      <c r="P124" s="22" t="str">
        <f>IF(F124=F125,"",IF(J124&lt;RefSet!$D$64,RefSet!$B$64,IF(J124&lt;RefSet!$D$65,RefSet!$B$65,IF(J124&lt;RefSet!$D$66,RefSet!$B$66,IF(J124&lt;RefSet!$D$67,RefSet!$B$67,RefSet!$B$68)))))</f>
        <v/>
      </c>
      <c r="Q124" s="22" t="str">
        <f>IF(F124=F125,"",IF(K124&lt;RefSet!E$64,RefSet!$B$64,IF(K124&lt;RefSet!E$65,RefSet!$B$65,IF(K124&lt;RefSet!E$66,RefSet!$B$66,IF(K124&lt;RefSet!E$67,RefSet!$B$67,RefSet!$B$68)))))</f>
        <v/>
      </c>
      <c r="R124" s="22" t="str">
        <f>IF($F124=$F125,"",IF(L124&lt;RefSet!F$64,RefSet!$B$64,IF(L124&lt;RefSet!F$65,RefSet!$B$65,IF(L124&lt;RefSet!F$66,RefSet!$B$66,IF(L124&lt;RefSet!F$67,RefSet!$B$67,RefSet!$B$68)))))</f>
        <v/>
      </c>
      <c r="S124" s="22" t="str">
        <f>IF($F124=$F125,"",IF(M124&lt;RefSet!G$64,RefSet!$B$64,IF(M124&lt;RefSet!G$65,RefSet!$B$65,IF(M124&lt;RefSet!G$66,RefSet!$B$66,IF(M124&lt;RefSet!G$67,RefSet!$B$67,RefSet!$B$68)))))</f>
        <v/>
      </c>
      <c r="T124" s="22">
        <f t="shared" si="3"/>
        <v>0</v>
      </c>
      <c r="U124" s="22" t="str">
        <f>VLOOKUP(T124,RefSet!$B$63:$J$68,9,)</f>
        <v xml:space="preserve"> </v>
      </c>
    </row>
    <row r="125" spans="1:21" x14ac:dyDescent="0.4">
      <c r="A125">
        <v>124</v>
      </c>
      <c r="B125">
        <f t="shared" si="4"/>
        <v>1</v>
      </c>
      <c r="J125" s="22" t="e">
        <f>IF(F124=F125,(VLOOKUP(G125,RefSet!$B$2:$I$61,3,FALSE)*I125)+J124,VLOOKUP(G125,RefSet!$B$2:$I$61,3,FALSE)*I125)</f>
        <v>#N/A</v>
      </c>
      <c r="K125" s="22" t="e">
        <f>IF(F124=F125,(VLOOKUP(G125,RefSet!$B$2:$I$61,4,FALSE)*I125)+K124,VLOOKUP(G125,RefSet!$B$2:$I$61,4,FALSE)*I125)</f>
        <v>#N/A</v>
      </c>
      <c r="L125" s="22" t="e">
        <f>IF(F124=F125,(VLOOKUP(G125,RefSet!$B$2:$I$61,5,FALSE)*I125)+L124,VLOOKUP(G125,RefSet!$B$2:$I$61,5,FALSE)*I125)</f>
        <v>#N/A</v>
      </c>
      <c r="M125" s="22" t="e">
        <f>IF(F124=F125,(VLOOKUP(G125,RefSet!$B$2:$I$61,6,FALSE)*I125)+M124,VLOOKUP(G125,RefSet!$B$2:$I$61,6,FALSE)*I125)</f>
        <v>#N/A</v>
      </c>
      <c r="N125" s="22" t="e">
        <f>IF(F124=F125,(VLOOKUP(G125,RefSet!$B$2:$I$61,7,FALSE)*I125)+N124,VLOOKUP(G125,RefSet!$B$2:$I$61,7,FALSE)*I125)</f>
        <v>#N/A</v>
      </c>
      <c r="O125" s="22" t="e">
        <f>IF(F124=F125,(VLOOKUP(G125,RefSet!$B$2:$I$61,8,FALSE)*I125)+O124,VLOOKUP(G125,RefSet!$B$2:$I$61,8,FALSE)*I125)</f>
        <v>#N/A</v>
      </c>
      <c r="P125" s="22" t="str">
        <f>IF(F125=F126,"",IF(J125&lt;RefSet!$D$64,RefSet!$B$64,IF(J125&lt;RefSet!$D$65,RefSet!$B$65,IF(J125&lt;RefSet!$D$66,RefSet!$B$66,IF(J125&lt;RefSet!$D$67,RefSet!$B$67,RefSet!$B$68)))))</f>
        <v/>
      </c>
      <c r="Q125" s="22" t="str">
        <f>IF(F125=F126,"",IF(K125&lt;RefSet!E$64,RefSet!$B$64,IF(K125&lt;RefSet!E$65,RefSet!$B$65,IF(K125&lt;RefSet!E$66,RefSet!$B$66,IF(K125&lt;RefSet!E$67,RefSet!$B$67,RefSet!$B$68)))))</f>
        <v/>
      </c>
      <c r="R125" s="22" t="str">
        <f>IF($F125=$F126,"",IF(L125&lt;RefSet!F$64,RefSet!$B$64,IF(L125&lt;RefSet!F$65,RefSet!$B$65,IF(L125&lt;RefSet!F$66,RefSet!$B$66,IF(L125&lt;RefSet!F$67,RefSet!$B$67,RefSet!$B$68)))))</f>
        <v/>
      </c>
      <c r="S125" s="22" t="str">
        <f>IF($F125=$F126,"",IF(M125&lt;RefSet!G$64,RefSet!$B$64,IF(M125&lt;RefSet!G$65,RefSet!$B$65,IF(M125&lt;RefSet!G$66,RefSet!$B$66,IF(M125&lt;RefSet!G$67,RefSet!$B$67,RefSet!$B$68)))))</f>
        <v/>
      </c>
      <c r="T125" s="22">
        <f t="shared" si="3"/>
        <v>0</v>
      </c>
      <c r="U125" s="22" t="str">
        <f>VLOOKUP(T125,RefSet!$B$63:$J$68,9,)</f>
        <v xml:space="preserve"> </v>
      </c>
    </row>
    <row r="126" spans="1:21" x14ac:dyDescent="0.4">
      <c r="A126">
        <v>125</v>
      </c>
      <c r="B126">
        <f t="shared" si="4"/>
        <v>1</v>
      </c>
      <c r="J126" s="22" t="e">
        <f>IF(F125=F126,(VLOOKUP(G126,RefSet!$B$2:$I$61,3,FALSE)*I126)+J125,VLOOKUP(G126,RefSet!$B$2:$I$61,3,FALSE)*I126)</f>
        <v>#N/A</v>
      </c>
      <c r="K126" s="22" t="e">
        <f>IF(F125=F126,(VLOOKUP(G126,RefSet!$B$2:$I$61,4,FALSE)*I126)+K125,VLOOKUP(G126,RefSet!$B$2:$I$61,4,FALSE)*I126)</f>
        <v>#N/A</v>
      </c>
      <c r="L126" s="22" t="e">
        <f>IF(F125=F126,(VLOOKUP(G126,RefSet!$B$2:$I$61,5,FALSE)*I126)+L125,VLOOKUP(G126,RefSet!$B$2:$I$61,5,FALSE)*I126)</f>
        <v>#N/A</v>
      </c>
      <c r="M126" s="22" t="e">
        <f>IF(F125=F126,(VLOOKUP(G126,RefSet!$B$2:$I$61,6,FALSE)*I126)+M125,VLOOKUP(G126,RefSet!$B$2:$I$61,6,FALSE)*I126)</f>
        <v>#N/A</v>
      </c>
      <c r="N126" s="22" t="e">
        <f>IF(F125=F126,(VLOOKUP(G126,RefSet!$B$2:$I$61,7,FALSE)*I126)+N125,VLOOKUP(G126,RefSet!$B$2:$I$61,7,FALSE)*I126)</f>
        <v>#N/A</v>
      </c>
      <c r="O126" s="22" t="e">
        <f>IF(F125=F126,(VLOOKUP(G126,RefSet!$B$2:$I$61,8,FALSE)*I126)+O125,VLOOKUP(G126,RefSet!$B$2:$I$61,8,FALSE)*I126)</f>
        <v>#N/A</v>
      </c>
      <c r="P126" s="22" t="str">
        <f>IF(F126=F127,"",IF(J126&lt;RefSet!$D$64,RefSet!$B$64,IF(J126&lt;RefSet!$D$65,RefSet!$B$65,IF(J126&lt;RefSet!$D$66,RefSet!$B$66,IF(J126&lt;RefSet!$D$67,RefSet!$B$67,RefSet!$B$68)))))</f>
        <v/>
      </c>
      <c r="Q126" s="22" t="str">
        <f>IF(F126=F127,"",IF(K126&lt;RefSet!E$64,RefSet!$B$64,IF(K126&lt;RefSet!E$65,RefSet!$B$65,IF(K126&lt;RefSet!E$66,RefSet!$B$66,IF(K126&lt;RefSet!E$67,RefSet!$B$67,RefSet!$B$68)))))</f>
        <v/>
      </c>
      <c r="R126" s="22" t="str">
        <f>IF($F126=$F127,"",IF(L126&lt;RefSet!F$64,RefSet!$B$64,IF(L126&lt;RefSet!F$65,RefSet!$B$65,IF(L126&lt;RefSet!F$66,RefSet!$B$66,IF(L126&lt;RefSet!F$67,RefSet!$B$67,RefSet!$B$68)))))</f>
        <v/>
      </c>
      <c r="S126" s="22" t="str">
        <f>IF($F126=$F127,"",IF(M126&lt;RefSet!G$64,RefSet!$B$64,IF(M126&lt;RefSet!G$65,RefSet!$B$65,IF(M126&lt;RefSet!G$66,RefSet!$B$66,IF(M126&lt;RefSet!G$67,RefSet!$B$67,RefSet!$B$68)))))</f>
        <v/>
      </c>
      <c r="T126" s="22">
        <f t="shared" si="3"/>
        <v>0</v>
      </c>
      <c r="U126" s="22" t="str">
        <f>VLOOKUP(T126,RefSet!$B$63:$J$68,9,)</f>
        <v xml:space="preserve"> </v>
      </c>
    </row>
    <row r="127" spans="1:21" x14ac:dyDescent="0.4">
      <c r="A127">
        <v>126</v>
      </c>
      <c r="B127">
        <f t="shared" si="4"/>
        <v>1</v>
      </c>
      <c r="J127" s="22" t="e">
        <f>IF(F126=F127,(VLOOKUP(G127,RefSet!$B$2:$I$61,3,FALSE)*I127)+J126,VLOOKUP(G127,RefSet!$B$2:$I$61,3,FALSE)*I127)</f>
        <v>#N/A</v>
      </c>
      <c r="K127" s="22" t="e">
        <f>IF(F126=F127,(VLOOKUP(G127,RefSet!$B$2:$I$61,4,FALSE)*I127)+K126,VLOOKUP(G127,RefSet!$B$2:$I$61,4,FALSE)*I127)</f>
        <v>#N/A</v>
      </c>
      <c r="L127" s="22" t="e">
        <f>IF(F126=F127,(VLOOKUP(G127,RefSet!$B$2:$I$61,5,FALSE)*I127)+L126,VLOOKUP(G127,RefSet!$B$2:$I$61,5,FALSE)*I127)</f>
        <v>#N/A</v>
      </c>
      <c r="M127" s="22" t="e">
        <f>IF(F126=F127,(VLOOKUP(G127,RefSet!$B$2:$I$61,6,FALSE)*I127)+M126,VLOOKUP(G127,RefSet!$B$2:$I$61,6,FALSE)*I127)</f>
        <v>#N/A</v>
      </c>
      <c r="N127" s="22" t="e">
        <f>IF(F126=F127,(VLOOKUP(G127,RefSet!$B$2:$I$61,7,FALSE)*I127)+N126,VLOOKUP(G127,RefSet!$B$2:$I$61,7,FALSE)*I127)</f>
        <v>#N/A</v>
      </c>
      <c r="O127" s="22" t="e">
        <f>IF(F126=F127,(VLOOKUP(G127,RefSet!$B$2:$I$61,8,FALSE)*I127)+O126,VLOOKUP(G127,RefSet!$B$2:$I$61,8,FALSE)*I127)</f>
        <v>#N/A</v>
      </c>
      <c r="P127" s="22" t="str">
        <f>IF(F127=F128,"",IF(J127&lt;RefSet!$D$64,RefSet!$B$64,IF(J127&lt;RefSet!$D$65,RefSet!$B$65,IF(J127&lt;RefSet!$D$66,RefSet!$B$66,IF(J127&lt;RefSet!$D$67,RefSet!$B$67,RefSet!$B$68)))))</f>
        <v/>
      </c>
      <c r="Q127" s="22" t="str">
        <f>IF(F127=F128,"",IF(K127&lt;RefSet!E$64,RefSet!$B$64,IF(K127&lt;RefSet!E$65,RefSet!$B$65,IF(K127&lt;RefSet!E$66,RefSet!$B$66,IF(K127&lt;RefSet!E$67,RefSet!$B$67,RefSet!$B$68)))))</f>
        <v/>
      </c>
      <c r="R127" s="22" t="str">
        <f>IF($F127=$F128,"",IF(L127&lt;RefSet!F$64,RefSet!$B$64,IF(L127&lt;RefSet!F$65,RefSet!$B$65,IF(L127&lt;RefSet!F$66,RefSet!$B$66,IF(L127&lt;RefSet!F$67,RefSet!$B$67,RefSet!$B$68)))))</f>
        <v/>
      </c>
      <c r="S127" s="22" t="str">
        <f>IF($F127=$F128,"",IF(M127&lt;RefSet!G$64,RefSet!$B$64,IF(M127&lt;RefSet!G$65,RefSet!$B$65,IF(M127&lt;RefSet!G$66,RefSet!$B$66,IF(M127&lt;RefSet!G$67,RefSet!$B$67,RefSet!$B$68)))))</f>
        <v/>
      </c>
      <c r="T127" s="22">
        <f t="shared" si="3"/>
        <v>0</v>
      </c>
      <c r="U127" s="22" t="str">
        <f>VLOOKUP(T127,RefSet!$B$63:$J$68,9,)</f>
        <v xml:space="preserve"> </v>
      </c>
    </row>
    <row r="128" spans="1:21" x14ac:dyDescent="0.4">
      <c r="A128">
        <v>127</v>
      </c>
      <c r="B128">
        <f t="shared" si="4"/>
        <v>1</v>
      </c>
      <c r="J128" s="22" t="e">
        <f>IF(F127=F128,(VLOOKUP(G128,RefSet!$B$2:$I$61,3,FALSE)*I128)+J127,VLOOKUP(G128,RefSet!$B$2:$I$61,3,FALSE)*I128)</f>
        <v>#N/A</v>
      </c>
      <c r="K128" s="22" t="e">
        <f>IF(F127=F128,(VLOOKUP(G128,RefSet!$B$2:$I$61,4,FALSE)*I128)+K127,VLOOKUP(G128,RefSet!$B$2:$I$61,4,FALSE)*I128)</f>
        <v>#N/A</v>
      </c>
      <c r="L128" s="22" t="e">
        <f>IF(F127=F128,(VLOOKUP(G128,RefSet!$B$2:$I$61,5,FALSE)*I128)+L127,VLOOKUP(G128,RefSet!$B$2:$I$61,5,FALSE)*I128)</f>
        <v>#N/A</v>
      </c>
      <c r="M128" s="22" t="e">
        <f>IF(F127=F128,(VLOOKUP(G128,RefSet!$B$2:$I$61,6,FALSE)*I128)+M127,VLOOKUP(G128,RefSet!$B$2:$I$61,6,FALSE)*I128)</f>
        <v>#N/A</v>
      </c>
      <c r="N128" s="22" t="e">
        <f>IF(F127=F128,(VLOOKUP(G128,RefSet!$B$2:$I$61,7,FALSE)*I128)+N127,VLOOKUP(G128,RefSet!$B$2:$I$61,7,FALSE)*I128)</f>
        <v>#N/A</v>
      </c>
      <c r="O128" s="22" t="e">
        <f>IF(F127=F128,(VLOOKUP(G128,RefSet!$B$2:$I$61,8,FALSE)*I128)+O127,VLOOKUP(G128,RefSet!$B$2:$I$61,8,FALSE)*I128)</f>
        <v>#N/A</v>
      </c>
      <c r="P128" s="22" t="str">
        <f>IF(F128=F129,"",IF(J128&lt;RefSet!$D$64,RefSet!$B$64,IF(J128&lt;RefSet!$D$65,RefSet!$B$65,IF(J128&lt;RefSet!$D$66,RefSet!$B$66,IF(J128&lt;RefSet!$D$67,RefSet!$B$67,RefSet!$B$68)))))</f>
        <v/>
      </c>
      <c r="Q128" s="22" t="str">
        <f>IF(F128=F129,"",IF(K128&lt;RefSet!E$64,RefSet!$B$64,IF(K128&lt;RefSet!E$65,RefSet!$B$65,IF(K128&lt;RefSet!E$66,RefSet!$B$66,IF(K128&lt;RefSet!E$67,RefSet!$B$67,RefSet!$B$68)))))</f>
        <v/>
      </c>
      <c r="R128" s="22" t="str">
        <f>IF($F128=$F129,"",IF(L128&lt;RefSet!F$64,RefSet!$B$64,IF(L128&lt;RefSet!F$65,RefSet!$B$65,IF(L128&lt;RefSet!F$66,RefSet!$B$66,IF(L128&lt;RefSet!F$67,RefSet!$B$67,RefSet!$B$68)))))</f>
        <v/>
      </c>
      <c r="S128" s="22" t="str">
        <f>IF($F128=$F129,"",IF(M128&lt;RefSet!G$64,RefSet!$B$64,IF(M128&lt;RefSet!G$65,RefSet!$B$65,IF(M128&lt;RefSet!G$66,RefSet!$B$66,IF(M128&lt;RefSet!G$67,RefSet!$B$67,RefSet!$B$68)))))</f>
        <v/>
      </c>
      <c r="T128" s="22">
        <f t="shared" si="3"/>
        <v>0</v>
      </c>
      <c r="U128" s="22" t="str">
        <f>VLOOKUP(T128,RefSet!$B$63:$J$68,9,)</f>
        <v xml:space="preserve"> </v>
      </c>
    </row>
    <row r="129" spans="1:21" x14ac:dyDescent="0.4">
      <c r="A129">
        <v>128</v>
      </c>
      <c r="B129">
        <f t="shared" si="4"/>
        <v>1</v>
      </c>
      <c r="J129" s="22" t="e">
        <f>IF(F128=F129,(VLOOKUP(G129,RefSet!$B$2:$I$61,3,FALSE)*I129)+J128,VLOOKUP(G129,RefSet!$B$2:$I$61,3,FALSE)*I129)</f>
        <v>#N/A</v>
      </c>
      <c r="K129" s="22" t="e">
        <f>IF(F128=F129,(VLOOKUP(G129,RefSet!$B$2:$I$61,4,FALSE)*I129)+K128,VLOOKUP(G129,RefSet!$B$2:$I$61,4,FALSE)*I129)</f>
        <v>#N/A</v>
      </c>
      <c r="L129" s="22" t="e">
        <f>IF(F128=F129,(VLOOKUP(G129,RefSet!$B$2:$I$61,5,FALSE)*I129)+L128,VLOOKUP(G129,RefSet!$B$2:$I$61,5,FALSE)*I129)</f>
        <v>#N/A</v>
      </c>
      <c r="M129" s="22" t="e">
        <f>IF(F128=F129,(VLOOKUP(G129,RefSet!$B$2:$I$61,6,FALSE)*I129)+M128,VLOOKUP(G129,RefSet!$B$2:$I$61,6,FALSE)*I129)</f>
        <v>#N/A</v>
      </c>
      <c r="N129" s="22" t="e">
        <f>IF(F128=F129,(VLOOKUP(G129,RefSet!$B$2:$I$61,7,FALSE)*I129)+N128,VLOOKUP(G129,RefSet!$B$2:$I$61,7,FALSE)*I129)</f>
        <v>#N/A</v>
      </c>
      <c r="O129" s="22" t="e">
        <f>IF(F128=F129,(VLOOKUP(G129,RefSet!$B$2:$I$61,8,FALSE)*I129)+O128,VLOOKUP(G129,RefSet!$B$2:$I$61,8,FALSE)*I129)</f>
        <v>#N/A</v>
      </c>
      <c r="P129" s="22" t="str">
        <f>IF(F129=F130,"",IF(J129&lt;RefSet!$D$64,RefSet!$B$64,IF(J129&lt;RefSet!$D$65,RefSet!$B$65,IF(J129&lt;RefSet!$D$66,RefSet!$B$66,IF(J129&lt;RefSet!$D$67,RefSet!$B$67,RefSet!$B$68)))))</f>
        <v/>
      </c>
      <c r="Q129" s="22" t="str">
        <f>IF(F129=F130,"",IF(K129&lt;RefSet!E$64,RefSet!$B$64,IF(K129&lt;RefSet!E$65,RefSet!$B$65,IF(K129&lt;RefSet!E$66,RefSet!$B$66,IF(K129&lt;RefSet!E$67,RefSet!$B$67,RefSet!$B$68)))))</f>
        <v/>
      </c>
      <c r="R129" s="22" t="str">
        <f>IF($F129=$F130,"",IF(L129&lt;RefSet!F$64,RefSet!$B$64,IF(L129&lt;RefSet!F$65,RefSet!$B$65,IF(L129&lt;RefSet!F$66,RefSet!$B$66,IF(L129&lt;RefSet!F$67,RefSet!$B$67,RefSet!$B$68)))))</f>
        <v/>
      </c>
      <c r="S129" s="22" t="str">
        <f>IF($F129=$F130,"",IF(M129&lt;RefSet!G$64,RefSet!$B$64,IF(M129&lt;RefSet!G$65,RefSet!$B$65,IF(M129&lt;RefSet!G$66,RefSet!$B$66,IF(M129&lt;RefSet!G$67,RefSet!$B$67,RefSet!$B$68)))))</f>
        <v/>
      </c>
      <c r="T129" s="22">
        <f t="shared" si="3"/>
        <v>0</v>
      </c>
      <c r="U129" s="22" t="str">
        <f>VLOOKUP(T129,RefSet!$B$63:$J$68,9,)</f>
        <v xml:space="preserve"> </v>
      </c>
    </row>
    <row r="130" spans="1:21" x14ac:dyDescent="0.4">
      <c r="A130">
        <v>129</v>
      </c>
      <c r="B130">
        <f t="shared" si="4"/>
        <v>1</v>
      </c>
      <c r="J130" s="22" t="e">
        <f>IF(F129=F130,(VLOOKUP(G130,RefSet!$B$2:$I$61,3,FALSE)*I130)+J129,VLOOKUP(G130,RefSet!$B$2:$I$61,3,FALSE)*I130)</f>
        <v>#N/A</v>
      </c>
      <c r="K130" s="22" t="e">
        <f>IF(F129=F130,(VLOOKUP(G130,RefSet!$B$2:$I$61,4,FALSE)*I130)+K129,VLOOKUP(G130,RefSet!$B$2:$I$61,4,FALSE)*I130)</f>
        <v>#N/A</v>
      </c>
      <c r="L130" s="22" t="e">
        <f>IF(F129=F130,(VLOOKUP(G130,RefSet!$B$2:$I$61,5,FALSE)*I130)+L129,VLOOKUP(G130,RefSet!$B$2:$I$61,5,FALSE)*I130)</f>
        <v>#N/A</v>
      </c>
      <c r="M130" s="22" t="e">
        <f>IF(F129=F130,(VLOOKUP(G130,RefSet!$B$2:$I$61,6,FALSE)*I130)+M129,VLOOKUP(G130,RefSet!$B$2:$I$61,6,FALSE)*I130)</f>
        <v>#N/A</v>
      </c>
      <c r="N130" s="22" t="e">
        <f>IF(F129=F130,(VLOOKUP(G130,RefSet!$B$2:$I$61,7,FALSE)*I130)+N129,VLOOKUP(G130,RefSet!$B$2:$I$61,7,FALSE)*I130)</f>
        <v>#N/A</v>
      </c>
      <c r="O130" s="22" t="e">
        <f>IF(F129=F130,(VLOOKUP(G130,RefSet!$B$2:$I$61,8,FALSE)*I130)+O129,VLOOKUP(G130,RefSet!$B$2:$I$61,8,FALSE)*I130)</f>
        <v>#N/A</v>
      </c>
      <c r="P130" s="22" t="str">
        <f>IF(F130=F131,"",IF(J130&lt;RefSet!$D$64,RefSet!$B$64,IF(J130&lt;RefSet!$D$65,RefSet!$B$65,IF(J130&lt;RefSet!$D$66,RefSet!$B$66,IF(J130&lt;RefSet!$D$67,RefSet!$B$67,RefSet!$B$68)))))</f>
        <v/>
      </c>
      <c r="Q130" s="22" t="str">
        <f>IF(F130=F131,"",IF(K130&lt;RefSet!E$64,RefSet!$B$64,IF(K130&lt;RefSet!E$65,RefSet!$B$65,IF(K130&lt;RefSet!E$66,RefSet!$B$66,IF(K130&lt;RefSet!E$67,RefSet!$B$67,RefSet!$B$68)))))</f>
        <v/>
      </c>
      <c r="R130" s="22" t="str">
        <f>IF($F130=$F131,"",IF(L130&lt;RefSet!F$64,RefSet!$B$64,IF(L130&lt;RefSet!F$65,RefSet!$B$65,IF(L130&lt;RefSet!F$66,RefSet!$B$66,IF(L130&lt;RefSet!F$67,RefSet!$B$67,RefSet!$B$68)))))</f>
        <v/>
      </c>
      <c r="S130" s="22" t="str">
        <f>IF($F130=$F131,"",IF(M130&lt;RefSet!G$64,RefSet!$B$64,IF(M130&lt;RefSet!G$65,RefSet!$B$65,IF(M130&lt;RefSet!G$66,RefSet!$B$66,IF(M130&lt;RefSet!G$67,RefSet!$B$67,RefSet!$B$68)))))</f>
        <v/>
      </c>
      <c r="T130" s="22">
        <f t="shared" si="3"/>
        <v>0</v>
      </c>
      <c r="U130" s="22" t="str">
        <f>VLOOKUP(T130,RefSet!$B$63:$J$68,9,)</f>
        <v xml:space="preserve"> </v>
      </c>
    </row>
    <row r="131" spans="1:21" x14ac:dyDescent="0.4">
      <c r="A131">
        <v>130</v>
      </c>
      <c r="B131">
        <f t="shared" si="4"/>
        <v>1</v>
      </c>
      <c r="J131" s="22" t="e">
        <f>IF(F130=F131,(VLOOKUP(G131,RefSet!$B$2:$I$61,3,FALSE)*I131)+J130,VLOOKUP(G131,RefSet!$B$2:$I$61,3,FALSE)*I131)</f>
        <v>#N/A</v>
      </c>
      <c r="K131" s="22" t="e">
        <f>IF(F130=F131,(VLOOKUP(G131,RefSet!$B$2:$I$61,4,FALSE)*I131)+K130,VLOOKUP(G131,RefSet!$B$2:$I$61,4,FALSE)*I131)</f>
        <v>#N/A</v>
      </c>
      <c r="L131" s="22" t="e">
        <f>IF(F130=F131,(VLOOKUP(G131,RefSet!$B$2:$I$61,5,FALSE)*I131)+L130,VLOOKUP(G131,RefSet!$B$2:$I$61,5,FALSE)*I131)</f>
        <v>#N/A</v>
      </c>
      <c r="M131" s="22" t="e">
        <f>IF(F130=F131,(VLOOKUP(G131,RefSet!$B$2:$I$61,6,FALSE)*I131)+M130,VLOOKUP(G131,RefSet!$B$2:$I$61,6,FALSE)*I131)</f>
        <v>#N/A</v>
      </c>
      <c r="N131" s="22" t="e">
        <f>IF(F130=F131,(VLOOKUP(G131,RefSet!$B$2:$I$61,7,FALSE)*I131)+N130,VLOOKUP(G131,RefSet!$B$2:$I$61,7,FALSE)*I131)</f>
        <v>#N/A</v>
      </c>
      <c r="O131" s="22" t="e">
        <f>IF(F130=F131,(VLOOKUP(G131,RefSet!$B$2:$I$61,8,FALSE)*I131)+O130,VLOOKUP(G131,RefSet!$B$2:$I$61,8,FALSE)*I131)</f>
        <v>#N/A</v>
      </c>
      <c r="P131" s="22" t="str">
        <f>IF(F131=F132,"",IF(J131&lt;RefSet!$D$64,RefSet!$B$64,IF(J131&lt;RefSet!$D$65,RefSet!$B$65,IF(J131&lt;RefSet!$D$66,RefSet!$B$66,IF(J131&lt;RefSet!$D$67,RefSet!$B$67,RefSet!$B$68)))))</f>
        <v/>
      </c>
      <c r="Q131" s="22" t="str">
        <f>IF(F131=F132,"",IF(K131&lt;RefSet!E$64,RefSet!$B$64,IF(K131&lt;RefSet!E$65,RefSet!$B$65,IF(K131&lt;RefSet!E$66,RefSet!$B$66,IF(K131&lt;RefSet!E$67,RefSet!$B$67,RefSet!$B$68)))))</f>
        <v/>
      </c>
      <c r="R131" s="22" t="str">
        <f>IF($F131=$F132,"",IF(L131&lt;RefSet!F$64,RefSet!$B$64,IF(L131&lt;RefSet!F$65,RefSet!$B$65,IF(L131&lt;RefSet!F$66,RefSet!$B$66,IF(L131&lt;RefSet!F$67,RefSet!$B$67,RefSet!$B$68)))))</f>
        <v/>
      </c>
      <c r="S131" s="22" t="str">
        <f>IF($F131=$F132,"",IF(M131&lt;RefSet!G$64,RefSet!$B$64,IF(M131&lt;RefSet!G$65,RefSet!$B$65,IF(M131&lt;RefSet!G$66,RefSet!$B$66,IF(M131&lt;RefSet!G$67,RefSet!$B$67,RefSet!$B$68)))))</f>
        <v/>
      </c>
      <c r="T131" s="22">
        <f t="shared" ref="T131:T194" si="5">MAX(P131:S131)</f>
        <v>0</v>
      </c>
      <c r="U131" s="22" t="str">
        <f>VLOOKUP(T131,RefSet!$B$63:$J$68,9,)</f>
        <v xml:space="preserve"> </v>
      </c>
    </row>
    <row r="132" spans="1:21" x14ac:dyDescent="0.4">
      <c r="A132">
        <v>131</v>
      </c>
      <c r="B132">
        <f t="shared" ref="B132:B195" si="6">IF(A132=1,1,IF(C132=C131,B131,B131+1))</f>
        <v>1</v>
      </c>
      <c r="J132" s="22" t="e">
        <f>IF(F131=F132,(VLOOKUP(G132,RefSet!$B$2:$I$61,3,FALSE)*I132)+J131,VLOOKUP(G132,RefSet!$B$2:$I$61,3,FALSE)*I132)</f>
        <v>#N/A</v>
      </c>
      <c r="K132" s="22" t="e">
        <f>IF(F131=F132,(VLOOKUP(G132,RefSet!$B$2:$I$61,4,FALSE)*I132)+K131,VLOOKUP(G132,RefSet!$B$2:$I$61,4,FALSE)*I132)</f>
        <v>#N/A</v>
      </c>
      <c r="L132" s="22" t="e">
        <f>IF(F131=F132,(VLOOKUP(G132,RefSet!$B$2:$I$61,5,FALSE)*I132)+L131,VLOOKUP(G132,RefSet!$B$2:$I$61,5,FALSE)*I132)</f>
        <v>#N/A</v>
      </c>
      <c r="M132" s="22" t="e">
        <f>IF(F131=F132,(VLOOKUP(G132,RefSet!$B$2:$I$61,6,FALSE)*I132)+M131,VLOOKUP(G132,RefSet!$B$2:$I$61,6,FALSE)*I132)</f>
        <v>#N/A</v>
      </c>
      <c r="N132" s="22" t="e">
        <f>IF(F131=F132,(VLOOKUP(G132,RefSet!$B$2:$I$61,7,FALSE)*I132)+N131,VLOOKUP(G132,RefSet!$B$2:$I$61,7,FALSE)*I132)</f>
        <v>#N/A</v>
      </c>
      <c r="O132" s="22" t="e">
        <f>IF(F131=F132,(VLOOKUP(G132,RefSet!$B$2:$I$61,8,FALSE)*I132)+O131,VLOOKUP(G132,RefSet!$B$2:$I$61,8,FALSE)*I132)</f>
        <v>#N/A</v>
      </c>
      <c r="P132" s="22" t="str">
        <f>IF(F132=F133,"",IF(J132&lt;RefSet!$D$64,RefSet!$B$64,IF(J132&lt;RefSet!$D$65,RefSet!$B$65,IF(J132&lt;RefSet!$D$66,RefSet!$B$66,IF(J132&lt;RefSet!$D$67,RefSet!$B$67,RefSet!$B$68)))))</f>
        <v/>
      </c>
      <c r="Q132" s="22" t="str">
        <f>IF(F132=F133,"",IF(K132&lt;RefSet!E$64,RefSet!$B$64,IF(K132&lt;RefSet!E$65,RefSet!$B$65,IF(K132&lt;RefSet!E$66,RefSet!$B$66,IF(K132&lt;RefSet!E$67,RefSet!$B$67,RefSet!$B$68)))))</f>
        <v/>
      </c>
      <c r="R132" s="22" t="str">
        <f>IF($F132=$F133,"",IF(L132&lt;RefSet!F$64,RefSet!$B$64,IF(L132&lt;RefSet!F$65,RefSet!$B$65,IF(L132&lt;RefSet!F$66,RefSet!$B$66,IF(L132&lt;RefSet!F$67,RefSet!$B$67,RefSet!$B$68)))))</f>
        <v/>
      </c>
      <c r="S132" s="22" t="str">
        <f>IF($F132=$F133,"",IF(M132&lt;RefSet!G$64,RefSet!$B$64,IF(M132&lt;RefSet!G$65,RefSet!$B$65,IF(M132&lt;RefSet!G$66,RefSet!$B$66,IF(M132&lt;RefSet!G$67,RefSet!$B$67,RefSet!$B$68)))))</f>
        <v/>
      </c>
      <c r="T132" s="22">
        <f t="shared" si="5"/>
        <v>0</v>
      </c>
      <c r="U132" s="22" t="str">
        <f>VLOOKUP(T132,RefSet!$B$63:$J$68,9,)</f>
        <v xml:space="preserve"> </v>
      </c>
    </row>
    <row r="133" spans="1:21" x14ac:dyDescent="0.4">
      <c r="A133">
        <v>132</v>
      </c>
      <c r="B133">
        <f t="shared" si="6"/>
        <v>1</v>
      </c>
      <c r="J133" s="22" t="e">
        <f>IF(F132=F133,(VLOOKUP(G133,RefSet!$B$2:$I$61,3,FALSE)*I133)+J132,VLOOKUP(G133,RefSet!$B$2:$I$61,3,FALSE)*I133)</f>
        <v>#N/A</v>
      </c>
      <c r="K133" s="22" t="e">
        <f>IF(F132=F133,(VLOOKUP(G133,RefSet!$B$2:$I$61,4,FALSE)*I133)+K132,VLOOKUP(G133,RefSet!$B$2:$I$61,4,FALSE)*I133)</f>
        <v>#N/A</v>
      </c>
      <c r="L133" s="22" t="e">
        <f>IF(F132=F133,(VLOOKUP(G133,RefSet!$B$2:$I$61,5,FALSE)*I133)+L132,VLOOKUP(G133,RefSet!$B$2:$I$61,5,FALSE)*I133)</f>
        <v>#N/A</v>
      </c>
      <c r="M133" s="22" t="e">
        <f>IF(F132=F133,(VLOOKUP(G133,RefSet!$B$2:$I$61,6,FALSE)*I133)+M132,VLOOKUP(G133,RefSet!$B$2:$I$61,6,FALSE)*I133)</f>
        <v>#N/A</v>
      </c>
      <c r="N133" s="22" t="e">
        <f>IF(F132=F133,(VLOOKUP(G133,RefSet!$B$2:$I$61,7,FALSE)*I133)+N132,VLOOKUP(G133,RefSet!$B$2:$I$61,7,FALSE)*I133)</f>
        <v>#N/A</v>
      </c>
      <c r="O133" s="22" t="e">
        <f>IF(F132=F133,(VLOOKUP(G133,RefSet!$B$2:$I$61,8,FALSE)*I133)+O132,VLOOKUP(G133,RefSet!$B$2:$I$61,8,FALSE)*I133)</f>
        <v>#N/A</v>
      </c>
      <c r="P133" s="22" t="str">
        <f>IF(F133=F134,"",IF(J133&lt;RefSet!$D$64,RefSet!$B$64,IF(J133&lt;RefSet!$D$65,RefSet!$B$65,IF(J133&lt;RefSet!$D$66,RefSet!$B$66,IF(J133&lt;RefSet!$D$67,RefSet!$B$67,RefSet!$B$68)))))</f>
        <v/>
      </c>
      <c r="Q133" s="22" t="str">
        <f>IF(F133=F134,"",IF(K133&lt;RefSet!E$64,RefSet!$B$64,IF(K133&lt;RefSet!E$65,RefSet!$B$65,IF(K133&lt;RefSet!E$66,RefSet!$B$66,IF(K133&lt;RefSet!E$67,RefSet!$B$67,RefSet!$B$68)))))</f>
        <v/>
      </c>
      <c r="R133" s="22" t="str">
        <f>IF($F133=$F134,"",IF(L133&lt;RefSet!F$64,RefSet!$B$64,IF(L133&lt;RefSet!F$65,RefSet!$B$65,IF(L133&lt;RefSet!F$66,RefSet!$B$66,IF(L133&lt;RefSet!F$67,RefSet!$B$67,RefSet!$B$68)))))</f>
        <v/>
      </c>
      <c r="S133" s="22" t="str">
        <f>IF($F133=$F134,"",IF(M133&lt;RefSet!G$64,RefSet!$B$64,IF(M133&lt;RefSet!G$65,RefSet!$B$65,IF(M133&lt;RefSet!G$66,RefSet!$B$66,IF(M133&lt;RefSet!G$67,RefSet!$B$67,RefSet!$B$68)))))</f>
        <v/>
      </c>
      <c r="T133" s="22">
        <f t="shared" si="5"/>
        <v>0</v>
      </c>
      <c r="U133" s="22" t="str">
        <f>VLOOKUP(T133,RefSet!$B$63:$J$68,9,)</f>
        <v xml:space="preserve"> </v>
      </c>
    </row>
    <row r="134" spans="1:21" x14ac:dyDescent="0.4">
      <c r="A134">
        <v>133</v>
      </c>
      <c r="B134">
        <f t="shared" si="6"/>
        <v>1</v>
      </c>
      <c r="J134" s="22" t="e">
        <f>IF(F133=F134,(VLOOKUP(G134,RefSet!$B$2:$I$61,3,FALSE)*I134)+J133,VLOOKUP(G134,RefSet!$B$2:$I$61,3,FALSE)*I134)</f>
        <v>#N/A</v>
      </c>
      <c r="K134" s="22" t="e">
        <f>IF(F133=F134,(VLOOKUP(G134,RefSet!$B$2:$I$61,4,FALSE)*I134)+K133,VLOOKUP(G134,RefSet!$B$2:$I$61,4,FALSE)*I134)</f>
        <v>#N/A</v>
      </c>
      <c r="L134" s="22" t="e">
        <f>IF(F133=F134,(VLOOKUP(G134,RefSet!$B$2:$I$61,5,FALSE)*I134)+L133,VLOOKUP(G134,RefSet!$B$2:$I$61,5,FALSE)*I134)</f>
        <v>#N/A</v>
      </c>
      <c r="M134" s="22" t="e">
        <f>IF(F133=F134,(VLOOKUP(G134,RefSet!$B$2:$I$61,6,FALSE)*I134)+M133,VLOOKUP(G134,RefSet!$B$2:$I$61,6,FALSE)*I134)</f>
        <v>#N/A</v>
      </c>
      <c r="N134" s="22" t="e">
        <f>IF(F133=F134,(VLOOKUP(G134,RefSet!$B$2:$I$61,7,FALSE)*I134)+N133,VLOOKUP(G134,RefSet!$B$2:$I$61,7,FALSE)*I134)</f>
        <v>#N/A</v>
      </c>
      <c r="O134" s="22" t="e">
        <f>IF(F133=F134,(VLOOKUP(G134,RefSet!$B$2:$I$61,8,FALSE)*I134)+O133,VLOOKUP(G134,RefSet!$B$2:$I$61,8,FALSE)*I134)</f>
        <v>#N/A</v>
      </c>
      <c r="P134" s="22" t="str">
        <f>IF(F134=F135,"",IF(J134&lt;RefSet!$D$64,RefSet!$B$64,IF(J134&lt;RefSet!$D$65,RefSet!$B$65,IF(J134&lt;RefSet!$D$66,RefSet!$B$66,IF(J134&lt;RefSet!$D$67,RefSet!$B$67,RefSet!$B$68)))))</f>
        <v/>
      </c>
      <c r="Q134" s="22" t="str">
        <f>IF(F134=F135,"",IF(K134&lt;RefSet!E$64,RefSet!$B$64,IF(K134&lt;RefSet!E$65,RefSet!$B$65,IF(K134&lt;RefSet!E$66,RefSet!$B$66,IF(K134&lt;RefSet!E$67,RefSet!$B$67,RefSet!$B$68)))))</f>
        <v/>
      </c>
      <c r="R134" s="22" t="str">
        <f>IF($F134=$F135,"",IF(L134&lt;RefSet!F$64,RefSet!$B$64,IF(L134&lt;RefSet!F$65,RefSet!$B$65,IF(L134&lt;RefSet!F$66,RefSet!$B$66,IF(L134&lt;RefSet!F$67,RefSet!$B$67,RefSet!$B$68)))))</f>
        <v/>
      </c>
      <c r="S134" s="22" t="str">
        <f>IF($F134=$F135,"",IF(M134&lt;RefSet!G$64,RefSet!$B$64,IF(M134&lt;RefSet!G$65,RefSet!$B$65,IF(M134&lt;RefSet!G$66,RefSet!$B$66,IF(M134&lt;RefSet!G$67,RefSet!$B$67,RefSet!$B$68)))))</f>
        <v/>
      </c>
      <c r="T134" s="22">
        <f t="shared" si="5"/>
        <v>0</v>
      </c>
      <c r="U134" s="22" t="str">
        <f>VLOOKUP(T134,RefSet!$B$63:$J$68,9,)</f>
        <v xml:space="preserve"> </v>
      </c>
    </row>
    <row r="135" spans="1:21" x14ac:dyDescent="0.4">
      <c r="A135">
        <v>134</v>
      </c>
      <c r="B135">
        <f t="shared" si="6"/>
        <v>1</v>
      </c>
      <c r="J135" s="22" t="e">
        <f>IF(F134=F135,(VLOOKUP(G135,RefSet!$B$2:$I$61,3,FALSE)*I135)+J134,VLOOKUP(G135,RefSet!$B$2:$I$61,3,FALSE)*I135)</f>
        <v>#N/A</v>
      </c>
      <c r="K135" s="22" t="e">
        <f>IF(F134=F135,(VLOOKUP(G135,RefSet!$B$2:$I$61,4,FALSE)*I135)+K134,VLOOKUP(G135,RefSet!$B$2:$I$61,4,FALSE)*I135)</f>
        <v>#N/A</v>
      </c>
      <c r="L135" s="22" t="e">
        <f>IF(F134=F135,(VLOOKUP(G135,RefSet!$B$2:$I$61,5,FALSE)*I135)+L134,VLOOKUP(G135,RefSet!$B$2:$I$61,5,FALSE)*I135)</f>
        <v>#N/A</v>
      </c>
      <c r="M135" s="22" t="e">
        <f>IF(F134=F135,(VLOOKUP(G135,RefSet!$B$2:$I$61,6,FALSE)*I135)+M134,VLOOKUP(G135,RefSet!$B$2:$I$61,6,FALSE)*I135)</f>
        <v>#N/A</v>
      </c>
      <c r="N135" s="22" t="e">
        <f>IF(F134=F135,(VLOOKUP(G135,RefSet!$B$2:$I$61,7,FALSE)*I135)+N134,VLOOKUP(G135,RefSet!$B$2:$I$61,7,FALSE)*I135)</f>
        <v>#N/A</v>
      </c>
      <c r="O135" s="22" t="e">
        <f>IF(F134=F135,(VLOOKUP(G135,RefSet!$B$2:$I$61,8,FALSE)*I135)+O134,VLOOKUP(G135,RefSet!$B$2:$I$61,8,FALSE)*I135)</f>
        <v>#N/A</v>
      </c>
      <c r="P135" s="22" t="str">
        <f>IF(F135=F136,"",IF(J135&lt;RefSet!$D$64,RefSet!$B$64,IF(J135&lt;RefSet!$D$65,RefSet!$B$65,IF(J135&lt;RefSet!$D$66,RefSet!$B$66,IF(J135&lt;RefSet!$D$67,RefSet!$B$67,RefSet!$B$68)))))</f>
        <v/>
      </c>
      <c r="Q135" s="22" t="str">
        <f>IF(F135=F136,"",IF(K135&lt;RefSet!E$64,RefSet!$B$64,IF(K135&lt;RefSet!E$65,RefSet!$B$65,IF(K135&lt;RefSet!E$66,RefSet!$B$66,IF(K135&lt;RefSet!E$67,RefSet!$B$67,RefSet!$B$68)))))</f>
        <v/>
      </c>
      <c r="R135" s="22" t="str">
        <f>IF($F135=$F136,"",IF(L135&lt;RefSet!F$64,RefSet!$B$64,IF(L135&lt;RefSet!F$65,RefSet!$B$65,IF(L135&lt;RefSet!F$66,RefSet!$B$66,IF(L135&lt;RefSet!F$67,RefSet!$B$67,RefSet!$B$68)))))</f>
        <v/>
      </c>
      <c r="S135" s="22" t="str">
        <f>IF($F135=$F136,"",IF(M135&lt;RefSet!G$64,RefSet!$B$64,IF(M135&lt;RefSet!G$65,RefSet!$B$65,IF(M135&lt;RefSet!G$66,RefSet!$B$66,IF(M135&lt;RefSet!G$67,RefSet!$B$67,RefSet!$B$68)))))</f>
        <v/>
      </c>
      <c r="T135" s="22">
        <f t="shared" si="5"/>
        <v>0</v>
      </c>
      <c r="U135" s="22" t="str">
        <f>VLOOKUP(T135,RefSet!$B$63:$J$68,9,)</f>
        <v xml:space="preserve"> </v>
      </c>
    </row>
    <row r="136" spans="1:21" x14ac:dyDescent="0.4">
      <c r="A136">
        <v>135</v>
      </c>
      <c r="B136">
        <f t="shared" si="6"/>
        <v>1</v>
      </c>
      <c r="J136" s="22" t="e">
        <f>IF(F135=F136,(VLOOKUP(G136,RefSet!$B$2:$I$61,3,FALSE)*I136)+J135,VLOOKUP(G136,RefSet!$B$2:$I$61,3,FALSE)*I136)</f>
        <v>#N/A</v>
      </c>
      <c r="K136" s="22" t="e">
        <f>IF(F135=F136,(VLOOKUP(G136,RefSet!$B$2:$I$61,4,FALSE)*I136)+K135,VLOOKUP(G136,RefSet!$B$2:$I$61,4,FALSE)*I136)</f>
        <v>#N/A</v>
      </c>
      <c r="L136" s="22" t="e">
        <f>IF(F135=F136,(VLOOKUP(G136,RefSet!$B$2:$I$61,5,FALSE)*I136)+L135,VLOOKUP(G136,RefSet!$B$2:$I$61,5,FALSE)*I136)</f>
        <v>#N/A</v>
      </c>
      <c r="M136" s="22" t="e">
        <f>IF(F135=F136,(VLOOKUP(G136,RefSet!$B$2:$I$61,6,FALSE)*I136)+M135,VLOOKUP(G136,RefSet!$B$2:$I$61,6,FALSE)*I136)</f>
        <v>#N/A</v>
      </c>
      <c r="N136" s="22" t="e">
        <f>IF(F135=F136,(VLOOKUP(G136,RefSet!$B$2:$I$61,7,FALSE)*I136)+N135,VLOOKUP(G136,RefSet!$B$2:$I$61,7,FALSE)*I136)</f>
        <v>#N/A</v>
      </c>
      <c r="O136" s="22" t="e">
        <f>IF(F135=F136,(VLOOKUP(G136,RefSet!$B$2:$I$61,8,FALSE)*I136)+O135,VLOOKUP(G136,RefSet!$B$2:$I$61,8,FALSE)*I136)</f>
        <v>#N/A</v>
      </c>
      <c r="P136" s="22" t="str">
        <f>IF(F136=F137,"",IF(J136&lt;RefSet!$D$64,RefSet!$B$64,IF(J136&lt;RefSet!$D$65,RefSet!$B$65,IF(J136&lt;RefSet!$D$66,RefSet!$B$66,IF(J136&lt;RefSet!$D$67,RefSet!$B$67,RefSet!$B$68)))))</f>
        <v/>
      </c>
      <c r="Q136" s="22" t="str">
        <f>IF(F136=F137,"",IF(K136&lt;RefSet!E$64,RefSet!$B$64,IF(K136&lt;RefSet!E$65,RefSet!$B$65,IF(K136&lt;RefSet!E$66,RefSet!$B$66,IF(K136&lt;RefSet!E$67,RefSet!$B$67,RefSet!$B$68)))))</f>
        <v/>
      </c>
      <c r="R136" s="22" t="str">
        <f>IF($F136=$F137,"",IF(L136&lt;RefSet!F$64,RefSet!$B$64,IF(L136&lt;RefSet!F$65,RefSet!$B$65,IF(L136&lt;RefSet!F$66,RefSet!$B$66,IF(L136&lt;RefSet!F$67,RefSet!$B$67,RefSet!$B$68)))))</f>
        <v/>
      </c>
      <c r="S136" s="22" t="str">
        <f>IF($F136=$F137,"",IF(M136&lt;RefSet!G$64,RefSet!$B$64,IF(M136&lt;RefSet!G$65,RefSet!$B$65,IF(M136&lt;RefSet!G$66,RefSet!$B$66,IF(M136&lt;RefSet!G$67,RefSet!$B$67,RefSet!$B$68)))))</f>
        <v/>
      </c>
      <c r="T136" s="22">
        <f t="shared" si="5"/>
        <v>0</v>
      </c>
      <c r="U136" s="22" t="str">
        <f>VLOOKUP(T136,RefSet!$B$63:$J$68,9,)</f>
        <v xml:space="preserve"> </v>
      </c>
    </row>
    <row r="137" spans="1:21" x14ac:dyDescent="0.4">
      <c r="A137">
        <v>136</v>
      </c>
      <c r="B137">
        <f t="shared" si="6"/>
        <v>1</v>
      </c>
      <c r="J137" s="22" t="e">
        <f>IF(F136=F137,(VLOOKUP(G137,RefSet!$B$2:$I$61,3,FALSE)*I137)+J136,VLOOKUP(G137,RefSet!$B$2:$I$61,3,FALSE)*I137)</f>
        <v>#N/A</v>
      </c>
      <c r="K137" s="22" t="e">
        <f>IF(F136=F137,(VLOOKUP(G137,RefSet!$B$2:$I$61,4,FALSE)*I137)+K136,VLOOKUP(G137,RefSet!$B$2:$I$61,4,FALSE)*I137)</f>
        <v>#N/A</v>
      </c>
      <c r="L137" s="22" t="e">
        <f>IF(F136=F137,(VLOOKUP(G137,RefSet!$B$2:$I$61,5,FALSE)*I137)+L136,VLOOKUP(G137,RefSet!$B$2:$I$61,5,FALSE)*I137)</f>
        <v>#N/A</v>
      </c>
      <c r="M137" s="22" t="e">
        <f>IF(F136=F137,(VLOOKUP(G137,RefSet!$B$2:$I$61,6,FALSE)*I137)+M136,VLOOKUP(G137,RefSet!$B$2:$I$61,6,FALSE)*I137)</f>
        <v>#N/A</v>
      </c>
      <c r="N137" s="22" t="e">
        <f>IF(F136=F137,(VLOOKUP(G137,RefSet!$B$2:$I$61,7,FALSE)*I137)+N136,VLOOKUP(G137,RefSet!$B$2:$I$61,7,FALSE)*I137)</f>
        <v>#N/A</v>
      </c>
      <c r="O137" s="22" t="e">
        <f>IF(F136=F137,(VLOOKUP(G137,RefSet!$B$2:$I$61,8,FALSE)*I137)+O136,VLOOKUP(G137,RefSet!$B$2:$I$61,8,FALSE)*I137)</f>
        <v>#N/A</v>
      </c>
      <c r="P137" s="22" t="str">
        <f>IF(F137=F138,"",IF(J137&lt;RefSet!$D$64,RefSet!$B$64,IF(J137&lt;RefSet!$D$65,RefSet!$B$65,IF(J137&lt;RefSet!$D$66,RefSet!$B$66,IF(J137&lt;RefSet!$D$67,RefSet!$B$67,RefSet!$B$68)))))</f>
        <v/>
      </c>
      <c r="Q137" s="22" t="str">
        <f>IF(F137=F138,"",IF(K137&lt;RefSet!E$64,RefSet!$B$64,IF(K137&lt;RefSet!E$65,RefSet!$B$65,IF(K137&lt;RefSet!E$66,RefSet!$B$66,IF(K137&lt;RefSet!E$67,RefSet!$B$67,RefSet!$B$68)))))</f>
        <v/>
      </c>
      <c r="R137" s="22" t="str">
        <f>IF($F137=$F138,"",IF(L137&lt;RefSet!F$64,RefSet!$B$64,IF(L137&lt;RefSet!F$65,RefSet!$B$65,IF(L137&lt;RefSet!F$66,RefSet!$B$66,IF(L137&lt;RefSet!F$67,RefSet!$B$67,RefSet!$B$68)))))</f>
        <v/>
      </c>
      <c r="S137" s="22" t="str">
        <f>IF($F137=$F138,"",IF(M137&lt;RefSet!G$64,RefSet!$B$64,IF(M137&lt;RefSet!G$65,RefSet!$B$65,IF(M137&lt;RefSet!G$66,RefSet!$B$66,IF(M137&lt;RefSet!G$67,RefSet!$B$67,RefSet!$B$68)))))</f>
        <v/>
      </c>
      <c r="T137" s="22">
        <f t="shared" si="5"/>
        <v>0</v>
      </c>
      <c r="U137" s="22" t="str">
        <f>VLOOKUP(T137,RefSet!$B$63:$J$68,9,)</f>
        <v xml:space="preserve"> </v>
      </c>
    </row>
    <row r="138" spans="1:21" x14ac:dyDescent="0.4">
      <c r="A138">
        <v>137</v>
      </c>
      <c r="B138">
        <f t="shared" si="6"/>
        <v>1</v>
      </c>
      <c r="J138" s="22" t="e">
        <f>IF(F137=F138,(VLOOKUP(G138,RefSet!$B$2:$I$61,3,FALSE)*I138)+J137,VLOOKUP(G138,RefSet!$B$2:$I$61,3,FALSE)*I138)</f>
        <v>#N/A</v>
      </c>
      <c r="K138" s="22" t="e">
        <f>IF(F137=F138,(VLOOKUP(G138,RefSet!$B$2:$I$61,4,FALSE)*I138)+K137,VLOOKUP(G138,RefSet!$B$2:$I$61,4,FALSE)*I138)</f>
        <v>#N/A</v>
      </c>
      <c r="L138" s="22" t="e">
        <f>IF(F137=F138,(VLOOKUP(G138,RefSet!$B$2:$I$61,5,FALSE)*I138)+L137,VLOOKUP(G138,RefSet!$B$2:$I$61,5,FALSE)*I138)</f>
        <v>#N/A</v>
      </c>
      <c r="M138" s="22" t="e">
        <f>IF(F137=F138,(VLOOKUP(G138,RefSet!$B$2:$I$61,6,FALSE)*I138)+M137,VLOOKUP(G138,RefSet!$B$2:$I$61,6,FALSE)*I138)</f>
        <v>#N/A</v>
      </c>
      <c r="N138" s="22" t="e">
        <f>IF(F137=F138,(VLOOKUP(G138,RefSet!$B$2:$I$61,7,FALSE)*I138)+N137,VLOOKUP(G138,RefSet!$B$2:$I$61,7,FALSE)*I138)</f>
        <v>#N/A</v>
      </c>
      <c r="O138" s="22" t="e">
        <f>IF(F137=F138,(VLOOKUP(G138,RefSet!$B$2:$I$61,8,FALSE)*I138)+O137,VLOOKUP(G138,RefSet!$B$2:$I$61,8,FALSE)*I138)</f>
        <v>#N/A</v>
      </c>
      <c r="P138" s="22" t="str">
        <f>IF(F138=F139,"",IF(J138&lt;RefSet!$D$64,RefSet!$B$64,IF(J138&lt;RefSet!$D$65,RefSet!$B$65,IF(J138&lt;RefSet!$D$66,RefSet!$B$66,IF(J138&lt;RefSet!$D$67,RefSet!$B$67,RefSet!$B$68)))))</f>
        <v/>
      </c>
      <c r="Q138" s="22" t="str">
        <f>IF(F138=F139,"",IF(K138&lt;RefSet!E$64,RefSet!$B$64,IF(K138&lt;RefSet!E$65,RefSet!$B$65,IF(K138&lt;RefSet!E$66,RefSet!$B$66,IF(K138&lt;RefSet!E$67,RefSet!$B$67,RefSet!$B$68)))))</f>
        <v/>
      </c>
      <c r="R138" s="22" t="str">
        <f>IF($F138=$F139,"",IF(L138&lt;RefSet!F$64,RefSet!$B$64,IF(L138&lt;RefSet!F$65,RefSet!$B$65,IF(L138&lt;RefSet!F$66,RefSet!$B$66,IF(L138&lt;RefSet!F$67,RefSet!$B$67,RefSet!$B$68)))))</f>
        <v/>
      </c>
      <c r="S138" s="22" t="str">
        <f>IF($F138=$F139,"",IF(M138&lt;RefSet!G$64,RefSet!$B$64,IF(M138&lt;RefSet!G$65,RefSet!$B$65,IF(M138&lt;RefSet!G$66,RefSet!$B$66,IF(M138&lt;RefSet!G$67,RefSet!$B$67,RefSet!$B$68)))))</f>
        <v/>
      </c>
      <c r="T138" s="22">
        <f t="shared" si="5"/>
        <v>0</v>
      </c>
      <c r="U138" s="22" t="str">
        <f>VLOOKUP(T138,RefSet!$B$63:$J$68,9,)</f>
        <v xml:space="preserve"> </v>
      </c>
    </row>
    <row r="139" spans="1:21" x14ac:dyDescent="0.4">
      <c r="A139">
        <v>138</v>
      </c>
      <c r="B139">
        <f t="shared" si="6"/>
        <v>1</v>
      </c>
      <c r="J139" s="22" t="e">
        <f>IF(F138=F139,(VLOOKUP(G139,RefSet!$B$2:$I$61,3,FALSE)*I139)+J138,VLOOKUP(G139,RefSet!$B$2:$I$61,3,FALSE)*I139)</f>
        <v>#N/A</v>
      </c>
      <c r="K139" s="22" t="e">
        <f>IF(F138=F139,(VLOOKUP(G139,RefSet!$B$2:$I$61,4,FALSE)*I139)+K138,VLOOKUP(G139,RefSet!$B$2:$I$61,4,FALSE)*I139)</f>
        <v>#N/A</v>
      </c>
      <c r="L139" s="22" t="e">
        <f>IF(F138=F139,(VLOOKUP(G139,RefSet!$B$2:$I$61,5,FALSE)*I139)+L138,VLOOKUP(G139,RefSet!$B$2:$I$61,5,FALSE)*I139)</f>
        <v>#N/A</v>
      </c>
      <c r="M139" s="22" t="e">
        <f>IF(F138=F139,(VLOOKUP(G139,RefSet!$B$2:$I$61,6,FALSE)*I139)+M138,VLOOKUP(G139,RefSet!$B$2:$I$61,6,FALSE)*I139)</f>
        <v>#N/A</v>
      </c>
      <c r="N139" s="22" t="e">
        <f>IF(F138=F139,(VLOOKUP(G139,RefSet!$B$2:$I$61,7,FALSE)*I139)+N138,VLOOKUP(G139,RefSet!$B$2:$I$61,7,FALSE)*I139)</f>
        <v>#N/A</v>
      </c>
      <c r="O139" s="22" t="e">
        <f>IF(F138=F139,(VLOOKUP(G139,RefSet!$B$2:$I$61,8,FALSE)*I139)+O138,VLOOKUP(G139,RefSet!$B$2:$I$61,8,FALSE)*I139)</f>
        <v>#N/A</v>
      </c>
      <c r="P139" s="22" t="str">
        <f>IF(F139=F140,"",IF(J139&lt;RefSet!$D$64,RefSet!$B$64,IF(J139&lt;RefSet!$D$65,RefSet!$B$65,IF(J139&lt;RefSet!$D$66,RefSet!$B$66,IF(J139&lt;RefSet!$D$67,RefSet!$B$67,RefSet!$B$68)))))</f>
        <v/>
      </c>
      <c r="Q139" s="22" t="str">
        <f>IF(F139=F140,"",IF(K139&lt;RefSet!E$64,RefSet!$B$64,IF(K139&lt;RefSet!E$65,RefSet!$B$65,IF(K139&lt;RefSet!E$66,RefSet!$B$66,IF(K139&lt;RefSet!E$67,RefSet!$B$67,RefSet!$B$68)))))</f>
        <v/>
      </c>
      <c r="R139" s="22" t="str">
        <f>IF($F139=$F140,"",IF(L139&lt;RefSet!F$64,RefSet!$B$64,IF(L139&lt;RefSet!F$65,RefSet!$B$65,IF(L139&lt;RefSet!F$66,RefSet!$B$66,IF(L139&lt;RefSet!F$67,RefSet!$B$67,RefSet!$B$68)))))</f>
        <v/>
      </c>
      <c r="S139" s="22" t="str">
        <f>IF($F139=$F140,"",IF(M139&lt;RefSet!G$64,RefSet!$B$64,IF(M139&lt;RefSet!G$65,RefSet!$B$65,IF(M139&lt;RefSet!G$66,RefSet!$B$66,IF(M139&lt;RefSet!G$67,RefSet!$B$67,RefSet!$B$68)))))</f>
        <v/>
      </c>
      <c r="T139" s="22">
        <f t="shared" si="5"/>
        <v>0</v>
      </c>
      <c r="U139" s="22" t="str">
        <f>VLOOKUP(T139,RefSet!$B$63:$J$68,9,)</f>
        <v xml:space="preserve"> </v>
      </c>
    </row>
    <row r="140" spans="1:21" x14ac:dyDescent="0.4">
      <c r="A140">
        <v>139</v>
      </c>
      <c r="B140">
        <f t="shared" si="6"/>
        <v>1</v>
      </c>
      <c r="J140" s="22" t="e">
        <f>IF(F139=F140,(VLOOKUP(G140,RefSet!$B$2:$I$61,3,FALSE)*I140)+J139,VLOOKUP(G140,RefSet!$B$2:$I$61,3,FALSE)*I140)</f>
        <v>#N/A</v>
      </c>
      <c r="K140" s="22" t="e">
        <f>IF(F139=F140,(VLOOKUP(G140,RefSet!$B$2:$I$61,4,FALSE)*I140)+K139,VLOOKUP(G140,RefSet!$B$2:$I$61,4,FALSE)*I140)</f>
        <v>#N/A</v>
      </c>
      <c r="L140" s="22" t="e">
        <f>IF(F139=F140,(VLOOKUP(G140,RefSet!$B$2:$I$61,5,FALSE)*I140)+L139,VLOOKUP(G140,RefSet!$B$2:$I$61,5,FALSE)*I140)</f>
        <v>#N/A</v>
      </c>
      <c r="M140" s="22" t="e">
        <f>IF(F139=F140,(VLOOKUP(G140,RefSet!$B$2:$I$61,6,FALSE)*I140)+M139,VLOOKUP(G140,RefSet!$B$2:$I$61,6,FALSE)*I140)</f>
        <v>#N/A</v>
      </c>
      <c r="N140" s="22" t="e">
        <f>IF(F139=F140,(VLOOKUP(G140,RefSet!$B$2:$I$61,7,FALSE)*I140)+N139,VLOOKUP(G140,RefSet!$B$2:$I$61,7,FALSE)*I140)</f>
        <v>#N/A</v>
      </c>
      <c r="O140" s="22" t="e">
        <f>IF(F139=F140,(VLOOKUP(G140,RefSet!$B$2:$I$61,8,FALSE)*I140)+O139,VLOOKUP(G140,RefSet!$B$2:$I$61,8,FALSE)*I140)</f>
        <v>#N/A</v>
      </c>
      <c r="P140" s="22" t="str">
        <f>IF(F140=F141,"",IF(J140&lt;RefSet!$D$64,RefSet!$B$64,IF(J140&lt;RefSet!$D$65,RefSet!$B$65,IF(J140&lt;RefSet!$D$66,RefSet!$B$66,IF(J140&lt;RefSet!$D$67,RefSet!$B$67,RefSet!$B$68)))))</f>
        <v/>
      </c>
      <c r="Q140" s="22" t="str">
        <f>IF(F140=F141,"",IF(K140&lt;RefSet!E$64,RefSet!$B$64,IF(K140&lt;RefSet!E$65,RefSet!$B$65,IF(K140&lt;RefSet!E$66,RefSet!$B$66,IF(K140&lt;RefSet!E$67,RefSet!$B$67,RefSet!$B$68)))))</f>
        <v/>
      </c>
      <c r="R140" s="22" t="str">
        <f>IF($F140=$F141,"",IF(L140&lt;RefSet!F$64,RefSet!$B$64,IF(L140&lt;RefSet!F$65,RefSet!$B$65,IF(L140&lt;RefSet!F$66,RefSet!$B$66,IF(L140&lt;RefSet!F$67,RefSet!$B$67,RefSet!$B$68)))))</f>
        <v/>
      </c>
      <c r="S140" s="22" t="str">
        <f>IF($F140=$F141,"",IF(M140&lt;RefSet!G$64,RefSet!$B$64,IF(M140&lt;RefSet!G$65,RefSet!$B$65,IF(M140&lt;RefSet!G$66,RefSet!$B$66,IF(M140&lt;RefSet!G$67,RefSet!$B$67,RefSet!$B$68)))))</f>
        <v/>
      </c>
      <c r="T140" s="22">
        <f t="shared" si="5"/>
        <v>0</v>
      </c>
      <c r="U140" s="22" t="str">
        <f>VLOOKUP(T140,RefSet!$B$63:$J$68,9,)</f>
        <v xml:space="preserve"> </v>
      </c>
    </row>
    <row r="141" spans="1:21" x14ac:dyDescent="0.4">
      <c r="A141">
        <v>140</v>
      </c>
      <c r="B141">
        <f t="shared" si="6"/>
        <v>1</v>
      </c>
      <c r="J141" s="22" t="e">
        <f>IF(F140=F141,(VLOOKUP(G141,RefSet!$B$2:$I$61,3,FALSE)*I141)+J140,VLOOKUP(G141,RefSet!$B$2:$I$61,3,FALSE)*I141)</f>
        <v>#N/A</v>
      </c>
      <c r="K141" s="22" t="e">
        <f>IF(F140=F141,(VLOOKUP(G141,RefSet!$B$2:$I$61,4,FALSE)*I141)+K140,VLOOKUP(G141,RefSet!$B$2:$I$61,4,FALSE)*I141)</f>
        <v>#N/A</v>
      </c>
      <c r="L141" s="22" t="e">
        <f>IF(F140=F141,(VLOOKUP(G141,RefSet!$B$2:$I$61,5,FALSE)*I141)+L140,VLOOKUP(G141,RefSet!$B$2:$I$61,5,FALSE)*I141)</f>
        <v>#N/A</v>
      </c>
      <c r="M141" s="22" t="e">
        <f>IF(F140=F141,(VLOOKUP(G141,RefSet!$B$2:$I$61,6,FALSE)*I141)+M140,VLOOKUP(G141,RefSet!$B$2:$I$61,6,FALSE)*I141)</f>
        <v>#N/A</v>
      </c>
      <c r="N141" s="22" t="e">
        <f>IF(F140=F141,(VLOOKUP(G141,RefSet!$B$2:$I$61,7,FALSE)*I141)+N140,VLOOKUP(G141,RefSet!$B$2:$I$61,7,FALSE)*I141)</f>
        <v>#N/A</v>
      </c>
      <c r="O141" s="22" t="e">
        <f>IF(F140=F141,(VLOOKUP(G141,RefSet!$B$2:$I$61,8,FALSE)*I141)+O140,VLOOKUP(G141,RefSet!$B$2:$I$61,8,FALSE)*I141)</f>
        <v>#N/A</v>
      </c>
      <c r="P141" s="22" t="str">
        <f>IF(F141=F142,"",IF(J141&lt;RefSet!$D$64,RefSet!$B$64,IF(J141&lt;RefSet!$D$65,RefSet!$B$65,IF(J141&lt;RefSet!$D$66,RefSet!$B$66,IF(J141&lt;RefSet!$D$67,RefSet!$B$67,RefSet!$B$68)))))</f>
        <v/>
      </c>
      <c r="Q141" s="22" t="str">
        <f>IF(F141=F142,"",IF(K141&lt;RefSet!E$64,RefSet!$B$64,IF(K141&lt;RefSet!E$65,RefSet!$B$65,IF(K141&lt;RefSet!E$66,RefSet!$B$66,IF(K141&lt;RefSet!E$67,RefSet!$B$67,RefSet!$B$68)))))</f>
        <v/>
      </c>
      <c r="R141" s="22" t="str">
        <f>IF($F141=$F142,"",IF(L141&lt;RefSet!F$64,RefSet!$B$64,IF(L141&lt;RefSet!F$65,RefSet!$B$65,IF(L141&lt;RefSet!F$66,RefSet!$B$66,IF(L141&lt;RefSet!F$67,RefSet!$B$67,RefSet!$B$68)))))</f>
        <v/>
      </c>
      <c r="S141" s="22" t="str">
        <f>IF($F141=$F142,"",IF(M141&lt;RefSet!G$64,RefSet!$B$64,IF(M141&lt;RefSet!G$65,RefSet!$B$65,IF(M141&lt;RefSet!G$66,RefSet!$B$66,IF(M141&lt;RefSet!G$67,RefSet!$B$67,RefSet!$B$68)))))</f>
        <v/>
      </c>
      <c r="T141" s="22">
        <f t="shared" si="5"/>
        <v>0</v>
      </c>
      <c r="U141" s="22" t="str">
        <f>VLOOKUP(T141,RefSet!$B$63:$J$68,9,)</f>
        <v xml:space="preserve"> </v>
      </c>
    </row>
    <row r="142" spans="1:21" x14ac:dyDescent="0.4">
      <c r="A142">
        <v>141</v>
      </c>
      <c r="B142">
        <f t="shared" si="6"/>
        <v>1</v>
      </c>
      <c r="J142" s="22" t="e">
        <f>IF(F141=F142,(VLOOKUP(G142,RefSet!$B$2:$I$61,3,FALSE)*I142)+J141,VLOOKUP(G142,RefSet!$B$2:$I$61,3,FALSE)*I142)</f>
        <v>#N/A</v>
      </c>
      <c r="K142" s="22" t="e">
        <f>IF(F141=F142,(VLOOKUP(G142,RefSet!$B$2:$I$61,4,FALSE)*I142)+K141,VLOOKUP(G142,RefSet!$B$2:$I$61,4,FALSE)*I142)</f>
        <v>#N/A</v>
      </c>
      <c r="L142" s="22" t="e">
        <f>IF(F141=F142,(VLOOKUP(G142,RefSet!$B$2:$I$61,5,FALSE)*I142)+L141,VLOOKUP(G142,RefSet!$B$2:$I$61,5,FALSE)*I142)</f>
        <v>#N/A</v>
      </c>
      <c r="M142" s="22" t="e">
        <f>IF(F141=F142,(VLOOKUP(G142,RefSet!$B$2:$I$61,6,FALSE)*I142)+M141,VLOOKUP(G142,RefSet!$B$2:$I$61,6,FALSE)*I142)</f>
        <v>#N/A</v>
      </c>
      <c r="N142" s="22" t="e">
        <f>IF(F141=F142,(VLOOKUP(G142,RefSet!$B$2:$I$61,7,FALSE)*I142)+N141,VLOOKUP(G142,RefSet!$B$2:$I$61,7,FALSE)*I142)</f>
        <v>#N/A</v>
      </c>
      <c r="O142" s="22" t="e">
        <f>IF(F141=F142,(VLOOKUP(G142,RefSet!$B$2:$I$61,8,FALSE)*I142)+O141,VLOOKUP(G142,RefSet!$B$2:$I$61,8,FALSE)*I142)</f>
        <v>#N/A</v>
      </c>
      <c r="P142" s="22" t="str">
        <f>IF(F142=F143,"",IF(J142&lt;RefSet!$D$64,RefSet!$B$64,IF(J142&lt;RefSet!$D$65,RefSet!$B$65,IF(J142&lt;RefSet!$D$66,RefSet!$B$66,IF(J142&lt;RefSet!$D$67,RefSet!$B$67,RefSet!$B$68)))))</f>
        <v/>
      </c>
      <c r="Q142" s="22" t="str">
        <f>IF(F142=F143,"",IF(K142&lt;RefSet!E$64,RefSet!$B$64,IF(K142&lt;RefSet!E$65,RefSet!$B$65,IF(K142&lt;RefSet!E$66,RefSet!$B$66,IF(K142&lt;RefSet!E$67,RefSet!$B$67,RefSet!$B$68)))))</f>
        <v/>
      </c>
      <c r="R142" s="22" t="str">
        <f>IF($F142=$F143,"",IF(L142&lt;RefSet!F$64,RefSet!$B$64,IF(L142&lt;RefSet!F$65,RefSet!$B$65,IF(L142&lt;RefSet!F$66,RefSet!$B$66,IF(L142&lt;RefSet!F$67,RefSet!$B$67,RefSet!$B$68)))))</f>
        <v/>
      </c>
      <c r="S142" s="22" t="str">
        <f>IF($F142=$F143,"",IF(M142&lt;RefSet!G$64,RefSet!$B$64,IF(M142&lt;RefSet!G$65,RefSet!$B$65,IF(M142&lt;RefSet!G$66,RefSet!$B$66,IF(M142&lt;RefSet!G$67,RefSet!$B$67,RefSet!$B$68)))))</f>
        <v/>
      </c>
      <c r="T142" s="22">
        <f t="shared" si="5"/>
        <v>0</v>
      </c>
      <c r="U142" s="22" t="str">
        <f>VLOOKUP(T142,RefSet!$B$63:$J$68,9,)</f>
        <v xml:space="preserve"> </v>
      </c>
    </row>
    <row r="143" spans="1:21" x14ac:dyDescent="0.4">
      <c r="A143">
        <v>142</v>
      </c>
      <c r="B143">
        <f t="shared" si="6"/>
        <v>1</v>
      </c>
      <c r="J143" s="22" t="e">
        <f>IF(F142=F143,(VLOOKUP(G143,RefSet!$B$2:$I$61,3,FALSE)*I143)+J142,VLOOKUP(G143,RefSet!$B$2:$I$61,3,FALSE)*I143)</f>
        <v>#N/A</v>
      </c>
      <c r="K143" s="22" t="e">
        <f>IF(F142=F143,(VLOOKUP(G143,RefSet!$B$2:$I$61,4,FALSE)*I143)+K142,VLOOKUP(G143,RefSet!$B$2:$I$61,4,FALSE)*I143)</f>
        <v>#N/A</v>
      </c>
      <c r="L143" s="22" t="e">
        <f>IF(F142=F143,(VLOOKUP(G143,RefSet!$B$2:$I$61,5,FALSE)*I143)+L142,VLOOKUP(G143,RefSet!$B$2:$I$61,5,FALSE)*I143)</f>
        <v>#N/A</v>
      </c>
      <c r="M143" s="22" t="e">
        <f>IF(F142=F143,(VLOOKUP(G143,RefSet!$B$2:$I$61,6,FALSE)*I143)+M142,VLOOKUP(G143,RefSet!$B$2:$I$61,6,FALSE)*I143)</f>
        <v>#N/A</v>
      </c>
      <c r="N143" s="22" t="e">
        <f>IF(F142=F143,(VLOOKUP(G143,RefSet!$B$2:$I$61,7,FALSE)*I143)+N142,VLOOKUP(G143,RefSet!$B$2:$I$61,7,FALSE)*I143)</f>
        <v>#N/A</v>
      </c>
      <c r="O143" s="22" t="e">
        <f>IF(F142=F143,(VLOOKUP(G143,RefSet!$B$2:$I$61,8,FALSE)*I143)+O142,VLOOKUP(G143,RefSet!$B$2:$I$61,8,FALSE)*I143)</f>
        <v>#N/A</v>
      </c>
      <c r="P143" s="22" t="str">
        <f>IF(F143=F144,"",IF(J143&lt;RefSet!$D$64,RefSet!$B$64,IF(J143&lt;RefSet!$D$65,RefSet!$B$65,IF(J143&lt;RefSet!$D$66,RefSet!$B$66,IF(J143&lt;RefSet!$D$67,RefSet!$B$67,RefSet!$B$68)))))</f>
        <v/>
      </c>
      <c r="Q143" s="22" t="str">
        <f>IF(F143=F144,"",IF(K143&lt;RefSet!E$64,RefSet!$B$64,IF(K143&lt;RefSet!E$65,RefSet!$B$65,IF(K143&lt;RefSet!E$66,RefSet!$B$66,IF(K143&lt;RefSet!E$67,RefSet!$B$67,RefSet!$B$68)))))</f>
        <v/>
      </c>
      <c r="R143" s="22" t="str">
        <f>IF($F143=$F144,"",IF(L143&lt;RefSet!F$64,RefSet!$B$64,IF(L143&lt;RefSet!F$65,RefSet!$B$65,IF(L143&lt;RefSet!F$66,RefSet!$B$66,IF(L143&lt;RefSet!F$67,RefSet!$B$67,RefSet!$B$68)))))</f>
        <v/>
      </c>
      <c r="S143" s="22" t="str">
        <f>IF($F143=$F144,"",IF(M143&lt;RefSet!G$64,RefSet!$B$64,IF(M143&lt;RefSet!G$65,RefSet!$B$65,IF(M143&lt;RefSet!G$66,RefSet!$B$66,IF(M143&lt;RefSet!G$67,RefSet!$B$67,RefSet!$B$68)))))</f>
        <v/>
      </c>
      <c r="T143" s="22">
        <f t="shared" si="5"/>
        <v>0</v>
      </c>
      <c r="U143" s="22" t="str">
        <f>VLOOKUP(T143,RefSet!$B$63:$J$68,9,)</f>
        <v xml:space="preserve"> </v>
      </c>
    </row>
    <row r="144" spans="1:21" x14ac:dyDescent="0.4">
      <c r="A144">
        <v>143</v>
      </c>
      <c r="B144">
        <f t="shared" si="6"/>
        <v>1</v>
      </c>
      <c r="J144" s="22" t="e">
        <f>IF(F143=F144,(VLOOKUP(G144,RefSet!$B$2:$I$61,3,FALSE)*I144)+J143,VLOOKUP(G144,RefSet!$B$2:$I$61,3,FALSE)*I144)</f>
        <v>#N/A</v>
      </c>
      <c r="K144" s="22" t="e">
        <f>IF(F143=F144,(VLOOKUP(G144,RefSet!$B$2:$I$61,4,FALSE)*I144)+K143,VLOOKUP(G144,RefSet!$B$2:$I$61,4,FALSE)*I144)</f>
        <v>#N/A</v>
      </c>
      <c r="L144" s="22" t="e">
        <f>IF(F143=F144,(VLOOKUP(G144,RefSet!$B$2:$I$61,5,FALSE)*I144)+L143,VLOOKUP(G144,RefSet!$B$2:$I$61,5,FALSE)*I144)</f>
        <v>#N/A</v>
      </c>
      <c r="M144" s="22" t="e">
        <f>IF(F143=F144,(VLOOKUP(G144,RefSet!$B$2:$I$61,6,FALSE)*I144)+M143,VLOOKUP(G144,RefSet!$B$2:$I$61,6,FALSE)*I144)</f>
        <v>#N/A</v>
      </c>
      <c r="N144" s="22" t="e">
        <f>IF(F143=F144,(VLOOKUP(G144,RefSet!$B$2:$I$61,7,FALSE)*I144)+N143,VLOOKUP(G144,RefSet!$B$2:$I$61,7,FALSE)*I144)</f>
        <v>#N/A</v>
      </c>
      <c r="O144" s="22" t="e">
        <f>IF(F143=F144,(VLOOKUP(G144,RefSet!$B$2:$I$61,8,FALSE)*I144)+O143,VLOOKUP(G144,RefSet!$B$2:$I$61,8,FALSE)*I144)</f>
        <v>#N/A</v>
      </c>
      <c r="P144" s="22" t="str">
        <f>IF(F144=F145,"",IF(J144&lt;RefSet!$D$64,RefSet!$B$64,IF(J144&lt;RefSet!$D$65,RefSet!$B$65,IF(J144&lt;RefSet!$D$66,RefSet!$B$66,IF(J144&lt;RefSet!$D$67,RefSet!$B$67,RefSet!$B$68)))))</f>
        <v/>
      </c>
      <c r="Q144" s="22" t="str">
        <f>IF(F144=F145,"",IF(K144&lt;RefSet!E$64,RefSet!$B$64,IF(K144&lt;RefSet!E$65,RefSet!$B$65,IF(K144&lt;RefSet!E$66,RefSet!$B$66,IF(K144&lt;RefSet!E$67,RefSet!$B$67,RefSet!$B$68)))))</f>
        <v/>
      </c>
      <c r="R144" s="22" t="str">
        <f>IF($F144=$F145,"",IF(L144&lt;RefSet!F$64,RefSet!$B$64,IF(L144&lt;RefSet!F$65,RefSet!$B$65,IF(L144&lt;RefSet!F$66,RefSet!$B$66,IF(L144&lt;RefSet!F$67,RefSet!$B$67,RefSet!$B$68)))))</f>
        <v/>
      </c>
      <c r="S144" s="22" t="str">
        <f>IF($F144=$F145,"",IF(M144&lt;RefSet!G$64,RefSet!$B$64,IF(M144&lt;RefSet!G$65,RefSet!$B$65,IF(M144&lt;RefSet!G$66,RefSet!$B$66,IF(M144&lt;RefSet!G$67,RefSet!$B$67,RefSet!$B$68)))))</f>
        <v/>
      </c>
      <c r="T144" s="22">
        <f t="shared" si="5"/>
        <v>0</v>
      </c>
      <c r="U144" s="22" t="str">
        <f>VLOOKUP(T144,RefSet!$B$63:$J$68,9,)</f>
        <v xml:space="preserve"> </v>
      </c>
    </row>
    <row r="145" spans="1:21" x14ac:dyDescent="0.4">
      <c r="A145">
        <v>144</v>
      </c>
      <c r="B145">
        <f t="shared" si="6"/>
        <v>1</v>
      </c>
      <c r="J145" s="22" t="e">
        <f>IF(F144=F145,(VLOOKUP(G145,RefSet!$B$2:$I$61,3,FALSE)*I145)+J144,VLOOKUP(G145,RefSet!$B$2:$I$61,3,FALSE)*I145)</f>
        <v>#N/A</v>
      </c>
      <c r="K145" s="22" t="e">
        <f>IF(F144=F145,(VLOOKUP(G145,RefSet!$B$2:$I$61,4,FALSE)*I145)+K144,VLOOKUP(G145,RefSet!$B$2:$I$61,4,FALSE)*I145)</f>
        <v>#N/A</v>
      </c>
      <c r="L145" s="22" t="e">
        <f>IF(F144=F145,(VLOOKUP(G145,RefSet!$B$2:$I$61,5,FALSE)*I145)+L144,VLOOKUP(G145,RefSet!$B$2:$I$61,5,FALSE)*I145)</f>
        <v>#N/A</v>
      </c>
      <c r="M145" s="22" t="e">
        <f>IF(F144=F145,(VLOOKUP(G145,RefSet!$B$2:$I$61,6,FALSE)*I145)+M144,VLOOKUP(G145,RefSet!$B$2:$I$61,6,FALSE)*I145)</f>
        <v>#N/A</v>
      </c>
      <c r="N145" s="22" t="e">
        <f>IF(F144=F145,(VLOOKUP(G145,RefSet!$B$2:$I$61,7,FALSE)*I145)+N144,VLOOKUP(G145,RefSet!$B$2:$I$61,7,FALSE)*I145)</f>
        <v>#N/A</v>
      </c>
      <c r="O145" s="22" t="e">
        <f>IF(F144=F145,(VLOOKUP(G145,RefSet!$B$2:$I$61,8,FALSE)*I145)+O144,VLOOKUP(G145,RefSet!$B$2:$I$61,8,FALSE)*I145)</f>
        <v>#N/A</v>
      </c>
      <c r="P145" s="22" t="str">
        <f>IF(F145=F146,"",IF(J145&lt;RefSet!$D$64,RefSet!$B$64,IF(J145&lt;RefSet!$D$65,RefSet!$B$65,IF(J145&lt;RefSet!$D$66,RefSet!$B$66,IF(J145&lt;RefSet!$D$67,RefSet!$B$67,RefSet!$B$68)))))</f>
        <v/>
      </c>
      <c r="Q145" s="22" t="str">
        <f>IF(F145=F146,"",IF(K145&lt;RefSet!E$64,RefSet!$B$64,IF(K145&lt;RefSet!E$65,RefSet!$B$65,IF(K145&lt;RefSet!E$66,RefSet!$B$66,IF(K145&lt;RefSet!E$67,RefSet!$B$67,RefSet!$B$68)))))</f>
        <v/>
      </c>
      <c r="R145" s="22" t="str">
        <f>IF($F145=$F146,"",IF(L145&lt;RefSet!F$64,RefSet!$B$64,IF(L145&lt;RefSet!F$65,RefSet!$B$65,IF(L145&lt;RefSet!F$66,RefSet!$B$66,IF(L145&lt;RefSet!F$67,RefSet!$B$67,RefSet!$B$68)))))</f>
        <v/>
      </c>
      <c r="S145" s="22" t="str">
        <f>IF($F145=$F146,"",IF(M145&lt;RefSet!G$64,RefSet!$B$64,IF(M145&lt;RefSet!G$65,RefSet!$B$65,IF(M145&lt;RefSet!G$66,RefSet!$B$66,IF(M145&lt;RefSet!G$67,RefSet!$B$67,RefSet!$B$68)))))</f>
        <v/>
      </c>
      <c r="T145" s="22">
        <f t="shared" si="5"/>
        <v>0</v>
      </c>
      <c r="U145" s="22" t="str">
        <f>VLOOKUP(T145,RefSet!$B$63:$J$68,9,)</f>
        <v xml:space="preserve"> </v>
      </c>
    </row>
    <row r="146" spans="1:21" x14ac:dyDescent="0.4">
      <c r="A146">
        <v>145</v>
      </c>
      <c r="B146">
        <f t="shared" si="6"/>
        <v>1</v>
      </c>
      <c r="J146" s="22" t="e">
        <f>IF(F145=F146,(VLOOKUP(G146,RefSet!$B$2:$I$61,3,FALSE)*I146)+J145,VLOOKUP(G146,RefSet!$B$2:$I$61,3,FALSE)*I146)</f>
        <v>#N/A</v>
      </c>
      <c r="K146" s="22" t="e">
        <f>IF(F145=F146,(VLOOKUP(G146,RefSet!$B$2:$I$61,4,FALSE)*I146)+K145,VLOOKUP(G146,RefSet!$B$2:$I$61,4,FALSE)*I146)</f>
        <v>#N/A</v>
      </c>
      <c r="L146" s="22" t="e">
        <f>IF(F145=F146,(VLOOKUP(G146,RefSet!$B$2:$I$61,5,FALSE)*I146)+L145,VLOOKUP(G146,RefSet!$B$2:$I$61,5,FALSE)*I146)</f>
        <v>#N/A</v>
      </c>
      <c r="M146" s="22" t="e">
        <f>IF(F145=F146,(VLOOKUP(G146,RefSet!$B$2:$I$61,6,FALSE)*I146)+M145,VLOOKUP(G146,RefSet!$B$2:$I$61,6,FALSE)*I146)</f>
        <v>#N/A</v>
      </c>
      <c r="N146" s="22" t="e">
        <f>IF(F145=F146,(VLOOKUP(G146,RefSet!$B$2:$I$61,7,FALSE)*I146)+N145,VLOOKUP(G146,RefSet!$B$2:$I$61,7,FALSE)*I146)</f>
        <v>#N/A</v>
      </c>
      <c r="O146" s="22" t="e">
        <f>IF(F145=F146,(VLOOKUP(G146,RefSet!$B$2:$I$61,8,FALSE)*I146)+O145,VLOOKUP(G146,RefSet!$B$2:$I$61,8,FALSE)*I146)</f>
        <v>#N/A</v>
      </c>
      <c r="P146" s="22" t="str">
        <f>IF(F146=F147,"",IF(J146&lt;RefSet!$D$64,RefSet!$B$64,IF(J146&lt;RefSet!$D$65,RefSet!$B$65,IF(J146&lt;RefSet!$D$66,RefSet!$B$66,IF(J146&lt;RefSet!$D$67,RefSet!$B$67,RefSet!$B$68)))))</f>
        <v/>
      </c>
      <c r="Q146" s="22" t="str">
        <f>IF(F146=F147,"",IF(K146&lt;RefSet!E$64,RefSet!$B$64,IF(K146&lt;RefSet!E$65,RefSet!$B$65,IF(K146&lt;RefSet!E$66,RefSet!$B$66,IF(K146&lt;RefSet!E$67,RefSet!$B$67,RefSet!$B$68)))))</f>
        <v/>
      </c>
      <c r="R146" s="22" t="str">
        <f>IF($F146=$F147,"",IF(L146&lt;RefSet!F$64,RefSet!$B$64,IF(L146&lt;RefSet!F$65,RefSet!$B$65,IF(L146&lt;RefSet!F$66,RefSet!$B$66,IF(L146&lt;RefSet!F$67,RefSet!$B$67,RefSet!$B$68)))))</f>
        <v/>
      </c>
      <c r="S146" s="22" t="str">
        <f>IF($F146=$F147,"",IF(M146&lt;RefSet!G$64,RefSet!$B$64,IF(M146&lt;RefSet!G$65,RefSet!$B$65,IF(M146&lt;RefSet!G$66,RefSet!$B$66,IF(M146&lt;RefSet!G$67,RefSet!$B$67,RefSet!$B$68)))))</f>
        <v/>
      </c>
      <c r="T146" s="22">
        <f t="shared" si="5"/>
        <v>0</v>
      </c>
      <c r="U146" s="22" t="str">
        <f>VLOOKUP(T146,RefSet!$B$63:$J$68,9,)</f>
        <v xml:space="preserve"> </v>
      </c>
    </row>
    <row r="147" spans="1:21" x14ac:dyDescent="0.4">
      <c r="A147">
        <v>146</v>
      </c>
      <c r="B147">
        <f t="shared" si="6"/>
        <v>1</v>
      </c>
      <c r="I147" s="22"/>
      <c r="J147" s="22" t="e">
        <f>IF(F146=F147,(VLOOKUP(G147,RefSet!$B$2:$I$61,3,FALSE)*I147)+J146,VLOOKUP(G147,RefSet!$B$2:$I$61,3,FALSE)*I147)</f>
        <v>#N/A</v>
      </c>
      <c r="K147" s="22" t="e">
        <f>IF(F146=F147,(VLOOKUP(G147,RefSet!$B$2:$I$61,4,FALSE)*I147)+K146,VLOOKUP(G147,RefSet!$B$2:$I$61,4,FALSE)*I147)</f>
        <v>#N/A</v>
      </c>
      <c r="L147" s="22" t="e">
        <f>IF(F146=F147,(VLOOKUP(G147,RefSet!$B$2:$I$61,5,FALSE)*I147)+L146,VLOOKUP(G147,RefSet!$B$2:$I$61,5,FALSE)*I147)</f>
        <v>#N/A</v>
      </c>
      <c r="M147" s="22" t="e">
        <f>IF(F146=F147,(VLOOKUP(G147,RefSet!$B$2:$I$61,6,FALSE)*I147)+M146,VLOOKUP(G147,RefSet!$B$2:$I$61,6,FALSE)*I147)</f>
        <v>#N/A</v>
      </c>
      <c r="N147" s="22" t="e">
        <f>IF(F146=F147,(VLOOKUP(G147,RefSet!$B$2:$I$61,7,FALSE)*I147)+N146,VLOOKUP(G147,RefSet!$B$2:$I$61,7,FALSE)*I147)</f>
        <v>#N/A</v>
      </c>
      <c r="O147" s="22" t="e">
        <f>IF(F146=F147,(VLOOKUP(G147,RefSet!$B$2:$I$61,8,FALSE)*I147)+O146,VLOOKUP(G147,RefSet!$B$2:$I$61,8,FALSE)*I147)</f>
        <v>#N/A</v>
      </c>
      <c r="P147" s="22" t="str">
        <f>IF(F147=F148,"",IF(J147&lt;RefSet!$D$64,RefSet!$B$64,IF(J147&lt;RefSet!$D$65,RefSet!$B$65,IF(J147&lt;RefSet!$D$66,RefSet!$B$66,IF(J147&lt;RefSet!$D$67,RefSet!$B$67,RefSet!$B$68)))))</f>
        <v/>
      </c>
      <c r="Q147" s="22" t="str">
        <f>IF(F147=F148,"",IF(K147&lt;RefSet!E$64,RefSet!$B$64,IF(K147&lt;RefSet!E$65,RefSet!$B$65,IF(K147&lt;RefSet!E$66,RefSet!$B$66,IF(K147&lt;RefSet!E$67,RefSet!$B$67,RefSet!$B$68)))))</f>
        <v/>
      </c>
      <c r="R147" s="22" t="str">
        <f>IF($F147=$F148,"",IF(L147&lt;RefSet!F$64,RefSet!$B$64,IF(L147&lt;RefSet!F$65,RefSet!$B$65,IF(L147&lt;RefSet!F$66,RefSet!$B$66,IF(L147&lt;RefSet!F$67,RefSet!$B$67,RefSet!$B$68)))))</f>
        <v/>
      </c>
      <c r="S147" s="22" t="str">
        <f>IF($F147=$F148,"",IF(M147&lt;RefSet!G$64,RefSet!$B$64,IF(M147&lt;RefSet!G$65,RefSet!$B$65,IF(M147&lt;RefSet!G$66,RefSet!$B$66,IF(M147&lt;RefSet!G$67,RefSet!$B$67,RefSet!$B$68)))))</f>
        <v/>
      </c>
      <c r="T147" s="22">
        <f t="shared" ref="T147:T170" si="7">MAX(P147:S147)</f>
        <v>0</v>
      </c>
      <c r="U147" s="22" t="str">
        <f>VLOOKUP(T147,RefSet!$B$63:$J$68,9,)</f>
        <v xml:space="preserve"> </v>
      </c>
    </row>
    <row r="148" spans="1:21" x14ac:dyDescent="0.4">
      <c r="A148">
        <v>147</v>
      </c>
      <c r="B148">
        <f t="shared" si="6"/>
        <v>1</v>
      </c>
      <c r="I148" s="22"/>
      <c r="J148" s="22" t="e">
        <f>IF(F147=F148,(VLOOKUP(G148,RefSet!$B$2:$I$61,3,FALSE)*I148)+J147,VLOOKUP(G148,RefSet!$B$2:$I$61,3,FALSE)*I148)</f>
        <v>#N/A</v>
      </c>
      <c r="K148" s="22" t="e">
        <f>IF(F147=F148,(VLOOKUP(G148,RefSet!$B$2:$I$61,4,FALSE)*I148)+K147,VLOOKUP(G148,RefSet!$B$2:$I$61,4,FALSE)*I148)</f>
        <v>#N/A</v>
      </c>
      <c r="L148" s="22" t="e">
        <f>IF(F147=F148,(VLOOKUP(G148,RefSet!$B$2:$I$61,5,FALSE)*I148)+L147,VLOOKUP(G148,RefSet!$B$2:$I$61,5,FALSE)*I148)</f>
        <v>#N/A</v>
      </c>
      <c r="M148" s="22" t="e">
        <f>IF(F147=F148,(VLOOKUP(G148,RefSet!$B$2:$I$61,6,FALSE)*I148)+M147,VLOOKUP(G148,RefSet!$B$2:$I$61,6,FALSE)*I148)</f>
        <v>#N/A</v>
      </c>
      <c r="N148" s="22" t="e">
        <f>IF(F147=F148,(VLOOKUP(G148,RefSet!$B$2:$I$61,7,FALSE)*I148)+N147,VLOOKUP(G148,RefSet!$B$2:$I$61,7,FALSE)*I148)</f>
        <v>#N/A</v>
      </c>
      <c r="O148" s="22" t="e">
        <f>IF(F147=F148,(VLOOKUP(G148,RefSet!$B$2:$I$61,8,FALSE)*I148)+O147,VLOOKUP(G148,RefSet!$B$2:$I$61,8,FALSE)*I148)</f>
        <v>#N/A</v>
      </c>
      <c r="P148" s="22" t="str">
        <f>IF(F148=F149,"",IF(J148&lt;RefSet!$D$64,RefSet!$B$64,IF(J148&lt;RefSet!$D$65,RefSet!$B$65,IF(J148&lt;RefSet!$D$66,RefSet!$B$66,IF(J148&lt;RefSet!$D$67,RefSet!$B$67,RefSet!$B$68)))))</f>
        <v/>
      </c>
      <c r="Q148" s="22" t="str">
        <f>IF(F148=F149,"",IF(K148&lt;RefSet!E$64,RefSet!$B$64,IF(K148&lt;RefSet!E$65,RefSet!$B$65,IF(K148&lt;RefSet!E$66,RefSet!$B$66,IF(K148&lt;RefSet!E$67,RefSet!$B$67,RefSet!$B$68)))))</f>
        <v/>
      </c>
      <c r="R148" s="22" t="str">
        <f>IF($F148=$F149,"",IF(L148&lt;RefSet!F$64,RefSet!$B$64,IF(L148&lt;RefSet!F$65,RefSet!$B$65,IF(L148&lt;RefSet!F$66,RefSet!$B$66,IF(L148&lt;RefSet!F$67,RefSet!$B$67,RefSet!$B$68)))))</f>
        <v/>
      </c>
      <c r="S148" s="22" t="str">
        <f>IF($F148=$F149,"",IF(M148&lt;RefSet!G$64,RefSet!$B$64,IF(M148&lt;RefSet!G$65,RefSet!$B$65,IF(M148&lt;RefSet!G$66,RefSet!$B$66,IF(M148&lt;RefSet!G$67,RefSet!$B$67,RefSet!$B$68)))))</f>
        <v/>
      </c>
      <c r="T148" s="22">
        <f t="shared" si="7"/>
        <v>0</v>
      </c>
      <c r="U148" s="22" t="str">
        <f>VLOOKUP(T148,RefSet!$B$63:$J$68,9,)</f>
        <v xml:space="preserve"> </v>
      </c>
    </row>
    <row r="149" spans="1:21" x14ac:dyDescent="0.4">
      <c r="A149">
        <v>148</v>
      </c>
      <c r="B149">
        <f t="shared" si="6"/>
        <v>1</v>
      </c>
      <c r="I149" s="22"/>
      <c r="J149" s="22" t="e">
        <f>IF(F148=F149,(VLOOKUP(G149,RefSet!$B$2:$I$61,3,FALSE)*I149)+J148,VLOOKUP(G149,RefSet!$B$2:$I$61,3,FALSE)*I149)</f>
        <v>#N/A</v>
      </c>
      <c r="K149" s="22" t="e">
        <f>IF(F148=F149,(VLOOKUP(G149,RefSet!$B$2:$I$61,4,FALSE)*I149)+K148,VLOOKUP(G149,RefSet!$B$2:$I$61,4,FALSE)*I149)</f>
        <v>#N/A</v>
      </c>
      <c r="L149" s="22" t="e">
        <f>IF(F148=F149,(VLOOKUP(G149,RefSet!$B$2:$I$61,5,FALSE)*I149)+L148,VLOOKUP(G149,RefSet!$B$2:$I$61,5,FALSE)*I149)</f>
        <v>#N/A</v>
      </c>
      <c r="M149" s="22" t="e">
        <f>IF(F148=F149,(VLOOKUP(G149,RefSet!$B$2:$I$61,6,FALSE)*I149)+M148,VLOOKUP(G149,RefSet!$B$2:$I$61,6,FALSE)*I149)</f>
        <v>#N/A</v>
      </c>
      <c r="N149" s="22" t="e">
        <f>IF(F148=F149,(VLOOKUP(G149,RefSet!$B$2:$I$61,7,FALSE)*I149)+N148,VLOOKUP(G149,RefSet!$B$2:$I$61,7,FALSE)*I149)</f>
        <v>#N/A</v>
      </c>
      <c r="O149" s="22" t="e">
        <f>IF(F148=F149,(VLOOKUP(G149,RefSet!$B$2:$I$61,8,FALSE)*I149)+O148,VLOOKUP(G149,RefSet!$B$2:$I$61,8,FALSE)*I149)</f>
        <v>#N/A</v>
      </c>
      <c r="P149" s="22" t="str">
        <f>IF(F149=F150,"",IF(J149&lt;RefSet!$D$64,RefSet!$B$64,IF(J149&lt;RefSet!$D$65,RefSet!$B$65,IF(J149&lt;RefSet!$D$66,RefSet!$B$66,IF(J149&lt;RefSet!$D$67,RefSet!$B$67,RefSet!$B$68)))))</f>
        <v/>
      </c>
      <c r="Q149" s="22" t="str">
        <f>IF(F149=F150,"",IF(K149&lt;RefSet!E$64,RefSet!$B$64,IF(K149&lt;RefSet!E$65,RefSet!$B$65,IF(K149&lt;RefSet!E$66,RefSet!$B$66,IF(K149&lt;RefSet!E$67,RefSet!$B$67,RefSet!$B$68)))))</f>
        <v/>
      </c>
      <c r="R149" s="22" t="str">
        <f>IF($F149=$F150,"",IF(L149&lt;RefSet!F$64,RefSet!$B$64,IF(L149&lt;RefSet!F$65,RefSet!$B$65,IF(L149&lt;RefSet!F$66,RefSet!$B$66,IF(L149&lt;RefSet!F$67,RefSet!$B$67,RefSet!$B$68)))))</f>
        <v/>
      </c>
      <c r="S149" s="22" t="str">
        <f>IF($F149=$F150,"",IF(M149&lt;RefSet!G$64,RefSet!$B$64,IF(M149&lt;RefSet!G$65,RefSet!$B$65,IF(M149&lt;RefSet!G$66,RefSet!$B$66,IF(M149&lt;RefSet!G$67,RefSet!$B$67,RefSet!$B$68)))))</f>
        <v/>
      </c>
      <c r="T149" s="22">
        <f t="shared" si="7"/>
        <v>0</v>
      </c>
      <c r="U149" s="22" t="str">
        <f>VLOOKUP(T149,RefSet!$B$63:$J$68,9,)</f>
        <v xml:space="preserve"> </v>
      </c>
    </row>
    <row r="150" spans="1:21" x14ac:dyDescent="0.4">
      <c r="A150">
        <v>149</v>
      </c>
      <c r="B150">
        <f t="shared" si="6"/>
        <v>1</v>
      </c>
      <c r="I150" s="22"/>
      <c r="J150" s="22" t="e">
        <f>IF(F149=F150,(VLOOKUP(G150,RefSet!$B$2:$I$61,3,FALSE)*I150)+J149,VLOOKUP(G150,RefSet!$B$2:$I$61,3,FALSE)*I150)</f>
        <v>#N/A</v>
      </c>
      <c r="K150" s="22" t="e">
        <f>IF(F149=F150,(VLOOKUP(G150,RefSet!$B$2:$I$61,4,FALSE)*I150)+K149,VLOOKUP(G150,RefSet!$B$2:$I$61,4,FALSE)*I150)</f>
        <v>#N/A</v>
      </c>
      <c r="L150" s="22" t="e">
        <f>IF(F149=F150,(VLOOKUP(G150,RefSet!$B$2:$I$61,5,FALSE)*I150)+L149,VLOOKUP(G150,RefSet!$B$2:$I$61,5,FALSE)*I150)</f>
        <v>#N/A</v>
      </c>
      <c r="M150" s="22" t="e">
        <f>IF(F149=F150,(VLOOKUP(G150,RefSet!$B$2:$I$61,6,FALSE)*I150)+M149,VLOOKUP(G150,RefSet!$B$2:$I$61,6,FALSE)*I150)</f>
        <v>#N/A</v>
      </c>
      <c r="N150" s="22" t="e">
        <f>IF(F149=F150,(VLOOKUP(G150,RefSet!$B$2:$I$61,7,FALSE)*I150)+N149,VLOOKUP(G150,RefSet!$B$2:$I$61,7,FALSE)*I150)</f>
        <v>#N/A</v>
      </c>
      <c r="O150" s="22" t="e">
        <f>IF(F149=F150,(VLOOKUP(G150,RefSet!$B$2:$I$61,8,FALSE)*I150)+O149,VLOOKUP(G150,RefSet!$B$2:$I$61,8,FALSE)*I150)</f>
        <v>#N/A</v>
      </c>
      <c r="P150" s="22" t="str">
        <f>IF(F150=F151,"",IF(J150&lt;RefSet!$D$64,RefSet!$B$64,IF(J150&lt;RefSet!$D$65,RefSet!$B$65,IF(J150&lt;RefSet!$D$66,RefSet!$B$66,IF(J150&lt;RefSet!$D$67,RefSet!$B$67,RefSet!$B$68)))))</f>
        <v/>
      </c>
      <c r="Q150" s="22" t="str">
        <f>IF(F150=F151,"",IF(K150&lt;RefSet!E$64,RefSet!$B$64,IF(K150&lt;RefSet!E$65,RefSet!$B$65,IF(K150&lt;RefSet!E$66,RefSet!$B$66,IF(K150&lt;RefSet!E$67,RefSet!$B$67,RefSet!$B$68)))))</f>
        <v/>
      </c>
      <c r="R150" s="22" t="str">
        <f>IF($F150=$F151,"",IF(L150&lt;RefSet!F$64,RefSet!$B$64,IF(L150&lt;RefSet!F$65,RefSet!$B$65,IF(L150&lt;RefSet!F$66,RefSet!$B$66,IF(L150&lt;RefSet!F$67,RefSet!$B$67,RefSet!$B$68)))))</f>
        <v/>
      </c>
      <c r="S150" s="22" t="str">
        <f>IF($F150=$F151,"",IF(M150&lt;RefSet!G$64,RefSet!$B$64,IF(M150&lt;RefSet!G$65,RefSet!$B$65,IF(M150&lt;RefSet!G$66,RefSet!$B$66,IF(M150&lt;RefSet!G$67,RefSet!$B$67,RefSet!$B$68)))))</f>
        <v/>
      </c>
      <c r="T150" s="22">
        <f t="shared" si="7"/>
        <v>0</v>
      </c>
      <c r="U150" s="22" t="str">
        <f>VLOOKUP(T150,RefSet!$B$63:$J$68,9,)</f>
        <v xml:space="preserve"> </v>
      </c>
    </row>
    <row r="151" spans="1:21" x14ac:dyDescent="0.4">
      <c r="A151">
        <v>150</v>
      </c>
      <c r="B151">
        <f t="shared" si="6"/>
        <v>1</v>
      </c>
      <c r="I151" s="22"/>
      <c r="J151" s="22" t="e">
        <f>IF(F150=F151,(VLOOKUP(G151,RefSet!$B$2:$I$61,3,FALSE)*I151)+J150,VLOOKUP(G151,RefSet!$B$2:$I$61,3,FALSE)*I151)</f>
        <v>#N/A</v>
      </c>
      <c r="K151" s="22" t="e">
        <f>IF(F150=F151,(VLOOKUP(G151,RefSet!$B$2:$I$61,4,FALSE)*I151)+K150,VLOOKUP(G151,RefSet!$B$2:$I$61,4,FALSE)*I151)</f>
        <v>#N/A</v>
      </c>
      <c r="L151" s="22" t="e">
        <f>IF(F150=F151,(VLOOKUP(G151,RefSet!$B$2:$I$61,5,FALSE)*I151)+L150,VLOOKUP(G151,RefSet!$B$2:$I$61,5,FALSE)*I151)</f>
        <v>#N/A</v>
      </c>
      <c r="M151" s="22" t="e">
        <f>IF(F150=F151,(VLOOKUP(G151,RefSet!$B$2:$I$61,6,FALSE)*I151)+M150,VLOOKUP(G151,RefSet!$B$2:$I$61,6,FALSE)*I151)</f>
        <v>#N/A</v>
      </c>
      <c r="N151" s="22" t="e">
        <f>IF(F150=F151,(VLOOKUP(G151,RefSet!$B$2:$I$61,7,FALSE)*I151)+N150,VLOOKUP(G151,RefSet!$B$2:$I$61,7,FALSE)*I151)</f>
        <v>#N/A</v>
      </c>
      <c r="O151" s="22" t="e">
        <f>IF(F150=F151,(VLOOKUP(G151,RefSet!$B$2:$I$61,8,FALSE)*I151)+O150,VLOOKUP(G151,RefSet!$B$2:$I$61,8,FALSE)*I151)</f>
        <v>#N/A</v>
      </c>
      <c r="P151" s="22" t="str">
        <f>IF(F151=F152,"",IF(J151&lt;RefSet!$D$64,RefSet!$B$64,IF(J151&lt;RefSet!$D$65,RefSet!$B$65,IF(J151&lt;RefSet!$D$66,RefSet!$B$66,IF(J151&lt;RefSet!$D$67,RefSet!$B$67,RefSet!$B$68)))))</f>
        <v/>
      </c>
      <c r="Q151" s="22" t="str">
        <f>IF(F151=F152,"",IF(K151&lt;RefSet!E$64,RefSet!$B$64,IF(K151&lt;RefSet!E$65,RefSet!$B$65,IF(K151&lt;RefSet!E$66,RefSet!$B$66,IF(K151&lt;RefSet!E$67,RefSet!$B$67,RefSet!$B$68)))))</f>
        <v/>
      </c>
      <c r="R151" s="22" t="str">
        <f>IF($F151=$F152,"",IF(L151&lt;RefSet!F$64,RefSet!$B$64,IF(L151&lt;RefSet!F$65,RefSet!$B$65,IF(L151&lt;RefSet!F$66,RefSet!$B$66,IF(L151&lt;RefSet!F$67,RefSet!$B$67,RefSet!$B$68)))))</f>
        <v/>
      </c>
      <c r="S151" s="22" t="str">
        <f>IF($F151=$F152,"",IF(M151&lt;RefSet!G$64,RefSet!$B$64,IF(M151&lt;RefSet!G$65,RefSet!$B$65,IF(M151&lt;RefSet!G$66,RefSet!$B$66,IF(M151&lt;RefSet!G$67,RefSet!$B$67,RefSet!$B$68)))))</f>
        <v/>
      </c>
      <c r="T151" s="22">
        <f t="shared" si="7"/>
        <v>0</v>
      </c>
      <c r="U151" s="22" t="str">
        <f>VLOOKUP(T151,RefSet!$B$63:$J$68,9,)</f>
        <v xml:space="preserve"> </v>
      </c>
    </row>
    <row r="152" spans="1:21" x14ac:dyDescent="0.4">
      <c r="A152">
        <v>151</v>
      </c>
      <c r="B152">
        <f t="shared" si="6"/>
        <v>1</v>
      </c>
      <c r="I152" s="22"/>
      <c r="J152" s="22" t="e">
        <f>IF(F151=F152,(VLOOKUP(G152,RefSet!$B$2:$I$61,3,FALSE)*I152)+J151,VLOOKUP(G152,RefSet!$B$2:$I$61,3,FALSE)*I152)</f>
        <v>#N/A</v>
      </c>
      <c r="K152" s="22" t="e">
        <f>IF(F151=F152,(VLOOKUP(G152,RefSet!$B$2:$I$61,4,FALSE)*I152)+K151,VLOOKUP(G152,RefSet!$B$2:$I$61,4,FALSE)*I152)</f>
        <v>#N/A</v>
      </c>
      <c r="L152" s="22" t="e">
        <f>IF(F151=F152,(VLOOKUP(G152,RefSet!$B$2:$I$61,5,FALSE)*I152)+L151,VLOOKUP(G152,RefSet!$B$2:$I$61,5,FALSE)*I152)</f>
        <v>#N/A</v>
      </c>
      <c r="M152" s="22" t="e">
        <f>IF(F151=F152,(VLOOKUP(G152,RefSet!$B$2:$I$61,6,FALSE)*I152)+M151,VLOOKUP(G152,RefSet!$B$2:$I$61,6,FALSE)*I152)</f>
        <v>#N/A</v>
      </c>
      <c r="N152" s="22" t="e">
        <f>IF(F151=F152,(VLOOKUP(G152,RefSet!$B$2:$I$61,7,FALSE)*I152)+N151,VLOOKUP(G152,RefSet!$B$2:$I$61,7,FALSE)*I152)</f>
        <v>#N/A</v>
      </c>
      <c r="O152" s="22" t="e">
        <f>IF(F151=F152,(VLOOKUP(G152,RefSet!$B$2:$I$61,8,FALSE)*I152)+O151,VLOOKUP(G152,RefSet!$B$2:$I$61,8,FALSE)*I152)</f>
        <v>#N/A</v>
      </c>
      <c r="P152" s="22" t="str">
        <f>IF(F152=F153,"",IF(J152&lt;RefSet!$D$64,RefSet!$B$64,IF(J152&lt;RefSet!$D$65,RefSet!$B$65,IF(J152&lt;RefSet!$D$66,RefSet!$B$66,IF(J152&lt;RefSet!$D$67,RefSet!$B$67,RefSet!$B$68)))))</f>
        <v/>
      </c>
      <c r="Q152" s="22" t="str">
        <f>IF(F152=F153,"",IF(K152&lt;RefSet!E$64,RefSet!$B$64,IF(K152&lt;RefSet!E$65,RefSet!$B$65,IF(K152&lt;RefSet!E$66,RefSet!$B$66,IF(K152&lt;RefSet!E$67,RefSet!$B$67,RefSet!$B$68)))))</f>
        <v/>
      </c>
      <c r="R152" s="22" t="str">
        <f>IF($F152=$F153,"",IF(L152&lt;RefSet!F$64,RefSet!$B$64,IF(L152&lt;RefSet!F$65,RefSet!$B$65,IF(L152&lt;RefSet!F$66,RefSet!$B$66,IF(L152&lt;RefSet!F$67,RefSet!$B$67,RefSet!$B$68)))))</f>
        <v/>
      </c>
      <c r="S152" s="22" t="str">
        <f>IF($F152=$F153,"",IF(M152&lt;RefSet!G$64,RefSet!$B$64,IF(M152&lt;RefSet!G$65,RefSet!$B$65,IF(M152&lt;RefSet!G$66,RefSet!$B$66,IF(M152&lt;RefSet!G$67,RefSet!$B$67,RefSet!$B$68)))))</f>
        <v/>
      </c>
      <c r="T152" s="22">
        <f t="shared" si="7"/>
        <v>0</v>
      </c>
      <c r="U152" s="22" t="str">
        <f>VLOOKUP(T152,RefSet!$B$63:$J$68,9,)</f>
        <v xml:space="preserve"> </v>
      </c>
    </row>
    <row r="153" spans="1:21" x14ac:dyDescent="0.4">
      <c r="A153">
        <v>152</v>
      </c>
      <c r="B153">
        <f t="shared" si="6"/>
        <v>1</v>
      </c>
      <c r="I153" s="22"/>
      <c r="J153" s="22" t="e">
        <f>IF(F152=F153,(VLOOKUP(G153,RefSet!$B$2:$I$61,3,FALSE)*I153)+J152,VLOOKUP(G153,RefSet!$B$2:$I$61,3,FALSE)*I153)</f>
        <v>#N/A</v>
      </c>
      <c r="K153" s="22" t="e">
        <f>IF(F152=F153,(VLOOKUP(G153,RefSet!$B$2:$I$61,4,FALSE)*I153)+K152,VLOOKUP(G153,RefSet!$B$2:$I$61,4,FALSE)*I153)</f>
        <v>#N/A</v>
      </c>
      <c r="L153" s="22" t="e">
        <f>IF(F152=F153,(VLOOKUP(G153,RefSet!$B$2:$I$61,5,FALSE)*I153)+L152,VLOOKUP(G153,RefSet!$B$2:$I$61,5,FALSE)*I153)</f>
        <v>#N/A</v>
      </c>
      <c r="M153" s="22" t="e">
        <f>IF(F152=F153,(VLOOKUP(G153,RefSet!$B$2:$I$61,6,FALSE)*I153)+M152,VLOOKUP(G153,RefSet!$B$2:$I$61,6,FALSE)*I153)</f>
        <v>#N/A</v>
      </c>
      <c r="N153" s="22" t="e">
        <f>IF(F152=F153,(VLOOKUP(G153,RefSet!$B$2:$I$61,7,FALSE)*I153)+N152,VLOOKUP(G153,RefSet!$B$2:$I$61,7,FALSE)*I153)</f>
        <v>#N/A</v>
      </c>
      <c r="O153" s="22" t="e">
        <f>IF(F152=F153,(VLOOKUP(G153,RefSet!$B$2:$I$61,8,FALSE)*I153)+O152,VLOOKUP(G153,RefSet!$B$2:$I$61,8,FALSE)*I153)</f>
        <v>#N/A</v>
      </c>
      <c r="P153" s="22" t="str">
        <f>IF(F153=F154,"",IF(J153&lt;RefSet!$D$64,RefSet!$B$64,IF(J153&lt;RefSet!$D$65,RefSet!$B$65,IF(J153&lt;RefSet!$D$66,RefSet!$B$66,IF(J153&lt;RefSet!$D$67,RefSet!$B$67,RefSet!$B$68)))))</f>
        <v/>
      </c>
      <c r="Q153" s="22" t="str">
        <f>IF(F153=F154,"",IF(K153&lt;RefSet!E$64,RefSet!$B$64,IF(K153&lt;RefSet!E$65,RefSet!$B$65,IF(K153&lt;RefSet!E$66,RefSet!$B$66,IF(K153&lt;RefSet!E$67,RefSet!$B$67,RefSet!$B$68)))))</f>
        <v/>
      </c>
      <c r="R153" s="22" t="str">
        <f>IF($F153=$F154,"",IF(L153&lt;RefSet!F$64,RefSet!$B$64,IF(L153&lt;RefSet!F$65,RefSet!$B$65,IF(L153&lt;RefSet!F$66,RefSet!$B$66,IF(L153&lt;RefSet!F$67,RefSet!$B$67,RefSet!$B$68)))))</f>
        <v/>
      </c>
      <c r="S153" s="22" t="str">
        <f>IF($F153=$F154,"",IF(M153&lt;RefSet!G$64,RefSet!$B$64,IF(M153&lt;RefSet!G$65,RefSet!$B$65,IF(M153&lt;RefSet!G$66,RefSet!$B$66,IF(M153&lt;RefSet!G$67,RefSet!$B$67,RefSet!$B$68)))))</f>
        <v/>
      </c>
      <c r="T153" s="22">
        <f t="shared" si="7"/>
        <v>0</v>
      </c>
      <c r="U153" s="22" t="str">
        <f>VLOOKUP(T153,RefSet!$B$63:$J$68,9,)</f>
        <v xml:space="preserve"> </v>
      </c>
    </row>
    <row r="154" spans="1:21" x14ac:dyDescent="0.4">
      <c r="A154">
        <v>153</v>
      </c>
      <c r="B154">
        <f t="shared" si="6"/>
        <v>1</v>
      </c>
      <c r="I154" s="22"/>
      <c r="J154" s="22" t="e">
        <f>IF(F153=F154,(VLOOKUP(G154,RefSet!$B$2:$I$61,3,FALSE)*I154)+J153,VLOOKUP(G154,RefSet!$B$2:$I$61,3,FALSE)*I154)</f>
        <v>#N/A</v>
      </c>
      <c r="K154" s="22" t="e">
        <f>IF(F153=F154,(VLOOKUP(G154,RefSet!$B$2:$I$61,4,FALSE)*I154)+K153,VLOOKUP(G154,RefSet!$B$2:$I$61,4,FALSE)*I154)</f>
        <v>#N/A</v>
      </c>
      <c r="L154" s="22" t="e">
        <f>IF(F153=F154,(VLOOKUP(G154,RefSet!$B$2:$I$61,5,FALSE)*I154)+L153,VLOOKUP(G154,RefSet!$B$2:$I$61,5,FALSE)*I154)</f>
        <v>#N/A</v>
      </c>
      <c r="M154" s="22" t="e">
        <f>IF(F153=F154,(VLOOKUP(G154,RefSet!$B$2:$I$61,6,FALSE)*I154)+M153,VLOOKUP(G154,RefSet!$B$2:$I$61,6,FALSE)*I154)</f>
        <v>#N/A</v>
      </c>
      <c r="N154" s="22" t="e">
        <f>IF(F153=F154,(VLOOKUP(G154,RefSet!$B$2:$I$61,7,FALSE)*I154)+N153,VLOOKUP(G154,RefSet!$B$2:$I$61,7,FALSE)*I154)</f>
        <v>#N/A</v>
      </c>
      <c r="O154" s="22" t="e">
        <f>IF(F153=F154,(VLOOKUP(G154,RefSet!$B$2:$I$61,8,FALSE)*I154)+O153,VLOOKUP(G154,RefSet!$B$2:$I$61,8,FALSE)*I154)</f>
        <v>#N/A</v>
      </c>
      <c r="P154" s="22" t="str">
        <f>IF(F154=F155,"",IF(J154&lt;RefSet!$D$64,RefSet!$B$64,IF(J154&lt;RefSet!$D$65,RefSet!$B$65,IF(J154&lt;RefSet!$D$66,RefSet!$B$66,IF(J154&lt;RefSet!$D$67,RefSet!$B$67,RefSet!$B$68)))))</f>
        <v/>
      </c>
      <c r="Q154" s="22" t="str">
        <f>IF(F154=F155,"",IF(K154&lt;RefSet!E$64,RefSet!$B$64,IF(K154&lt;RefSet!E$65,RefSet!$B$65,IF(K154&lt;RefSet!E$66,RefSet!$B$66,IF(K154&lt;RefSet!E$67,RefSet!$B$67,RefSet!$B$68)))))</f>
        <v/>
      </c>
      <c r="R154" s="22" t="str">
        <f>IF($F154=$F155,"",IF(L154&lt;RefSet!F$64,RefSet!$B$64,IF(L154&lt;RefSet!F$65,RefSet!$B$65,IF(L154&lt;RefSet!F$66,RefSet!$B$66,IF(L154&lt;RefSet!F$67,RefSet!$B$67,RefSet!$B$68)))))</f>
        <v/>
      </c>
      <c r="S154" s="22" t="str">
        <f>IF($F154=$F155,"",IF(M154&lt;RefSet!G$64,RefSet!$B$64,IF(M154&lt;RefSet!G$65,RefSet!$B$65,IF(M154&lt;RefSet!G$66,RefSet!$B$66,IF(M154&lt;RefSet!G$67,RefSet!$B$67,RefSet!$B$68)))))</f>
        <v/>
      </c>
      <c r="T154" s="22">
        <f t="shared" si="7"/>
        <v>0</v>
      </c>
      <c r="U154" s="22" t="str">
        <f>VLOOKUP(T154,RefSet!$B$63:$J$68,9,)</f>
        <v xml:space="preserve"> </v>
      </c>
    </row>
    <row r="155" spans="1:21" x14ac:dyDescent="0.4">
      <c r="A155">
        <v>154</v>
      </c>
      <c r="B155">
        <f t="shared" si="6"/>
        <v>1</v>
      </c>
      <c r="I155" s="22"/>
      <c r="J155" s="22" t="e">
        <f>IF(F154=F155,(VLOOKUP(G155,RefSet!$B$2:$I$61,3,FALSE)*I155)+J154,VLOOKUP(G155,RefSet!$B$2:$I$61,3,FALSE)*I155)</f>
        <v>#N/A</v>
      </c>
      <c r="K155" s="22" t="e">
        <f>IF(F154=F155,(VLOOKUP(G155,RefSet!$B$2:$I$61,4,FALSE)*I155)+K154,VLOOKUP(G155,RefSet!$B$2:$I$61,4,FALSE)*I155)</f>
        <v>#N/A</v>
      </c>
      <c r="L155" s="22" t="e">
        <f>IF(F154=F155,(VLOOKUP(G155,RefSet!$B$2:$I$61,5,FALSE)*I155)+L154,VLOOKUP(G155,RefSet!$B$2:$I$61,5,FALSE)*I155)</f>
        <v>#N/A</v>
      </c>
      <c r="M155" s="22" t="e">
        <f>IF(F154=F155,(VLOOKUP(G155,RefSet!$B$2:$I$61,6,FALSE)*I155)+M154,VLOOKUP(G155,RefSet!$B$2:$I$61,6,FALSE)*I155)</f>
        <v>#N/A</v>
      </c>
      <c r="N155" s="22" t="e">
        <f>IF(F154=F155,(VLOOKUP(G155,RefSet!$B$2:$I$61,7,FALSE)*I155)+N154,VLOOKUP(G155,RefSet!$B$2:$I$61,7,FALSE)*I155)</f>
        <v>#N/A</v>
      </c>
      <c r="O155" s="22" t="e">
        <f>IF(F154=F155,(VLOOKUP(G155,RefSet!$B$2:$I$61,8,FALSE)*I155)+O154,VLOOKUP(G155,RefSet!$B$2:$I$61,8,FALSE)*I155)</f>
        <v>#N/A</v>
      </c>
      <c r="P155" s="22" t="str">
        <f>IF(F155=F156,"",IF(J155&lt;RefSet!$D$64,RefSet!$B$64,IF(J155&lt;RefSet!$D$65,RefSet!$B$65,IF(J155&lt;RefSet!$D$66,RefSet!$B$66,IF(J155&lt;RefSet!$D$67,RefSet!$B$67,RefSet!$B$68)))))</f>
        <v/>
      </c>
      <c r="Q155" s="22" t="str">
        <f>IF(F155=F156,"",IF(K155&lt;RefSet!E$64,RefSet!$B$64,IF(K155&lt;RefSet!E$65,RefSet!$B$65,IF(K155&lt;RefSet!E$66,RefSet!$B$66,IF(K155&lt;RefSet!E$67,RefSet!$B$67,RefSet!$B$68)))))</f>
        <v/>
      </c>
      <c r="R155" s="22" t="str">
        <f>IF($F155=$F156,"",IF(L155&lt;RefSet!F$64,RefSet!$B$64,IF(L155&lt;RefSet!F$65,RefSet!$B$65,IF(L155&lt;RefSet!F$66,RefSet!$B$66,IF(L155&lt;RefSet!F$67,RefSet!$B$67,RefSet!$B$68)))))</f>
        <v/>
      </c>
      <c r="S155" s="22" t="str">
        <f>IF($F155=$F156,"",IF(M155&lt;RefSet!G$64,RefSet!$B$64,IF(M155&lt;RefSet!G$65,RefSet!$B$65,IF(M155&lt;RefSet!G$66,RefSet!$B$66,IF(M155&lt;RefSet!G$67,RefSet!$B$67,RefSet!$B$68)))))</f>
        <v/>
      </c>
      <c r="T155" s="22">
        <f t="shared" si="7"/>
        <v>0</v>
      </c>
      <c r="U155" s="22" t="str">
        <f>VLOOKUP(T155,RefSet!$B$63:$J$68,9,)</f>
        <v xml:space="preserve"> </v>
      </c>
    </row>
    <row r="156" spans="1:21" x14ac:dyDescent="0.4">
      <c r="A156">
        <v>155</v>
      </c>
      <c r="B156">
        <f t="shared" si="6"/>
        <v>1</v>
      </c>
      <c r="I156" s="22"/>
      <c r="J156" s="22" t="e">
        <f>IF(F155=F156,(VLOOKUP(G156,RefSet!$B$2:$I$61,3,FALSE)*I156)+J155,VLOOKUP(G156,RefSet!$B$2:$I$61,3,FALSE)*I156)</f>
        <v>#N/A</v>
      </c>
      <c r="K156" s="22" t="e">
        <f>IF(F155=F156,(VLOOKUP(G156,RefSet!$B$2:$I$61,4,FALSE)*I156)+K155,VLOOKUP(G156,RefSet!$B$2:$I$61,4,FALSE)*I156)</f>
        <v>#N/A</v>
      </c>
      <c r="L156" s="22" t="e">
        <f>IF(F155=F156,(VLOOKUP(G156,RefSet!$B$2:$I$61,5,FALSE)*I156)+L155,VLOOKUP(G156,RefSet!$B$2:$I$61,5,FALSE)*I156)</f>
        <v>#N/A</v>
      </c>
      <c r="M156" s="22" t="e">
        <f>IF(F155=F156,(VLOOKUP(G156,RefSet!$B$2:$I$61,6,FALSE)*I156)+M155,VLOOKUP(G156,RefSet!$B$2:$I$61,6,FALSE)*I156)</f>
        <v>#N/A</v>
      </c>
      <c r="N156" s="22" t="e">
        <f>IF(F155=F156,(VLOOKUP(G156,RefSet!$B$2:$I$61,7,FALSE)*I156)+N155,VLOOKUP(G156,RefSet!$B$2:$I$61,7,FALSE)*I156)</f>
        <v>#N/A</v>
      </c>
      <c r="O156" s="22" t="e">
        <f>IF(F155=F156,(VLOOKUP(G156,RefSet!$B$2:$I$61,8,FALSE)*I156)+O155,VLOOKUP(G156,RefSet!$B$2:$I$61,8,FALSE)*I156)</f>
        <v>#N/A</v>
      </c>
      <c r="P156" s="22" t="str">
        <f>IF(F156=F157,"",IF(J156&lt;RefSet!$D$64,RefSet!$B$64,IF(J156&lt;RefSet!$D$65,RefSet!$B$65,IF(J156&lt;RefSet!$D$66,RefSet!$B$66,IF(J156&lt;RefSet!$D$67,RefSet!$B$67,RefSet!$B$68)))))</f>
        <v/>
      </c>
      <c r="Q156" s="22" t="str">
        <f>IF(F156=F157,"",IF(K156&lt;RefSet!E$64,RefSet!$B$64,IF(K156&lt;RefSet!E$65,RefSet!$B$65,IF(K156&lt;RefSet!E$66,RefSet!$B$66,IF(K156&lt;RefSet!E$67,RefSet!$B$67,RefSet!$B$68)))))</f>
        <v/>
      </c>
      <c r="R156" s="22" t="str">
        <f>IF($F156=$F157,"",IF(L156&lt;RefSet!F$64,RefSet!$B$64,IF(L156&lt;RefSet!F$65,RefSet!$B$65,IF(L156&lt;RefSet!F$66,RefSet!$B$66,IF(L156&lt;RefSet!F$67,RefSet!$B$67,RefSet!$B$68)))))</f>
        <v/>
      </c>
      <c r="S156" s="22" t="str">
        <f>IF($F156=$F157,"",IF(M156&lt;RefSet!G$64,RefSet!$B$64,IF(M156&lt;RefSet!G$65,RefSet!$B$65,IF(M156&lt;RefSet!G$66,RefSet!$B$66,IF(M156&lt;RefSet!G$67,RefSet!$B$67,RefSet!$B$68)))))</f>
        <v/>
      </c>
      <c r="T156" s="22">
        <f t="shared" si="7"/>
        <v>0</v>
      </c>
      <c r="U156" s="22" t="str">
        <f>VLOOKUP(T156,RefSet!$B$63:$J$68,9,)</f>
        <v xml:space="preserve"> </v>
      </c>
    </row>
    <row r="157" spans="1:21" x14ac:dyDescent="0.4">
      <c r="A157">
        <v>156</v>
      </c>
      <c r="B157">
        <f t="shared" si="6"/>
        <v>1</v>
      </c>
      <c r="I157" s="22"/>
      <c r="J157" s="22" t="e">
        <f>IF(F156=F157,(VLOOKUP(G157,RefSet!$B$2:$I$61,3,FALSE)*I157)+J156,VLOOKUP(G157,RefSet!$B$2:$I$61,3,FALSE)*I157)</f>
        <v>#N/A</v>
      </c>
      <c r="K157" s="22" t="e">
        <f>IF(F156=F157,(VLOOKUP(G157,RefSet!$B$2:$I$61,4,FALSE)*I157)+K156,VLOOKUP(G157,RefSet!$B$2:$I$61,4,FALSE)*I157)</f>
        <v>#N/A</v>
      </c>
      <c r="L157" s="22" t="e">
        <f>IF(F156=F157,(VLOOKUP(G157,RefSet!$B$2:$I$61,5,FALSE)*I157)+L156,VLOOKUP(G157,RefSet!$B$2:$I$61,5,FALSE)*I157)</f>
        <v>#N/A</v>
      </c>
      <c r="M157" s="22" t="e">
        <f>IF(F156=F157,(VLOOKUP(G157,RefSet!$B$2:$I$61,6,FALSE)*I157)+M156,VLOOKUP(G157,RefSet!$B$2:$I$61,6,FALSE)*I157)</f>
        <v>#N/A</v>
      </c>
      <c r="N157" s="22" t="e">
        <f>IF(F156=F157,(VLOOKUP(G157,RefSet!$B$2:$I$61,7,FALSE)*I157)+N156,VLOOKUP(G157,RefSet!$B$2:$I$61,7,FALSE)*I157)</f>
        <v>#N/A</v>
      </c>
      <c r="O157" s="22" t="e">
        <f>IF(F156=F157,(VLOOKUP(G157,RefSet!$B$2:$I$61,8,FALSE)*I157)+O156,VLOOKUP(G157,RefSet!$B$2:$I$61,8,FALSE)*I157)</f>
        <v>#N/A</v>
      </c>
      <c r="P157" s="22" t="str">
        <f>IF(F157=F158,"",IF(J157&lt;RefSet!$D$64,RefSet!$B$64,IF(J157&lt;RefSet!$D$65,RefSet!$B$65,IF(J157&lt;RefSet!$D$66,RefSet!$B$66,IF(J157&lt;RefSet!$D$67,RefSet!$B$67,RefSet!$B$68)))))</f>
        <v/>
      </c>
      <c r="Q157" s="22" t="str">
        <f>IF(F157=F158,"",IF(K157&lt;RefSet!E$64,RefSet!$B$64,IF(K157&lt;RefSet!E$65,RefSet!$B$65,IF(K157&lt;RefSet!E$66,RefSet!$B$66,IF(K157&lt;RefSet!E$67,RefSet!$B$67,RefSet!$B$68)))))</f>
        <v/>
      </c>
      <c r="R157" s="22" t="str">
        <f>IF($F157=$F158,"",IF(L157&lt;RefSet!F$64,RefSet!$B$64,IF(L157&lt;RefSet!F$65,RefSet!$B$65,IF(L157&lt;RefSet!F$66,RefSet!$B$66,IF(L157&lt;RefSet!F$67,RefSet!$B$67,RefSet!$B$68)))))</f>
        <v/>
      </c>
      <c r="S157" s="22" t="str">
        <f>IF($F157=$F158,"",IF(M157&lt;RefSet!G$64,RefSet!$B$64,IF(M157&lt;RefSet!G$65,RefSet!$B$65,IF(M157&lt;RefSet!G$66,RefSet!$B$66,IF(M157&lt;RefSet!G$67,RefSet!$B$67,RefSet!$B$68)))))</f>
        <v/>
      </c>
      <c r="T157" s="22">
        <f t="shared" si="7"/>
        <v>0</v>
      </c>
      <c r="U157" s="22" t="str">
        <f>VLOOKUP(T157,RefSet!$B$63:$J$68,9,)</f>
        <v xml:space="preserve"> </v>
      </c>
    </row>
    <row r="158" spans="1:21" x14ac:dyDescent="0.4">
      <c r="A158">
        <v>157</v>
      </c>
      <c r="B158">
        <f t="shared" si="6"/>
        <v>1</v>
      </c>
      <c r="I158" s="22"/>
      <c r="J158" s="22" t="e">
        <f>IF(F157=F158,(VLOOKUP(G158,RefSet!$B$2:$I$61,3,FALSE)*I158)+J157,VLOOKUP(G158,RefSet!$B$2:$I$61,3,FALSE)*I158)</f>
        <v>#N/A</v>
      </c>
      <c r="K158" s="22" t="e">
        <f>IF(F157=F158,(VLOOKUP(G158,RefSet!$B$2:$I$61,4,FALSE)*I158)+K157,VLOOKUP(G158,RefSet!$B$2:$I$61,4,FALSE)*I158)</f>
        <v>#N/A</v>
      </c>
      <c r="L158" s="22" t="e">
        <f>IF(F157=F158,(VLOOKUP(G158,RefSet!$B$2:$I$61,5,FALSE)*I158)+L157,VLOOKUP(G158,RefSet!$B$2:$I$61,5,FALSE)*I158)</f>
        <v>#N/A</v>
      </c>
      <c r="M158" s="22" t="e">
        <f>IF(F157=F158,(VLOOKUP(G158,RefSet!$B$2:$I$61,6,FALSE)*I158)+M157,VLOOKUP(G158,RefSet!$B$2:$I$61,6,FALSE)*I158)</f>
        <v>#N/A</v>
      </c>
      <c r="N158" s="22" t="e">
        <f>IF(F157=F158,(VLOOKUP(G158,RefSet!$B$2:$I$61,7,FALSE)*I158)+N157,VLOOKUP(G158,RefSet!$B$2:$I$61,7,FALSE)*I158)</f>
        <v>#N/A</v>
      </c>
      <c r="O158" s="22" t="e">
        <f>IF(F157=F158,(VLOOKUP(G158,RefSet!$B$2:$I$61,8,FALSE)*I158)+O157,VLOOKUP(G158,RefSet!$B$2:$I$61,8,FALSE)*I158)</f>
        <v>#N/A</v>
      </c>
      <c r="P158" s="22" t="str">
        <f>IF(F158=F159,"",IF(J158&lt;RefSet!$D$64,RefSet!$B$64,IF(J158&lt;RefSet!$D$65,RefSet!$B$65,IF(J158&lt;RefSet!$D$66,RefSet!$B$66,IF(J158&lt;RefSet!$D$67,RefSet!$B$67,RefSet!$B$68)))))</f>
        <v/>
      </c>
      <c r="Q158" s="22" t="str">
        <f>IF(F158=F159,"",IF(K158&lt;RefSet!E$64,RefSet!$B$64,IF(K158&lt;RefSet!E$65,RefSet!$B$65,IF(K158&lt;RefSet!E$66,RefSet!$B$66,IF(K158&lt;RefSet!E$67,RefSet!$B$67,RefSet!$B$68)))))</f>
        <v/>
      </c>
      <c r="R158" s="22" t="str">
        <f>IF($F158=$F159,"",IF(L158&lt;RefSet!F$64,RefSet!$B$64,IF(L158&lt;RefSet!F$65,RefSet!$B$65,IF(L158&lt;RefSet!F$66,RefSet!$B$66,IF(L158&lt;RefSet!F$67,RefSet!$B$67,RefSet!$B$68)))))</f>
        <v/>
      </c>
      <c r="S158" s="22" t="str">
        <f>IF($F158=$F159,"",IF(M158&lt;RefSet!G$64,RefSet!$B$64,IF(M158&lt;RefSet!G$65,RefSet!$B$65,IF(M158&lt;RefSet!G$66,RefSet!$B$66,IF(M158&lt;RefSet!G$67,RefSet!$B$67,RefSet!$B$68)))))</f>
        <v/>
      </c>
      <c r="T158" s="22">
        <f t="shared" si="7"/>
        <v>0</v>
      </c>
      <c r="U158" s="22" t="str">
        <f>VLOOKUP(T158,RefSet!$B$63:$J$68,9,)</f>
        <v xml:space="preserve"> </v>
      </c>
    </row>
    <row r="159" spans="1:21" x14ac:dyDescent="0.4">
      <c r="A159">
        <v>158</v>
      </c>
      <c r="B159">
        <f t="shared" si="6"/>
        <v>1</v>
      </c>
      <c r="I159" s="22"/>
      <c r="J159" s="22" t="e">
        <f>IF(F158=F159,(VLOOKUP(G159,RefSet!$B$2:$I$61,3,FALSE)*I159)+J158,VLOOKUP(G159,RefSet!$B$2:$I$61,3,FALSE)*I159)</f>
        <v>#N/A</v>
      </c>
      <c r="K159" s="22" t="e">
        <f>IF(F158=F159,(VLOOKUP(G159,RefSet!$B$2:$I$61,4,FALSE)*I159)+K158,VLOOKUP(G159,RefSet!$B$2:$I$61,4,FALSE)*I159)</f>
        <v>#N/A</v>
      </c>
      <c r="L159" s="22" t="e">
        <f>IF(F158=F159,(VLOOKUP(G159,RefSet!$B$2:$I$61,5,FALSE)*I159)+L158,VLOOKUP(G159,RefSet!$B$2:$I$61,5,FALSE)*I159)</f>
        <v>#N/A</v>
      </c>
      <c r="M159" s="22" t="e">
        <f>IF(F158=F159,(VLOOKUP(G159,RefSet!$B$2:$I$61,6,FALSE)*I159)+M158,VLOOKUP(G159,RefSet!$B$2:$I$61,6,FALSE)*I159)</f>
        <v>#N/A</v>
      </c>
      <c r="N159" s="22" t="e">
        <f>IF(F158=F159,(VLOOKUP(G159,RefSet!$B$2:$I$61,7,FALSE)*I159)+N158,VLOOKUP(G159,RefSet!$B$2:$I$61,7,FALSE)*I159)</f>
        <v>#N/A</v>
      </c>
      <c r="O159" s="22" t="e">
        <f>IF(F158=F159,(VLOOKUP(G159,RefSet!$B$2:$I$61,8,FALSE)*I159)+O158,VLOOKUP(G159,RefSet!$B$2:$I$61,8,FALSE)*I159)</f>
        <v>#N/A</v>
      </c>
      <c r="P159" s="22" t="str">
        <f>IF(F159=F160,"",IF(J159&lt;RefSet!$D$64,RefSet!$B$64,IF(J159&lt;RefSet!$D$65,RefSet!$B$65,IF(J159&lt;RefSet!$D$66,RefSet!$B$66,IF(J159&lt;RefSet!$D$67,RefSet!$B$67,RefSet!$B$68)))))</f>
        <v/>
      </c>
      <c r="Q159" s="22" t="str">
        <f>IF(F159=F160,"",IF(K159&lt;RefSet!E$64,RefSet!$B$64,IF(K159&lt;RefSet!E$65,RefSet!$B$65,IF(K159&lt;RefSet!E$66,RefSet!$B$66,IF(K159&lt;RefSet!E$67,RefSet!$B$67,RefSet!$B$68)))))</f>
        <v/>
      </c>
      <c r="R159" s="22" t="str">
        <f>IF($F159=$F160,"",IF(L159&lt;RefSet!F$64,RefSet!$B$64,IF(L159&lt;RefSet!F$65,RefSet!$B$65,IF(L159&lt;RefSet!F$66,RefSet!$B$66,IF(L159&lt;RefSet!F$67,RefSet!$B$67,RefSet!$B$68)))))</f>
        <v/>
      </c>
      <c r="S159" s="22" t="str">
        <f>IF($F159=$F160,"",IF(M159&lt;RefSet!G$64,RefSet!$B$64,IF(M159&lt;RefSet!G$65,RefSet!$B$65,IF(M159&lt;RefSet!G$66,RefSet!$B$66,IF(M159&lt;RefSet!G$67,RefSet!$B$67,RefSet!$B$68)))))</f>
        <v/>
      </c>
      <c r="T159" s="22">
        <f t="shared" si="7"/>
        <v>0</v>
      </c>
      <c r="U159" s="22" t="str">
        <f>VLOOKUP(T159,RefSet!$B$63:$J$68,9,)</f>
        <v xml:space="preserve"> </v>
      </c>
    </row>
    <row r="160" spans="1:21" x14ac:dyDescent="0.4">
      <c r="A160">
        <v>159</v>
      </c>
      <c r="B160">
        <f t="shared" si="6"/>
        <v>1</v>
      </c>
      <c r="I160" s="22"/>
      <c r="J160" s="22" t="e">
        <f>IF(F159=F160,(VLOOKUP(G160,RefSet!$B$2:$I$61,3,FALSE)*I160)+J159,VLOOKUP(G160,RefSet!$B$2:$I$61,3,FALSE)*I160)</f>
        <v>#N/A</v>
      </c>
      <c r="K160" s="22" t="e">
        <f>IF(F159=F160,(VLOOKUP(G160,RefSet!$B$2:$I$61,4,FALSE)*I160)+K159,VLOOKUP(G160,RefSet!$B$2:$I$61,4,FALSE)*I160)</f>
        <v>#N/A</v>
      </c>
      <c r="L160" s="22" t="e">
        <f>IF(F159=F160,(VLOOKUP(G160,RefSet!$B$2:$I$61,5,FALSE)*I160)+L159,VLOOKUP(G160,RefSet!$B$2:$I$61,5,FALSE)*I160)</f>
        <v>#N/A</v>
      </c>
      <c r="M160" s="22" t="e">
        <f>IF(F159=F160,(VLOOKUP(G160,RefSet!$B$2:$I$61,6,FALSE)*I160)+M159,VLOOKUP(G160,RefSet!$B$2:$I$61,6,FALSE)*I160)</f>
        <v>#N/A</v>
      </c>
      <c r="N160" s="22" t="e">
        <f>IF(F159=F160,(VLOOKUP(G160,RefSet!$B$2:$I$61,7,FALSE)*I160)+N159,VLOOKUP(G160,RefSet!$B$2:$I$61,7,FALSE)*I160)</f>
        <v>#N/A</v>
      </c>
      <c r="O160" s="22" t="e">
        <f>IF(F159=F160,(VLOOKUP(G160,RefSet!$B$2:$I$61,8,FALSE)*I160)+O159,VLOOKUP(G160,RefSet!$B$2:$I$61,8,FALSE)*I160)</f>
        <v>#N/A</v>
      </c>
      <c r="P160" s="22" t="str">
        <f>IF(F160=F161,"",IF(J160&lt;RefSet!$D$64,RefSet!$B$64,IF(J160&lt;RefSet!$D$65,RefSet!$B$65,IF(J160&lt;RefSet!$D$66,RefSet!$B$66,IF(J160&lt;RefSet!$D$67,RefSet!$B$67,RefSet!$B$68)))))</f>
        <v/>
      </c>
      <c r="Q160" s="22" t="str">
        <f>IF(F160=F161,"",IF(K160&lt;RefSet!E$64,RefSet!$B$64,IF(K160&lt;RefSet!E$65,RefSet!$B$65,IF(K160&lt;RefSet!E$66,RefSet!$B$66,IF(K160&lt;RefSet!E$67,RefSet!$B$67,RefSet!$B$68)))))</f>
        <v/>
      </c>
      <c r="R160" s="22" t="str">
        <f>IF($F160=$F161,"",IF(L160&lt;RefSet!F$64,RefSet!$B$64,IF(L160&lt;RefSet!F$65,RefSet!$B$65,IF(L160&lt;RefSet!F$66,RefSet!$B$66,IF(L160&lt;RefSet!F$67,RefSet!$B$67,RefSet!$B$68)))))</f>
        <v/>
      </c>
      <c r="S160" s="22" t="str">
        <f>IF($F160=$F161,"",IF(M160&lt;RefSet!G$64,RefSet!$B$64,IF(M160&lt;RefSet!G$65,RefSet!$B$65,IF(M160&lt;RefSet!G$66,RefSet!$B$66,IF(M160&lt;RefSet!G$67,RefSet!$B$67,RefSet!$B$68)))))</f>
        <v/>
      </c>
      <c r="T160" s="22">
        <f t="shared" si="7"/>
        <v>0</v>
      </c>
      <c r="U160" s="22" t="str">
        <f>VLOOKUP(T160,RefSet!$B$63:$J$68,9,)</f>
        <v xml:space="preserve"> </v>
      </c>
    </row>
    <row r="161" spans="1:21" x14ac:dyDescent="0.4">
      <c r="A161">
        <v>160</v>
      </c>
      <c r="B161">
        <f t="shared" si="6"/>
        <v>1</v>
      </c>
      <c r="I161" s="22"/>
      <c r="J161" s="22" t="e">
        <f>IF(F160=F161,(VLOOKUP(G161,RefSet!$B$2:$I$61,3,FALSE)*I161)+J160,VLOOKUP(G161,RefSet!$B$2:$I$61,3,FALSE)*I161)</f>
        <v>#N/A</v>
      </c>
      <c r="K161" s="22" t="e">
        <f>IF(F160=F161,(VLOOKUP(G161,RefSet!$B$2:$I$61,4,FALSE)*I161)+K160,VLOOKUP(G161,RefSet!$B$2:$I$61,4,FALSE)*I161)</f>
        <v>#N/A</v>
      </c>
      <c r="L161" s="22" t="e">
        <f>IF(F160=F161,(VLOOKUP(G161,RefSet!$B$2:$I$61,5,FALSE)*I161)+L160,VLOOKUP(G161,RefSet!$B$2:$I$61,5,FALSE)*I161)</f>
        <v>#N/A</v>
      </c>
      <c r="M161" s="22" t="e">
        <f>IF(F160=F161,(VLOOKUP(G161,RefSet!$B$2:$I$61,6,FALSE)*I161)+M160,VLOOKUP(G161,RefSet!$B$2:$I$61,6,FALSE)*I161)</f>
        <v>#N/A</v>
      </c>
      <c r="N161" s="22" t="e">
        <f>IF(F160=F161,(VLOOKUP(G161,RefSet!$B$2:$I$61,7,FALSE)*I161)+N160,VLOOKUP(G161,RefSet!$B$2:$I$61,7,FALSE)*I161)</f>
        <v>#N/A</v>
      </c>
      <c r="O161" s="22" t="e">
        <f>IF(F160=F161,(VLOOKUP(G161,RefSet!$B$2:$I$61,8,FALSE)*I161)+O160,VLOOKUP(G161,RefSet!$B$2:$I$61,8,FALSE)*I161)</f>
        <v>#N/A</v>
      </c>
      <c r="P161" s="22" t="str">
        <f>IF(F161=F162,"",IF(J161&lt;RefSet!$D$64,RefSet!$B$64,IF(J161&lt;RefSet!$D$65,RefSet!$B$65,IF(J161&lt;RefSet!$D$66,RefSet!$B$66,IF(J161&lt;RefSet!$D$67,RefSet!$B$67,RefSet!$B$68)))))</f>
        <v/>
      </c>
      <c r="Q161" s="22" t="str">
        <f>IF(F161=F162,"",IF(K161&lt;RefSet!E$64,RefSet!$B$64,IF(K161&lt;RefSet!E$65,RefSet!$B$65,IF(K161&lt;RefSet!E$66,RefSet!$B$66,IF(K161&lt;RefSet!E$67,RefSet!$B$67,RefSet!$B$68)))))</f>
        <v/>
      </c>
      <c r="R161" s="22" t="str">
        <f>IF($F161=$F162,"",IF(L161&lt;RefSet!F$64,RefSet!$B$64,IF(L161&lt;RefSet!F$65,RefSet!$B$65,IF(L161&lt;RefSet!F$66,RefSet!$B$66,IF(L161&lt;RefSet!F$67,RefSet!$B$67,RefSet!$B$68)))))</f>
        <v/>
      </c>
      <c r="S161" s="22" t="str">
        <f>IF($F161=$F162,"",IF(M161&lt;RefSet!G$64,RefSet!$B$64,IF(M161&lt;RefSet!G$65,RefSet!$B$65,IF(M161&lt;RefSet!G$66,RefSet!$B$66,IF(M161&lt;RefSet!G$67,RefSet!$B$67,RefSet!$B$68)))))</f>
        <v/>
      </c>
      <c r="T161" s="22">
        <f t="shared" si="7"/>
        <v>0</v>
      </c>
      <c r="U161" s="22" t="str">
        <f>VLOOKUP(T161,RefSet!$B$63:$J$68,9,)</f>
        <v xml:space="preserve"> </v>
      </c>
    </row>
    <row r="162" spans="1:21" x14ac:dyDescent="0.4">
      <c r="A162">
        <v>161</v>
      </c>
      <c r="B162">
        <f t="shared" si="6"/>
        <v>1</v>
      </c>
      <c r="I162" s="22"/>
      <c r="J162" s="22" t="e">
        <f>IF(F161=F162,(VLOOKUP(G162,RefSet!$B$2:$I$61,3,FALSE)*I162)+J161,VLOOKUP(G162,RefSet!$B$2:$I$61,3,FALSE)*I162)</f>
        <v>#N/A</v>
      </c>
      <c r="K162" s="22" t="e">
        <f>IF(F161=F162,(VLOOKUP(G162,RefSet!$B$2:$I$61,4,FALSE)*I162)+K161,VLOOKUP(G162,RefSet!$B$2:$I$61,4,FALSE)*I162)</f>
        <v>#N/A</v>
      </c>
      <c r="L162" s="22" t="e">
        <f>IF(F161=F162,(VLOOKUP(G162,RefSet!$B$2:$I$61,5,FALSE)*I162)+L161,VLOOKUP(G162,RefSet!$B$2:$I$61,5,FALSE)*I162)</f>
        <v>#N/A</v>
      </c>
      <c r="M162" s="22" t="e">
        <f>IF(F161=F162,(VLOOKUP(G162,RefSet!$B$2:$I$61,6,FALSE)*I162)+M161,VLOOKUP(G162,RefSet!$B$2:$I$61,6,FALSE)*I162)</f>
        <v>#N/A</v>
      </c>
      <c r="N162" s="22" t="e">
        <f>IF(F161=F162,(VLOOKUP(G162,RefSet!$B$2:$I$61,7,FALSE)*I162)+N161,VLOOKUP(G162,RefSet!$B$2:$I$61,7,FALSE)*I162)</f>
        <v>#N/A</v>
      </c>
      <c r="O162" s="22" t="e">
        <f>IF(F161=F162,(VLOOKUP(G162,RefSet!$B$2:$I$61,8,FALSE)*I162)+O161,VLOOKUP(G162,RefSet!$B$2:$I$61,8,FALSE)*I162)</f>
        <v>#N/A</v>
      </c>
      <c r="P162" s="22" t="str">
        <f>IF(F162=F163,"",IF(J162&lt;RefSet!$D$64,RefSet!$B$64,IF(J162&lt;RefSet!$D$65,RefSet!$B$65,IF(J162&lt;RefSet!$D$66,RefSet!$B$66,IF(J162&lt;RefSet!$D$67,RefSet!$B$67,RefSet!$B$68)))))</f>
        <v/>
      </c>
      <c r="Q162" s="22" t="str">
        <f>IF(F162=F163,"",IF(K162&lt;RefSet!E$64,RefSet!$B$64,IF(K162&lt;RefSet!E$65,RefSet!$B$65,IF(K162&lt;RefSet!E$66,RefSet!$B$66,IF(K162&lt;RefSet!E$67,RefSet!$B$67,RefSet!$B$68)))))</f>
        <v/>
      </c>
      <c r="R162" s="22" t="str">
        <f>IF($F162=$F163,"",IF(L162&lt;RefSet!F$64,RefSet!$B$64,IF(L162&lt;RefSet!F$65,RefSet!$B$65,IF(L162&lt;RefSet!F$66,RefSet!$B$66,IF(L162&lt;RefSet!F$67,RefSet!$B$67,RefSet!$B$68)))))</f>
        <v/>
      </c>
      <c r="S162" s="22" t="str">
        <f>IF($F162=$F163,"",IF(M162&lt;RefSet!G$64,RefSet!$B$64,IF(M162&lt;RefSet!G$65,RefSet!$B$65,IF(M162&lt;RefSet!G$66,RefSet!$B$66,IF(M162&lt;RefSet!G$67,RefSet!$B$67,RefSet!$B$68)))))</f>
        <v/>
      </c>
      <c r="T162" s="22">
        <f t="shared" si="7"/>
        <v>0</v>
      </c>
      <c r="U162" s="22" t="str">
        <f>VLOOKUP(T162,RefSet!$B$63:$J$68,9,)</f>
        <v xml:space="preserve"> </v>
      </c>
    </row>
    <row r="163" spans="1:21" x14ac:dyDescent="0.4">
      <c r="A163">
        <v>162</v>
      </c>
      <c r="B163">
        <f t="shared" si="6"/>
        <v>1</v>
      </c>
      <c r="I163" s="22"/>
      <c r="J163" s="22" t="e">
        <f>IF(F162=F163,(VLOOKUP(G163,RefSet!$B$2:$I$61,3,FALSE)*I163)+J162,VLOOKUP(G163,RefSet!$B$2:$I$61,3,FALSE)*I163)</f>
        <v>#N/A</v>
      </c>
      <c r="K163" s="22" t="e">
        <f>IF(F162=F163,(VLOOKUP(G163,RefSet!$B$2:$I$61,4,FALSE)*I163)+K162,VLOOKUP(G163,RefSet!$B$2:$I$61,4,FALSE)*I163)</f>
        <v>#N/A</v>
      </c>
      <c r="L163" s="22" t="e">
        <f>IF(F162=F163,(VLOOKUP(G163,RefSet!$B$2:$I$61,5,FALSE)*I163)+L162,VLOOKUP(G163,RefSet!$B$2:$I$61,5,FALSE)*I163)</f>
        <v>#N/A</v>
      </c>
      <c r="M163" s="22" t="e">
        <f>IF(F162=F163,(VLOOKUP(G163,RefSet!$B$2:$I$61,6,FALSE)*I163)+M162,VLOOKUP(G163,RefSet!$B$2:$I$61,6,FALSE)*I163)</f>
        <v>#N/A</v>
      </c>
      <c r="N163" s="22" t="e">
        <f>IF(F162=F163,(VLOOKUP(G163,RefSet!$B$2:$I$61,7,FALSE)*I163)+N162,VLOOKUP(G163,RefSet!$B$2:$I$61,7,FALSE)*I163)</f>
        <v>#N/A</v>
      </c>
      <c r="O163" s="22" t="e">
        <f>IF(F162=F163,(VLOOKUP(G163,RefSet!$B$2:$I$61,8,FALSE)*I163)+O162,VLOOKUP(G163,RefSet!$B$2:$I$61,8,FALSE)*I163)</f>
        <v>#N/A</v>
      </c>
      <c r="P163" s="22" t="str">
        <f>IF(F163=F164,"",IF(J163&lt;RefSet!$D$64,RefSet!$B$64,IF(J163&lt;RefSet!$D$65,RefSet!$B$65,IF(J163&lt;RefSet!$D$66,RefSet!$B$66,IF(J163&lt;RefSet!$D$67,RefSet!$B$67,RefSet!$B$68)))))</f>
        <v/>
      </c>
      <c r="Q163" s="22" t="str">
        <f>IF(F163=F164,"",IF(K163&lt;RefSet!E$64,RefSet!$B$64,IF(K163&lt;RefSet!E$65,RefSet!$B$65,IF(K163&lt;RefSet!E$66,RefSet!$B$66,IF(K163&lt;RefSet!E$67,RefSet!$B$67,RefSet!$B$68)))))</f>
        <v/>
      </c>
      <c r="R163" s="22" t="str">
        <f>IF($F163=$F164,"",IF(L163&lt;RefSet!F$64,RefSet!$B$64,IF(L163&lt;RefSet!F$65,RefSet!$B$65,IF(L163&lt;RefSet!F$66,RefSet!$B$66,IF(L163&lt;RefSet!F$67,RefSet!$B$67,RefSet!$B$68)))))</f>
        <v/>
      </c>
      <c r="S163" s="22" t="str">
        <f>IF($F163=$F164,"",IF(M163&lt;RefSet!G$64,RefSet!$B$64,IF(M163&lt;RefSet!G$65,RefSet!$B$65,IF(M163&lt;RefSet!G$66,RefSet!$B$66,IF(M163&lt;RefSet!G$67,RefSet!$B$67,RefSet!$B$68)))))</f>
        <v/>
      </c>
      <c r="T163" s="22">
        <f t="shared" si="7"/>
        <v>0</v>
      </c>
      <c r="U163" s="22" t="str">
        <f>VLOOKUP(T163,RefSet!$B$63:$J$68,9,)</f>
        <v xml:space="preserve"> </v>
      </c>
    </row>
    <row r="164" spans="1:21" x14ac:dyDescent="0.4">
      <c r="A164">
        <v>163</v>
      </c>
      <c r="B164">
        <f t="shared" si="6"/>
        <v>1</v>
      </c>
      <c r="I164" s="22"/>
      <c r="J164" s="22" t="e">
        <f>IF(F163=F164,(VLOOKUP(G164,RefSet!$B$2:$I$61,3,FALSE)*I164)+J163,VLOOKUP(G164,RefSet!$B$2:$I$61,3,FALSE)*I164)</f>
        <v>#N/A</v>
      </c>
      <c r="K164" s="22" t="e">
        <f>IF(F163=F164,(VLOOKUP(G164,RefSet!$B$2:$I$61,4,FALSE)*I164)+K163,VLOOKUP(G164,RefSet!$B$2:$I$61,4,FALSE)*I164)</f>
        <v>#N/A</v>
      </c>
      <c r="L164" s="22" t="e">
        <f>IF(F163=F164,(VLOOKUP(G164,RefSet!$B$2:$I$61,5,FALSE)*I164)+L163,VLOOKUP(G164,RefSet!$B$2:$I$61,5,FALSE)*I164)</f>
        <v>#N/A</v>
      </c>
      <c r="M164" s="22" t="e">
        <f>IF(F163=F164,(VLOOKUP(G164,RefSet!$B$2:$I$61,6,FALSE)*I164)+M163,VLOOKUP(G164,RefSet!$B$2:$I$61,6,FALSE)*I164)</f>
        <v>#N/A</v>
      </c>
      <c r="N164" s="22" t="e">
        <f>IF(F163=F164,(VLOOKUP(G164,RefSet!$B$2:$I$61,7,FALSE)*I164)+N163,VLOOKUP(G164,RefSet!$B$2:$I$61,7,FALSE)*I164)</f>
        <v>#N/A</v>
      </c>
      <c r="O164" s="22" t="e">
        <f>IF(F163=F164,(VLOOKUP(G164,RefSet!$B$2:$I$61,8,FALSE)*I164)+O163,VLOOKUP(G164,RefSet!$B$2:$I$61,8,FALSE)*I164)</f>
        <v>#N/A</v>
      </c>
      <c r="P164" s="22" t="str">
        <f>IF(F164=F165,"",IF(J164&lt;RefSet!$D$64,RefSet!$B$64,IF(J164&lt;RefSet!$D$65,RefSet!$B$65,IF(J164&lt;RefSet!$D$66,RefSet!$B$66,IF(J164&lt;RefSet!$D$67,RefSet!$B$67,RefSet!$B$68)))))</f>
        <v/>
      </c>
      <c r="Q164" s="22" t="str">
        <f>IF(F164=F165,"",IF(K164&lt;RefSet!E$64,RefSet!$B$64,IF(K164&lt;RefSet!E$65,RefSet!$B$65,IF(K164&lt;RefSet!E$66,RefSet!$B$66,IF(K164&lt;RefSet!E$67,RefSet!$B$67,RefSet!$B$68)))))</f>
        <v/>
      </c>
      <c r="R164" s="22" t="str">
        <f>IF($F164=$F165,"",IF(L164&lt;RefSet!F$64,RefSet!$B$64,IF(L164&lt;RefSet!F$65,RefSet!$B$65,IF(L164&lt;RefSet!F$66,RefSet!$B$66,IF(L164&lt;RefSet!F$67,RefSet!$B$67,RefSet!$B$68)))))</f>
        <v/>
      </c>
      <c r="S164" s="22" t="str">
        <f>IF($F164=$F165,"",IF(M164&lt;RefSet!G$64,RefSet!$B$64,IF(M164&lt;RefSet!G$65,RefSet!$B$65,IF(M164&lt;RefSet!G$66,RefSet!$B$66,IF(M164&lt;RefSet!G$67,RefSet!$B$67,RefSet!$B$68)))))</f>
        <v/>
      </c>
      <c r="T164" s="22">
        <f t="shared" si="7"/>
        <v>0</v>
      </c>
      <c r="U164" s="22" t="str">
        <f>VLOOKUP(T164,RefSet!$B$63:$J$68,9,)</f>
        <v xml:space="preserve"> </v>
      </c>
    </row>
    <row r="165" spans="1:21" x14ac:dyDescent="0.4">
      <c r="A165">
        <v>164</v>
      </c>
      <c r="B165">
        <f t="shared" si="6"/>
        <v>1</v>
      </c>
      <c r="I165" s="22"/>
      <c r="J165" s="22" t="e">
        <f>IF(F164=F165,(VLOOKUP(G165,RefSet!$B$2:$I$61,3,FALSE)*I165)+J164,VLOOKUP(G165,RefSet!$B$2:$I$61,3,FALSE)*I165)</f>
        <v>#N/A</v>
      </c>
      <c r="K165" s="22" t="e">
        <f>IF(F164=F165,(VLOOKUP(G165,RefSet!$B$2:$I$61,4,FALSE)*I165)+K164,VLOOKUP(G165,RefSet!$B$2:$I$61,4,FALSE)*I165)</f>
        <v>#N/A</v>
      </c>
      <c r="L165" s="22" t="e">
        <f>IF(F164=F165,(VLOOKUP(G165,RefSet!$B$2:$I$61,5,FALSE)*I165)+L164,VLOOKUP(G165,RefSet!$B$2:$I$61,5,FALSE)*I165)</f>
        <v>#N/A</v>
      </c>
      <c r="M165" s="22" t="e">
        <f>IF(F164=F165,(VLOOKUP(G165,RefSet!$B$2:$I$61,6,FALSE)*I165)+M164,VLOOKUP(G165,RefSet!$B$2:$I$61,6,FALSE)*I165)</f>
        <v>#N/A</v>
      </c>
      <c r="N165" s="22" t="e">
        <f>IF(F164=F165,(VLOOKUP(G165,RefSet!$B$2:$I$61,7,FALSE)*I165)+N164,VLOOKUP(G165,RefSet!$B$2:$I$61,7,FALSE)*I165)</f>
        <v>#N/A</v>
      </c>
      <c r="O165" s="22" t="e">
        <f>IF(F164=F165,(VLOOKUP(G165,RefSet!$B$2:$I$61,8,FALSE)*I165)+O164,VLOOKUP(G165,RefSet!$B$2:$I$61,8,FALSE)*I165)</f>
        <v>#N/A</v>
      </c>
      <c r="P165" s="22" t="str">
        <f>IF(F165=F166,"",IF(J165&lt;RefSet!$D$64,RefSet!$B$64,IF(J165&lt;RefSet!$D$65,RefSet!$B$65,IF(J165&lt;RefSet!$D$66,RefSet!$B$66,IF(J165&lt;RefSet!$D$67,RefSet!$B$67,RefSet!$B$68)))))</f>
        <v/>
      </c>
      <c r="Q165" s="22" t="str">
        <f>IF(F165=F166,"",IF(K165&lt;RefSet!E$64,RefSet!$B$64,IF(K165&lt;RefSet!E$65,RefSet!$B$65,IF(K165&lt;RefSet!E$66,RefSet!$B$66,IF(K165&lt;RefSet!E$67,RefSet!$B$67,RefSet!$B$68)))))</f>
        <v/>
      </c>
      <c r="R165" s="22" t="str">
        <f>IF($F165=$F166,"",IF(L165&lt;RefSet!F$64,RefSet!$B$64,IF(L165&lt;RefSet!F$65,RefSet!$B$65,IF(L165&lt;RefSet!F$66,RefSet!$B$66,IF(L165&lt;RefSet!F$67,RefSet!$B$67,RefSet!$B$68)))))</f>
        <v/>
      </c>
      <c r="S165" s="22" t="str">
        <f>IF($F165=$F166,"",IF(M165&lt;RefSet!G$64,RefSet!$B$64,IF(M165&lt;RefSet!G$65,RefSet!$B$65,IF(M165&lt;RefSet!G$66,RefSet!$B$66,IF(M165&lt;RefSet!G$67,RefSet!$B$67,RefSet!$B$68)))))</f>
        <v/>
      </c>
      <c r="T165" s="22">
        <f t="shared" si="7"/>
        <v>0</v>
      </c>
      <c r="U165" s="22" t="str">
        <f>VLOOKUP(T165,RefSet!$B$63:$J$68,9,)</f>
        <v xml:space="preserve"> </v>
      </c>
    </row>
    <row r="166" spans="1:21" x14ac:dyDescent="0.4">
      <c r="A166">
        <v>165</v>
      </c>
      <c r="B166">
        <f t="shared" si="6"/>
        <v>1</v>
      </c>
      <c r="I166" s="22"/>
      <c r="J166" s="22" t="e">
        <f>IF(F165=F166,(VLOOKUP(G166,RefSet!$B$2:$I$61,3,FALSE)*I166)+J165,VLOOKUP(G166,RefSet!$B$2:$I$61,3,FALSE)*I166)</f>
        <v>#N/A</v>
      </c>
      <c r="K166" s="22" t="e">
        <f>IF(F165=F166,(VLOOKUP(G166,RefSet!$B$2:$I$61,4,FALSE)*I166)+K165,VLOOKUP(G166,RefSet!$B$2:$I$61,4,FALSE)*I166)</f>
        <v>#N/A</v>
      </c>
      <c r="L166" s="22" t="e">
        <f>IF(F165=F166,(VLOOKUP(G166,RefSet!$B$2:$I$61,5,FALSE)*I166)+L165,VLOOKUP(G166,RefSet!$B$2:$I$61,5,FALSE)*I166)</f>
        <v>#N/A</v>
      </c>
      <c r="M166" s="22" t="e">
        <f>IF(F165=F166,(VLOOKUP(G166,RefSet!$B$2:$I$61,6,FALSE)*I166)+M165,VLOOKUP(G166,RefSet!$B$2:$I$61,6,FALSE)*I166)</f>
        <v>#N/A</v>
      </c>
      <c r="N166" s="22" t="e">
        <f>IF(F165=F166,(VLOOKUP(G166,RefSet!$B$2:$I$61,7,FALSE)*I166)+N165,VLOOKUP(G166,RefSet!$B$2:$I$61,7,FALSE)*I166)</f>
        <v>#N/A</v>
      </c>
      <c r="O166" s="22" t="e">
        <f>IF(F165=F166,(VLOOKUP(G166,RefSet!$B$2:$I$61,8,FALSE)*I166)+O165,VLOOKUP(G166,RefSet!$B$2:$I$61,8,FALSE)*I166)</f>
        <v>#N/A</v>
      </c>
      <c r="P166" s="22" t="str">
        <f>IF(F166=F167,"",IF(J166&lt;RefSet!$D$64,RefSet!$B$64,IF(J166&lt;RefSet!$D$65,RefSet!$B$65,IF(J166&lt;RefSet!$D$66,RefSet!$B$66,IF(J166&lt;RefSet!$D$67,RefSet!$B$67,RefSet!$B$68)))))</f>
        <v/>
      </c>
      <c r="Q166" s="22" t="str">
        <f>IF(F166=F167,"",IF(K166&lt;RefSet!E$64,RefSet!$B$64,IF(K166&lt;RefSet!E$65,RefSet!$B$65,IF(K166&lt;RefSet!E$66,RefSet!$B$66,IF(K166&lt;RefSet!E$67,RefSet!$B$67,RefSet!$B$68)))))</f>
        <v/>
      </c>
      <c r="R166" s="22" t="str">
        <f>IF($F166=$F167,"",IF(L166&lt;RefSet!F$64,RefSet!$B$64,IF(L166&lt;RefSet!F$65,RefSet!$B$65,IF(L166&lt;RefSet!F$66,RefSet!$B$66,IF(L166&lt;RefSet!F$67,RefSet!$B$67,RefSet!$B$68)))))</f>
        <v/>
      </c>
      <c r="S166" s="22" t="str">
        <f>IF($F166=$F167,"",IF(M166&lt;RefSet!G$64,RefSet!$B$64,IF(M166&lt;RefSet!G$65,RefSet!$B$65,IF(M166&lt;RefSet!G$66,RefSet!$B$66,IF(M166&lt;RefSet!G$67,RefSet!$B$67,RefSet!$B$68)))))</f>
        <v/>
      </c>
      <c r="T166" s="22">
        <f t="shared" si="7"/>
        <v>0</v>
      </c>
      <c r="U166" s="22" t="str">
        <f>VLOOKUP(T166,RefSet!$B$63:$J$68,9,)</f>
        <v xml:space="preserve"> </v>
      </c>
    </row>
    <row r="167" spans="1:21" x14ac:dyDescent="0.4">
      <c r="A167">
        <v>166</v>
      </c>
      <c r="B167">
        <f t="shared" si="6"/>
        <v>1</v>
      </c>
      <c r="I167" s="22"/>
      <c r="J167" s="22" t="e">
        <f>IF(F166=F167,(VLOOKUP(G167,RefSet!$B$2:$I$61,3,FALSE)*I167)+J166,VLOOKUP(G167,RefSet!$B$2:$I$61,3,FALSE)*I167)</f>
        <v>#N/A</v>
      </c>
      <c r="K167" s="22" t="e">
        <f>IF(F166=F167,(VLOOKUP(G167,RefSet!$B$2:$I$61,4,FALSE)*I167)+K166,VLOOKUP(G167,RefSet!$B$2:$I$61,4,FALSE)*I167)</f>
        <v>#N/A</v>
      </c>
      <c r="L167" s="22" t="e">
        <f>IF(F166=F167,(VLOOKUP(G167,RefSet!$B$2:$I$61,5,FALSE)*I167)+L166,VLOOKUP(G167,RefSet!$B$2:$I$61,5,FALSE)*I167)</f>
        <v>#N/A</v>
      </c>
      <c r="M167" s="22" t="e">
        <f>IF(F166=F167,(VLOOKUP(G167,RefSet!$B$2:$I$61,6,FALSE)*I167)+M166,VLOOKUP(G167,RefSet!$B$2:$I$61,6,FALSE)*I167)</f>
        <v>#N/A</v>
      </c>
      <c r="N167" s="22" t="e">
        <f>IF(F166=F167,(VLOOKUP(G167,RefSet!$B$2:$I$61,7,FALSE)*I167)+N166,VLOOKUP(G167,RefSet!$B$2:$I$61,7,FALSE)*I167)</f>
        <v>#N/A</v>
      </c>
      <c r="O167" s="22" t="e">
        <f>IF(F166=F167,(VLOOKUP(G167,RefSet!$B$2:$I$61,8,FALSE)*I167)+O166,VLOOKUP(G167,RefSet!$B$2:$I$61,8,FALSE)*I167)</f>
        <v>#N/A</v>
      </c>
      <c r="P167" s="22" t="str">
        <f>IF(F167=F168,"",IF(J167&lt;RefSet!$D$64,RefSet!$B$64,IF(J167&lt;RefSet!$D$65,RefSet!$B$65,IF(J167&lt;RefSet!$D$66,RefSet!$B$66,IF(J167&lt;RefSet!$D$67,RefSet!$B$67,RefSet!$B$68)))))</f>
        <v/>
      </c>
      <c r="Q167" s="22" t="str">
        <f>IF(F167=F168,"",IF(K167&lt;RefSet!E$64,RefSet!$B$64,IF(K167&lt;RefSet!E$65,RefSet!$B$65,IF(K167&lt;RefSet!E$66,RefSet!$B$66,IF(K167&lt;RefSet!E$67,RefSet!$B$67,RefSet!$B$68)))))</f>
        <v/>
      </c>
      <c r="R167" s="22" t="str">
        <f>IF($F167=$F168,"",IF(L167&lt;RefSet!F$64,RefSet!$B$64,IF(L167&lt;RefSet!F$65,RefSet!$B$65,IF(L167&lt;RefSet!F$66,RefSet!$B$66,IF(L167&lt;RefSet!F$67,RefSet!$B$67,RefSet!$B$68)))))</f>
        <v/>
      </c>
      <c r="S167" s="22" t="str">
        <f>IF($F167=$F168,"",IF(M167&lt;RefSet!G$64,RefSet!$B$64,IF(M167&lt;RefSet!G$65,RefSet!$B$65,IF(M167&lt;RefSet!G$66,RefSet!$B$66,IF(M167&lt;RefSet!G$67,RefSet!$B$67,RefSet!$B$68)))))</f>
        <v/>
      </c>
      <c r="T167" s="22">
        <f t="shared" si="7"/>
        <v>0</v>
      </c>
      <c r="U167" s="22" t="str">
        <f>VLOOKUP(T167,RefSet!$B$63:$J$68,9,)</f>
        <v xml:space="preserve"> </v>
      </c>
    </row>
    <row r="168" spans="1:21" x14ac:dyDescent="0.4">
      <c r="A168">
        <v>167</v>
      </c>
      <c r="B168">
        <f t="shared" si="6"/>
        <v>1</v>
      </c>
      <c r="I168" s="22"/>
      <c r="J168" s="22" t="e">
        <f>IF(F167=F168,(VLOOKUP(G168,RefSet!$B$2:$I$61,3,FALSE)*I168)+J167,VLOOKUP(G168,RefSet!$B$2:$I$61,3,FALSE)*I168)</f>
        <v>#N/A</v>
      </c>
      <c r="K168" s="22" t="e">
        <f>IF(F167=F168,(VLOOKUP(G168,RefSet!$B$2:$I$61,4,FALSE)*I168)+K167,VLOOKUP(G168,RefSet!$B$2:$I$61,4,FALSE)*I168)</f>
        <v>#N/A</v>
      </c>
      <c r="L168" s="22" t="e">
        <f>IF(F167=F168,(VLOOKUP(G168,RefSet!$B$2:$I$61,5,FALSE)*I168)+L167,VLOOKUP(G168,RefSet!$B$2:$I$61,5,FALSE)*I168)</f>
        <v>#N/A</v>
      </c>
      <c r="M168" s="22" t="e">
        <f>IF(F167=F168,(VLOOKUP(G168,RefSet!$B$2:$I$61,6,FALSE)*I168)+M167,VLOOKUP(G168,RefSet!$B$2:$I$61,6,FALSE)*I168)</f>
        <v>#N/A</v>
      </c>
      <c r="N168" s="22" t="e">
        <f>IF(F167=F168,(VLOOKUP(G168,RefSet!$B$2:$I$61,7,FALSE)*I168)+N167,VLOOKUP(G168,RefSet!$B$2:$I$61,7,FALSE)*I168)</f>
        <v>#N/A</v>
      </c>
      <c r="O168" s="22" t="e">
        <f>IF(F167=F168,(VLOOKUP(G168,RefSet!$B$2:$I$61,8,FALSE)*I168)+O167,VLOOKUP(G168,RefSet!$B$2:$I$61,8,FALSE)*I168)</f>
        <v>#N/A</v>
      </c>
      <c r="P168" s="22" t="str">
        <f>IF(F168=F169,"",IF(J168&lt;RefSet!$D$64,RefSet!$B$64,IF(J168&lt;RefSet!$D$65,RefSet!$B$65,IF(J168&lt;RefSet!$D$66,RefSet!$B$66,IF(J168&lt;RefSet!$D$67,RefSet!$B$67,RefSet!$B$68)))))</f>
        <v/>
      </c>
      <c r="Q168" s="22" t="str">
        <f>IF(F168=F169,"",IF(K168&lt;RefSet!E$64,RefSet!$B$64,IF(K168&lt;RefSet!E$65,RefSet!$B$65,IF(K168&lt;RefSet!E$66,RefSet!$B$66,IF(K168&lt;RefSet!E$67,RefSet!$B$67,RefSet!$B$68)))))</f>
        <v/>
      </c>
      <c r="R168" s="22" t="str">
        <f>IF($F168=$F169,"",IF(L168&lt;RefSet!F$64,RefSet!$B$64,IF(L168&lt;RefSet!F$65,RefSet!$B$65,IF(L168&lt;RefSet!F$66,RefSet!$B$66,IF(L168&lt;RefSet!F$67,RefSet!$B$67,RefSet!$B$68)))))</f>
        <v/>
      </c>
      <c r="S168" s="22" t="str">
        <f>IF($F168=$F169,"",IF(M168&lt;RefSet!G$64,RefSet!$B$64,IF(M168&lt;RefSet!G$65,RefSet!$B$65,IF(M168&lt;RefSet!G$66,RefSet!$B$66,IF(M168&lt;RefSet!G$67,RefSet!$B$67,RefSet!$B$68)))))</f>
        <v/>
      </c>
      <c r="T168" s="22">
        <f t="shared" si="7"/>
        <v>0</v>
      </c>
      <c r="U168" s="22" t="str">
        <f>VLOOKUP(T168,RefSet!$B$63:$J$68,9,)</f>
        <v xml:space="preserve"> </v>
      </c>
    </row>
    <row r="169" spans="1:21" x14ac:dyDescent="0.4">
      <c r="A169">
        <v>168</v>
      </c>
      <c r="B169">
        <f t="shared" si="6"/>
        <v>1</v>
      </c>
      <c r="I169" s="22"/>
      <c r="J169" s="22" t="e">
        <f>IF(F168=F169,(VLOOKUP(G169,RefSet!$B$2:$I$61,3,FALSE)*I169)+J168,VLOOKUP(G169,RefSet!$B$2:$I$61,3,FALSE)*I169)</f>
        <v>#N/A</v>
      </c>
      <c r="K169" s="22" t="e">
        <f>IF(F168=F169,(VLOOKUP(G169,RefSet!$B$2:$I$61,4,FALSE)*I169)+K168,VLOOKUP(G169,RefSet!$B$2:$I$61,4,FALSE)*I169)</f>
        <v>#N/A</v>
      </c>
      <c r="L169" s="22" t="e">
        <f>IF(F168=F169,(VLOOKUP(G169,RefSet!$B$2:$I$61,5,FALSE)*I169)+L168,VLOOKUP(G169,RefSet!$B$2:$I$61,5,FALSE)*I169)</f>
        <v>#N/A</v>
      </c>
      <c r="M169" s="22" t="e">
        <f>IF(F168=F169,(VLOOKUP(G169,RefSet!$B$2:$I$61,6,FALSE)*I169)+M168,VLOOKUP(G169,RefSet!$B$2:$I$61,6,FALSE)*I169)</f>
        <v>#N/A</v>
      </c>
      <c r="N169" s="22" t="e">
        <f>IF(F168=F169,(VLOOKUP(G169,RefSet!$B$2:$I$61,7,FALSE)*I169)+N168,VLOOKUP(G169,RefSet!$B$2:$I$61,7,FALSE)*I169)</f>
        <v>#N/A</v>
      </c>
      <c r="O169" s="22" t="e">
        <f>IF(F168=F169,(VLOOKUP(G169,RefSet!$B$2:$I$61,8,FALSE)*I169)+O168,VLOOKUP(G169,RefSet!$B$2:$I$61,8,FALSE)*I169)</f>
        <v>#N/A</v>
      </c>
      <c r="P169" s="22" t="str">
        <f>IF(F169=F170,"",IF(J169&lt;RefSet!$D$64,RefSet!$B$64,IF(J169&lt;RefSet!$D$65,RefSet!$B$65,IF(J169&lt;RefSet!$D$66,RefSet!$B$66,IF(J169&lt;RefSet!$D$67,RefSet!$B$67,RefSet!$B$68)))))</f>
        <v/>
      </c>
      <c r="Q169" s="22" t="str">
        <f>IF(F169=F170,"",IF(K169&lt;RefSet!E$64,RefSet!$B$64,IF(K169&lt;RefSet!E$65,RefSet!$B$65,IF(K169&lt;RefSet!E$66,RefSet!$B$66,IF(K169&lt;RefSet!E$67,RefSet!$B$67,RefSet!$B$68)))))</f>
        <v/>
      </c>
      <c r="R169" s="22" t="str">
        <f>IF($F169=$F170,"",IF(L169&lt;RefSet!F$64,RefSet!$B$64,IF(L169&lt;RefSet!F$65,RefSet!$B$65,IF(L169&lt;RefSet!F$66,RefSet!$B$66,IF(L169&lt;RefSet!F$67,RefSet!$B$67,RefSet!$B$68)))))</f>
        <v/>
      </c>
      <c r="S169" s="22" t="str">
        <f>IF($F169=$F170,"",IF(M169&lt;RefSet!G$64,RefSet!$B$64,IF(M169&lt;RefSet!G$65,RefSet!$B$65,IF(M169&lt;RefSet!G$66,RefSet!$B$66,IF(M169&lt;RefSet!G$67,RefSet!$B$67,RefSet!$B$68)))))</f>
        <v/>
      </c>
      <c r="T169" s="22">
        <f t="shared" si="7"/>
        <v>0</v>
      </c>
      <c r="U169" s="22" t="str">
        <f>VLOOKUP(T169,RefSet!$B$63:$J$68,9,)</f>
        <v xml:space="preserve"> </v>
      </c>
    </row>
    <row r="170" spans="1:21" x14ac:dyDescent="0.4">
      <c r="A170">
        <v>169</v>
      </c>
      <c r="B170">
        <f t="shared" si="6"/>
        <v>1</v>
      </c>
      <c r="I170" s="22"/>
      <c r="J170" s="22" t="e">
        <f>IF(F169=F170,(VLOOKUP(G170,RefSet!$B$2:$I$61,3,FALSE)*I170)+J169,VLOOKUP(G170,RefSet!$B$2:$I$61,3,FALSE)*I170)</f>
        <v>#N/A</v>
      </c>
      <c r="K170" s="22" t="e">
        <f>IF(F169=F170,(VLOOKUP(G170,RefSet!$B$2:$I$61,4,FALSE)*I170)+K169,VLOOKUP(G170,RefSet!$B$2:$I$61,4,FALSE)*I170)</f>
        <v>#N/A</v>
      </c>
      <c r="L170" s="22" t="e">
        <f>IF(F169=F170,(VLOOKUP(G170,RefSet!$B$2:$I$61,5,FALSE)*I170)+L169,VLOOKUP(G170,RefSet!$B$2:$I$61,5,FALSE)*I170)</f>
        <v>#N/A</v>
      </c>
      <c r="M170" s="22" t="e">
        <f>IF(F169=F170,(VLOOKUP(G170,RefSet!$B$2:$I$61,6,FALSE)*I170)+M169,VLOOKUP(G170,RefSet!$B$2:$I$61,6,FALSE)*I170)</f>
        <v>#N/A</v>
      </c>
      <c r="N170" s="22" t="e">
        <f>IF(F169=F170,(VLOOKUP(G170,RefSet!$B$2:$I$61,7,FALSE)*I170)+N169,VLOOKUP(G170,RefSet!$B$2:$I$61,7,FALSE)*I170)</f>
        <v>#N/A</v>
      </c>
      <c r="O170" s="22" t="e">
        <f>IF(F169=F170,(VLOOKUP(G170,RefSet!$B$2:$I$61,8,FALSE)*I170)+O169,VLOOKUP(G170,RefSet!$B$2:$I$61,8,FALSE)*I170)</f>
        <v>#N/A</v>
      </c>
      <c r="P170" s="22" t="str">
        <f>IF(F170=F171,"",IF(J170&lt;RefSet!$D$64,RefSet!$B$64,IF(J170&lt;RefSet!$D$65,RefSet!$B$65,IF(J170&lt;RefSet!$D$66,RefSet!$B$66,IF(J170&lt;RefSet!$D$67,RefSet!$B$67,RefSet!$B$68)))))</f>
        <v/>
      </c>
      <c r="Q170" s="22" t="str">
        <f>IF(F170=F171,"",IF(K170&lt;RefSet!E$64,RefSet!$B$64,IF(K170&lt;RefSet!E$65,RefSet!$B$65,IF(K170&lt;RefSet!E$66,RefSet!$B$66,IF(K170&lt;RefSet!E$67,RefSet!$B$67,RefSet!$B$68)))))</f>
        <v/>
      </c>
      <c r="R170" s="22" t="str">
        <f>IF($F170=$F171,"",IF(L170&lt;RefSet!F$64,RefSet!$B$64,IF(L170&lt;RefSet!F$65,RefSet!$B$65,IF(L170&lt;RefSet!F$66,RefSet!$B$66,IF(L170&lt;RefSet!F$67,RefSet!$B$67,RefSet!$B$68)))))</f>
        <v/>
      </c>
      <c r="S170" s="22" t="str">
        <f>IF($F170=$F171,"",IF(M170&lt;RefSet!G$64,RefSet!$B$64,IF(M170&lt;RefSet!G$65,RefSet!$B$65,IF(M170&lt;RefSet!G$66,RefSet!$B$66,IF(M170&lt;RefSet!G$67,RefSet!$B$67,RefSet!$B$68)))))</f>
        <v/>
      </c>
      <c r="T170" s="22">
        <f t="shared" si="7"/>
        <v>0</v>
      </c>
      <c r="U170" s="22" t="str">
        <f>VLOOKUP(T170,RefSet!$B$63:$J$68,9,)</f>
        <v xml:space="preserve"> </v>
      </c>
    </row>
    <row r="171" spans="1:21" x14ac:dyDescent="0.4">
      <c r="A171">
        <v>170</v>
      </c>
      <c r="B171">
        <f t="shared" si="6"/>
        <v>1</v>
      </c>
      <c r="J171" s="22" t="e">
        <f>IF(F170=F171,(VLOOKUP(G171,RefSet!$B$2:$I$61,3,FALSE)*I171)+J170,VLOOKUP(G171,RefSet!$B$2:$I$61,3,FALSE)*I171)</f>
        <v>#N/A</v>
      </c>
      <c r="K171" s="22" t="e">
        <f>IF(F170=F171,(VLOOKUP(G171,RefSet!$B$2:$I$61,4,FALSE)*I171)+K170,VLOOKUP(G171,RefSet!$B$2:$I$61,4,FALSE)*I171)</f>
        <v>#N/A</v>
      </c>
      <c r="L171" s="22" t="e">
        <f>IF(F170=F171,(VLOOKUP(G171,RefSet!$B$2:$I$61,5,FALSE)*I171)+L170,VLOOKUP(G171,RefSet!$B$2:$I$61,5,FALSE)*I171)</f>
        <v>#N/A</v>
      </c>
      <c r="M171" s="22" t="e">
        <f>IF(F170=F171,(VLOOKUP(G171,RefSet!$B$2:$I$61,6,FALSE)*I171)+M170,VLOOKUP(G171,RefSet!$B$2:$I$61,6,FALSE)*I171)</f>
        <v>#N/A</v>
      </c>
      <c r="N171" s="22" t="e">
        <f>IF(F170=F171,(VLOOKUP(G171,RefSet!$B$2:$I$61,7,FALSE)*I171)+N170,VLOOKUP(G171,RefSet!$B$2:$I$61,7,FALSE)*I171)</f>
        <v>#N/A</v>
      </c>
      <c r="O171" s="22" t="e">
        <f>IF(F170=F171,(VLOOKUP(G171,RefSet!$B$2:$I$61,8,FALSE)*I171)+O170,VLOOKUP(G171,RefSet!$B$2:$I$61,8,FALSE)*I171)</f>
        <v>#N/A</v>
      </c>
      <c r="P171" s="22" t="str">
        <f>IF(F171=F172,"",IF(J171&lt;RefSet!$D$64,RefSet!$B$64,IF(J171&lt;RefSet!$D$65,RefSet!$B$65,IF(J171&lt;RefSet!$D$66,RefSet!$B$66,IF(J171&lt;RefSet!$D$67,RefSet!$B$67,RefSet!$B$68)))))</f>
        <v/>
      </c>
      <c r="Q171" s="22" t="str">
        <f>IF(F171=F172,"",IF(K171&lt;RefSet!E$64,RefSet!$B$64,IF(K171&lt;RefSet!E$65,RefSet!$B$65,IF(K171&lt;RefSet!E$66,RefSet!$B$66,IF(K171&lt;RefSet!E$67,RefSet!$B$67,RefSet!$B$68)))))</f>
        <v/>
      </c>
      <c r="R171" s="22" t="str">
        <f>IF($F171=$F172,"",IF(L171&lt;RefSet!F$64,RefSet!$B$64,IF(L171&lt;RefSet!F$65,RefSet!$B$65,IF(L171&lt;RefSet!F$66,RefSet!$B$66,IF(L171&lt;RefSet!F$67,RefSet!$B$67,RefSet!$B$68)))))</f>
        <v/>
      </c>
      <c r="S171" s="22" t="str">
        <f>IF($F171=$F172,"",IF(M171&lt;RefSet!G$64,RefSet!$B$64,IF(M171&lt;RefSet!G$65,RefSet!$B$65,IF(M171&lt;RefSet!G$66,RefSet!$B$66,IF(M171&lt;RefSet!G$67,RefSet!$B$67,RefSet!$B$68)))))</f>
        <v/>
      </c>
      <c r="T171" s="22">
        <f t="shared" si="5"/>
        <v>0</v>
      </c>
      <c r="U171" s="22" t="str">
        <f>VLOOKUP(T171,RefSet!$B$63:$J$68,9,)</f>
        <v xml:space="preserve"> </v>
      </c>
    </row>
    <row r="172" spans="1:21" x14ac:dyDescent="0.4">
      <c r="A172">
        <v>171</v>
      </c>
      <c r="B172">
        <f t="shared" si="6"/>
        <v>1</v>
      </c>
      <c r="J172" s="22" t="e">
        <f>IF(F171=F172,(VLOOKUP(G172,RefSet!$B$2:$I$61,3,FALSE)*I172)+J171,VLOOKUP(G172,RefSet!$B$2:$I$61,3,FALSE)*I172)</f>
        <v>#N/A</v>
      </c>
      <c r="K172" s="22" t="e">
        <f>IF(F171=F172,(VLOOKUP(G172,RefSet!$B$2:$I$61,4,FALSE)*I172)+K171,VLOOKUP(G172,RefSet!$B$2:$I$61,4,FALSE)*I172)</f>
        <v>#N/A</v>
      </c>
      <c r="L172" s="22" t="e">
        <f>IF(F171=F172,(VLOOKUP(G172,RefSet!$B$2:$I$61,5,FALSE)*I172)+L171,VLOOKUP(G172,RefSet!$B$2:$I$61,5,FALSE)*I172)</f>
        <v>#N/A</v>
      </c>
      <c r="M172" s="22" t="e">
        <f>IF(F171=F172,(VLOOKUP(G172,RefSet!$B$2:$I$61,6,FALSE)*I172)+M171,VLOOKUP(G172,RefSet!$B$2:$I$61,6,FALSE)*I172)</f>
        <v>#N/A</v>
      </c>
      <c r="N172" s="22" t="e">
        <f>IF(F171=F172,(VLOOKUP(G172,RefSet!$B$2:$I$61,7,FALSE)*I172)+N171,VLOOKUP(G172,RefSet!$B$2:$I$61,7,FALSE)*I172)</f>
        <v>#N/A</v>
      </c>
      <c r="O172" s="22" t="e">
        <f>IF(F171=F172,(VLOOKUP(G172,RefSet!$B$2:$I$61,8,FALSE)*I172)+O171,VLOOKUP(G172,RefSet!$B$2:$I$61,8,FALSE)*I172)</f>
        <v>#N/A</v>
      </c>
      <c r="P172" s="22" t="str">
        <f>IF(F172=F173,"",IF(J172&lt;RefSet!$D$64,RefSet!$B$64,IF(J172&lt;RefSet!$D$65,RefSet!$B$65,IF(J172&lt;RefSet!$D$66,RefSet!$B$66,IF(J172&lt;RefSet!$D$67,RefSet!$B$67,RefSet!$B$68)))))</f>
        <v/>
      </c>
      <c r="Q172" s="22" t="str">
        <f>IF(F172=F173,"",IF(K172&lt;RefSet!E$64,RefSet!$B$64,IF(K172&lt;RefSet!E$65,RefSet!$B$65,IF(K172&lt;RefSet!E$66,RefSet!$B$66,IF(K172&lt;RefSet!E$67,RefSet!$B$67,RefSet!$B$68)))))</f>
        <v/>
      </c>
      <c r="R172" s="22" t="str">
        <f>IF($F172=$F173,"",IF(L172&lt;RefSet!F$64,RefSet!$B$64,IF(L172&lt;RefSet!F$65,RefSet!$B$65,IF(L172&lt;RefSet!F$66,RefSet!$B$66,IF(L172&lt;RefSet!F$67,RefSet!$B$67,RefSet!$B$68)))))</f>
        <v/>
      </c>
      <c r="S172" s="22" t="str">
        <f>IF($F172=$F173,"",IF(M172&lt;RefSet!G$64,RefSet!$B$64,IF(M172&lt;RefSet!G$65,RefSet!$B$65,IF(M172&lt;RefSet!G$66,RefSet!$B$66,IF(M172&lt;RefSet!G$67,RefSet!$B$67,RefSet!$B$68)))))</f>
        <v/>
      </c>
      <c r="T172" s="22">
        <f t="shared" si="5"/>
        <v>0</v>
      </c>
      <c r="U172" s="22" t="str">
        <f>VLOOKUP(T172,RefSet!$B$63:$J$68,9,)</f>
        <v xml:space="preserve"> </v>
      </c>
    </row>
    <row r="173" spans="1:21" x14ac:dyDescent="0.4">
      <c r="A173">
        <v>172</v>
      </c>
      <c r="B173">
        <f t="shared" si="6"/>
        <v>1</v>
      </c>
      <c r="J173" s="22" t="e">
        <f>IF(F172=F173,(VLOOKUP(G173,RefSet!$B$2:$I$61,3,FALSE)*I173)+J172,VLOOKUP(G173,RefSet!$B$2:$I$61,3,FALSE)*I173)</f>
        <v>#N/A</v>
      </c>
      <c r="K173" s="22" t="e">
        <f>IF(F172=F173,(VLOOKUP(G173,RefSet!$B$2:$I$61,4,FALSE)*I173)+K172,VLOOKUP(G173,RefSet!$B$2:$I$61,4,FALSE)*I173)</f>
        <v>#N/A</v>
      </c>
      <c r="L173" s="22" t="e">
        <f>IF(F172=F173,(VLOOKUP(G173,RefSet!$B$2:$I$61,5,FALSE)*I173)+L172,VLOOKUP(G173,RefSet!$B$2:$I$61,5,FALSE)*I173)</f>
        <v>#N/A</v>
      </c>
      <c r="M173" s="22" t="e">
        <f>IF(F172=F173,(VLOOKUP(G173,RefSet!$B$2:$I$61,6,FALSE)*I173)+M172,VLOOKUP(G173,RefSet!$B$2:$I$61,6,FALSE)*I173)</f>
        <v>#N/A</v>
      </c>
      <c r="N173" s="22" t="e">
        <f>IF(F172=F173,(VLOOKUP(G173,RefSet!$B$2:$I$61,7,FALSE)*I173)+N172,VLOOKUP(G173,RefSet!$B$2:$I$61,7,FALSE)*I173)</f>
        <v>#N/A</v>
      </c>
      <c r="O173" s="22" t="e">
        <f>IF(F172=F173,(VLOOKUP(G173,RefSet!$B$2:$I$61,8,FALSE)*I173)+O172,VLOOKUP(G173,RefSet!$B$2:$I$61,8,FALSE)*I173)</f>
        <v>#N/A</v>
      </c>
      <c r="P173" s="22" t="str">
        <f>IF(F173=F174,"",IF(J173&lt;RefSet!$D$64,RefSet!$B$64,IF(J173&lt;RefSet!$D$65,RefSet!$B$65,IF(J173&lt;RefSet!$D$66,RefSet!$B$66,IF(J173&lt;RefSet!$D$67,RefSet!$B$67,RefSet!$B$68)))))</f>
        <v/>
      </c>
      <c r="Q173" s="22" t="str">
        <f>IF(F173=F174,"",IF(K173&lt;RefSet!E$64,RefSet!$B$64,IF(K173&lt;RefSet!E$65,RefSet!$B$65,IF(K173&lt;RefSet!E$66,RefSet!$B$66,IF(K173&lt;RefSet!E$67,RefSet!$B$67,RefSet!$B$68)))))</f>
        <v/>
      </c>
      <c r="R173" s="22" t="str">
        <f>IF($F173=$F174,"",IF(L173&lt;RefSet!F$64,RefSet!$B$64,IF(L173&lt;RefSet!F$65,RefSet!$B$65,IF(L173&lt;RefSet!F$66,RefSet!$B$66,IF(L173&lt;RefSet!F$67,RefSet!$B$67,RefSet!$B$68)))))</f>
        <v/>
      </c>
      <c r="S173" s="22" t="str">
        <f>IF($F173=$F174,"",IF(M173&lt;RefSet!G$64,RefSet!$B$64,IF(M173&lt;RefSet!G$65,RefSet!$B$65,IF(M173&lt;RefSet!G$66,RefSet!$B$66,IF(M173&lt;RefSet!G$67,RefSet!$B$67,RefSet!$B$68)))))</f>
        <v/>
      </c>
      <c r="T173" s="22">
        <f t="shared" si="5"/>
        <v>0</v>
      </c>
      <c r="U173" s="22" t="str">
        <f>VLOOKUP(T173,RefSet!$B$63:$J$68,9,)</f>
        <v xml:space="preserve"> </v>
      </c>
    </row>
    <row r="174" spans="1:21" x14ac:dyDescent="0.4">
      <c r="A174">
        <v>173</v>
      </c>
      <c r="B174">
        <f t="shared" si="6"/>
        <v>1</v>
      </c>
      <c r="J174" s="22" t="e">
        <f>IF(F173=F174,(VLOOKUP(G174,RefSet!$B$2:$I$61,3,FALSE)*I174)+J173,VLOOKUP(G174,RefSet!$B$2:$I$61,3,FALSE)*I174)</f>
        <v>#N/A</v>
      </c>
      <c r="K174" s="22" t="e">
        <f>IF(F173=F174,(VLOOKUP(G174,RefSet!$B$2:$I$61,4,FALSE)*I174)+K173,VLOOKUP(G174,RefSet!$B$2:$I$61,4,FALSE)*I174)</f>
        <v>#N/A</v>
      </c>
      <c r="L174" s="22" t="e">
        <f>IF(F173=F174,(VLOOKUP(G174,RefSet!$B$2:$I$61,5,FALSE)*I174)+L173,VLOOKUP(G174,RefSet!$B$2:$I$61,5,FALSE)*I174)</f>
        <v>#N/A</v>
      </c>
      <c r="M174" s="22" t="e">
        <f>IF(F173=F174,(VLOOKUP(G174,RefSet!$B$2:$I$61,6,FALSE)*I174)+M173,VLOOKUP(G174,RefSet!$B$2:$I$61,6,FALSE)*I174)</f>
        <v>#N/A</v>
      </c>
      <c r="N174" s="22" t="e">
        <f>IF(F173=F174,(VLOOKUP(G174,RefSet!$B$2:$I$61,7,FALSE)*I174)+N173,VLOOKUP(G174,RefSet!$B$2:$I$61,7,FALSE)*I174)</f>
        <v>#N/A</v>
      </c>
      <c r="O174" s="22" t="e">
        <f>IF(F173=F174,(VLOOKUP(G174,RefSet!$B$2:$I$61,8,FALSE)*I174)+O173,VLOOKUP(G174,RefSet!$B$2:$I$61,8,FALSE)*I174)</f>
        <v>#N/A</v>
      </c>
      <c r="P174" s="22" t="str">
        <f>IF(F174=F175,"",IF(J174&lt;RefSet!$D$64,RefSet!$B$64,IF(J174&lt;RefSet!$D$65,RefSet!$B$65,IF(J174&lt;RefSet!$D$66,RefSet!$B$66,IF(J174&lt;RefSet!$D$67,RefSet!$B$67,RefSet!$B$68)))))</f>
        <v/>
      </c>
      <c r="Q174" s="22" t="str">
        <f>IF(F174=F175,"",IF(K174&lt;RefSet!E$64,RefSet!$B$64,IF(K174&lt;RefSet!E$65,RefSet!$B$65,IF(K174&lt;RefSet!E$66,RefSet!$B$66,IF(K174&lt;RefSet!E$67,RefSet!$B$67,RefSet!$B$68)))))</f>
        <v/>
      </c>
      <c r="R174" s="22" t="str">
        <f>IF($F174=$F175,"",IF(L174&lt;RefSet!F$64,RefSet!$B$64,IF(L174&lt;RefSet!F$65,RefSet!$B$65,IF(L174&lt;RefSet!F$66,RefSet!$B$66,IF(L174&lt;RefSet!F$67,RefSet!$B$67,RefSet!$B$68)))))</f>
        <v/>
      </c>
      <c r="S174" s="22" t="str">
        <f>IF($F174=$F175,"",IF(M174&lt;RefSet!G$64,RefSet!$B$64,IF(M174&lt;RefSet!G$65,RefSet!$B$65,IF(M174&lt;RefSet!G$66,RefSet!$B$66,IF(M174&lt;RefSet!G$67,RefSet!$B$67,RefSet!$B$68)))))</f>
        <v/>
      </c>
      <c r="T174" s="22">
        <f t="shared" si="5"/>
        <v>0</v>
      </c>
      <c r="U174" s="22" t="str">
        <f>VLOOKUP(T174,RefSet!$B$63:$J$68,9,)</f>
        <v xml:space="preserve"> </v>
      </c>
    </row>
    <row r="175" spans="1:21" x14ac:dyDescent="0.4">
      <c r="A175">
        <v>174</v>
      </c>
      <c r="B175">
        <f t="shared" si="6"/>
        <v>1</v>
      </c>
      <c r="J175" s="22" t="e">
        <f>IF(F174=F175,(VLOOKUP(G175,RefSet!$B$2:$I$61,3,FALSE)*I175)+J174,VLOOKUP(G175,RefSet!$B$2:$I$61,3,FALSE)*I175)</f>
        <v>#N/A</v>
      </c>
      <c r="K175" s="22" t="e">
        <f>IF(F174=F175,(VLOOKUP(G175,RefSet!$B$2:$I$61,4,FALSE)*I175)+K174,VLOOKUP(G175,RefSet!$B$2:$I$61,4,FALSE)*I175)</f>
        <v>#N/A</v>
      </c>
      <c r="L175" s="22" t="e">
        <f>IF(F174=F175,(VLOOKUP(G175,RefSet!$B$2:$I$61,5,FALSE)*I175)+L174,VLOOKUP(G175,RefSet!$B$2:$I$61,5,FALSE)*I175)</f>
        <v>#N/A</v>
      </c>
      <c r="M175" s="22" t="e">
        <f>IF(F174=F175,(VLOOKUP(G175,RefSet!$B$2:$I$61,6,FALSE)*I175)+M174,VLOOKUP(G175,RefSet!$B$2:$I$61,6,FALSE)*I175)</f>
        <v>#N/A</v>
      </c>
      <c r="N175" s="22" t="e">
        <f>IF(F174=F175,(VLOOKUP(G175,RefSet!$B$2:$I$61,7,FALSE)*I175)+N174,VLOOKUP(G175,RefSet!$B$2:$I$61,7,FALSE)*I175)</f>
        <v>#N/A</v>
      </c>
      <c r="O175" s="22" t="e">
        <f>IF(F174=F175,(VLOOKUP(G175,RefSet!$B$2:$I$61,8,FALSE)*I175)+O174,VLOOKUP(G175,RefSet!$B$2:$I$61,8,FALSE)*I175)</f>
        <v>#N/A</v>
      </c>
      <c r="P175" s="22" t="str">
        <f>IF(F175=F176,"",IF(J175&lt;RefSet!$D$64,RefSet!$B$64,IF(J175&lt;RefSet!$D$65,RefSet!$B$65,IF(J175&lt;RefSet!$D$66,RefSet!$B$66,IF(J175&lt;RefSet!$D$67,RefSet!$B$67,RefSet!$B$68)))))</f>
        <v/>
      </c>
      <c r="Q175" s="22" t="str">
        <f>IF(F175=F176,"",IF(K175&lt;RefSet!E$64,RefSet!$B$64,IF(K175&lt;RefSet!E$65,RefSet!$B$65,IF(K175&lt;RefSet!E$66,RefSet!$B$66,IF(K175&lt;RefSet!E$67,RefSet!$B$67,RefSet!$B$68)))))</f>
        <v/>
      </c>
      <c r="R175" s="22" t="str">
        <f>IF($F175=$F176,"",IF(L175&lt;RefSet!F$64,RefSet!$B$64,IF(L175&lt;RefSet!F$65,RefSet!$B$65,IF(L175&lt;RefSet!F$66,RefSet!$B$66,IF(L175&lt;RefSet!F$67,RefSet!$B$67,RefSet!$B$68)))))</f>
        <v/>
      </c>
      <c r="S175" s="22" t="str">
        <f>IF($F175=$F176,"",IF(M175&lt;RefSet!G$64,RefSet!$B$64,IF(M175&lt;RefSet!G$65,RefSet!$B$65,IF(M175&lt;RefSet!G$66,RefSet!$B$66,IF(M175&lt;RefSet!G$67,RefSet!$B$67,RefSet!$B$68)))))</f>
        <v/>
      </c>
      <c r="T175" s="22">
        <f t="shared" si="5"/>
        <v>0</v>
      </c>
      <c r="U175" s="22" t="str">
        <f>VLOOKUP(T175,RefSet!$B$63:$J$68,9,)</f>
        <v xml:space="preserve"> </v>
      </c>
    </row>
    <row r="176" spans="1:21" x14ac:dyDescent="0.4">
      <c r="A176">
        <v>175</v>
      </c>
      <c r="B176">
        <f t="shared" si="6"/>
        <v>1</v>
      </c>
      <c r="J176" s="22" t="e">
        <f>IF(F175=F176,(VLOOKUP(G176,RefSet!$B$2:$I$61,3,FALSE)*I176)+J175,VLOOKUP(G176,RefSet!$B$2:$I$61,3,FALSE)*I176)</f>
        <v>#N/A</v>
      </c>
      <c r="K176" s="22" t="e">
        <f>IF(F175=F176,(VLOOKUP(G176,RefSet!$B$2:$I$61,4,FALSE)*I176)+K175,VLOOKUP(G176,RefSet!$B$2:$I$61,4,FALSE)*I176)</f>
        <v>#N/A</v>
      </c>
      <c r="L176" s="22" t="e">
        <f>IF(F175=F176,(VLOOKUP(G176,RefSet!$B$2:$I$61,5,FALSE)*I176)+L175,VLOOKUP(G176,RefSet!$B$2:$I$61,5,FALSE)*I176)</f>
        <v>#N/A</v>
      </c>
      <c r="M176" s="22" t="e">
        <f>IF(F175=F176,(VLOOKUP(G176,RefSet!$B$2:$I$61,6,FALSE)*I176)+M175,VLOOKUP(G176,RefSet!$B$2:$I$61,6,FALSE)*I176)</f>
        <v>#N/A</v>
      </c>
      <c r="N176" s="22" t="e">
        <f>IF(F175=F176,(VLOOKUP(G176,RefSet!$B$2:$I$61,7,FALSE)*I176)+N175,VLOOKUP(G176,RefSet!$B$2:$I$61,7,FALSE)*I176)</f>
        <v>#N/A</v>
      </c>
      <c r="O176" s="22" t="e">
        <f>IF(F175=F176,(VLOOKUP(G176,RefSet!$B$2:$I$61,8,FALSE)*I176)+O175,VLOOKUP(G176,RefSet!$B$2:$I$61,8,FALSE)*I176)</f>
        <v>#N/A</v>
      </c>
      <c r="P176" s="22" t="str">
        <f>IF(F176=F177,"",IF(J176&lt;RefSet!$D$64,RefSet!$B$64,IF(J176&lt;RefSet!$D$65,RefSet!$B$65,IF(J176&lt;RefSet!$D$66,RefSet!$B$66,IF(J176&lt;RefSet!$D$67,RefSet!$B$67,RefSet!$B$68)))))</f>
        <v/>
      </c>
      <c r="Q176" s="22" t="str">
        <f>IF(F176=F177,"",IF(K176&lt;RefSet!E$64,RefSet!$B$64,IF(K176&lt;RefSet!E$65,RefSet!$B$65,IF(K176&lt;RefSet!E$66,RefSet!$B$66,IF(K176&lt;RefSet!E$67,RefSet!$B$67,RefSet!$B$68)))))</f>
        <v/>
      </c>
      <c r="R176" s="22" t="str">
        <f>IF($F176=$F177,"",IF(L176&lt;RefSet!F$64,RefSet!$B$64,IF(L176&lt;RefSet!F$65,RefSet!$B$65,IF(L176&lt;RefSet!F$66,RefSet!$B$66,IF(L176&lt;RefSet!F$67,RefSet!$B$67,RefSet!$B$68)))))</f>
        <v/>
      </c>
      <c r="S176" s="22" t="str">
        <f>IF($F176=$F177,"",IF(M176&lt;RefSet!G$64,RefSet!$B$64,IF(M176&lt;RefSet!G$65,RefSet!$B$65,IF(M176&lt;RefSet!G$66,RefSet!$B$66,IF(M176&lt;RefSet!G$67,RefSet!$B$67,RefSet!$B$68)))))</f>
        <v/>
      </c>
      <c r="T176" s="22">
        <f t="shared" si="5"/>
        <v>0</v>
      </c>
      <c r="U176" s="22" t="str">
        <f>VLOOKUP(T176,RefSet!$B$63:$J$68,9,)</f>
        <v xml:space="preserve"> </v>
      </c>
    </row>
    <row r="177" spans="1:21" x14ac:dyDescent="0.4">
      <c r="A177">
        <v>176</v>
      </c>
      <c r="B177">
        <f t="shared" si="6"/>
        <v>1</v>
      </c>
      <c r="J177" s="22" t="e">
        <f>IF(F176=F177,(VLOOKUP(G177,RefSet!$B$2:$I$61,3,FALSE)*I177)+J176,VLOOKUP(G177,RefSet!$B$2:$I$61,3,FALSE)*I177)</f>
        <v>#N/A</v>
      </c>
      <c r="K177" s="22" t="e">
        <f>IF(F176=F177,(VLOOKUP(G177,RefSet!$B$2:$I$61,4,FALSE)*I177)+K176,VLOOKUP(G177,RefSet!$B$2:$I$61,4,FALSE)*I177)</f>
        <v>#N/A</v>
      </c>
      <c r="L177" s="22" t="e">
        <f>IF(F176=F177,(VLOOKUP(G177,RefSet!$B$2:$I$61,5,FALSE)*I177)+L176,VLOOKUP(G177,RefSet!$B$2:$I$61,5,FALSE)*I177)</f>
        <v>#N/A</v>
      </c>
      <c r="M177" s="22" t="e">
        <f>IF(F176=F177,(VLOOKUP(G177,RefSet!$B$2:$I$61,6,FALSE)*I177)+M176,VLOOKUP(G177,RefSet!$B$2:$I$61,6,FALSE)*I177)</f>
        <v>#N/A</v>
      </c>
      <c r="N177" s="22" t="e">
        <f>IF(F176=F177,(VLOOKUP(G177,RefSet!$B$2:$I$61,7,FALSE)*I177)+N176,VLOOKUP(G177,RefSet!$B$2:$I$61,7,FALSE)*I177)</f>
        <v>#N/A</v>
      </c>
      <c r="O177" s="22" t="e">
        <f>IF(F176=F177,(VLOOKUP(G177,RefSet!$B$2:$I$61,8,FALSE)*I177)+O176,VLOOKUP(G177,RefSet!$B$2:$I$61,8,FALSE)*I177)</f>
        <v>#N/A</v>
      </c>
      <c r="P177" s="22" t="str">
        <f>IF(F177=F178,"",IF(J177&lt;RefSet!$D$64,RefSet!$B$64,IF(J177&lt;RefSet!$D$65,RefSet!$B$65,IF(J177&lt;RefSet!$D$66,RefSet!$B$66,IF(J177&lt;RefSet!$D$67,RefSet!$B$67,RefSet!$B$68)))))</f>
        <v/>
      </c>
      <c r="Q177" s="22" t="str">
        <f>IF(F177=F178,"",IF(K177&lt;RefSet!E$64,RefSet!$B$64,IF(K177&lt;RefSet!E$65,RefSet!$B$65,IF(K177&lt;RefSet!E$66,RefSet!$B$66,IF(K177&lt;RefSet!E$67,RefSet!$B$67,RefSet!$B$68)))))</f>
        <v/>
      </c>
      <c r="R177" s="22" t="str">
        <f>IF($F177=$F178,"",IF(L177&lt;RefSet!F$64,RefSet!$B$64,IF(L177&lt;RefSet!F$65,RefSet!$B$65,IF(L177&lt;RefSet!F$66,RefSet!$B$66,IF(L177&lt;RefSet!F$67,RefSet!$B$67,RefSet!$B$68)))))</f>
        <v/>
      </c>
      <c r="S177" s="22" t="str">
        <f>IF($F177=$F178,"",IF(M177&lt;RefSet!G$64,RefSet!$B$64,IF(M177&lt;RefSet!G$65,RefSet!$B$65,IF(M177&lt;RefSet!G$66,RefSet!$B$66,IF(M177&lt;RefSet!G$67,RefSet!$B$67,RefSet!$B$68)))))</f>
        <v/>
      </c>
      <c r="T177" s="22">
        <f t="shared" si="5"/>
        <v>0</v>
      </c>
      <c r="U177" s="22" t="str">
        <f>VLOOKUP(T177,RefSet!$B$63:$J$68,9,)</f>
        <v xml:space="preserve"> </v>
      </c>
    </row>
    <row r="178" spans="1:21" x14ac:dyDescent="0.4">
      <c r="A178">
        <v>177</v>
      </c>
      <c r="B178">
        <f t="shared" si="6"/>
        <v>1</v>
      </c>
      <c r="J178" s="22" t="e">
        <f>IF(F177=F178,(VLOOKUP(G178,RefSet!$B$2:$I$61,3,FALSE)*I178)+J177,VLOOKUP(G178,RefSet!$B$2:$I$61,3,FALSE)*I178)</f>
        <v>#N/A</v>
      </c>
      <c r="K178" s="22" t="e">
        <f>IF(F177=F178,(VLOOKUP(G178,RefSet!$B$2:$I$61,4,FALSE)*I178)+K177,VLOOKUP(G178,RefSet!$B$2:$I$61,4,FALSE)*I178)</f>
        <v>#N/A</v>
      </c>
      <c r="L178" s="22" t="e">
        <f>IF(F177=F178,(VLOOKUP(G178,RefSet!$B$2:$I$61,5,FALSE)*I178)+L177,VLOOKUP(G178,RefSet!$B$2:$I$61,5,FALSE)*I178)</f>
        <v>#N/A</v>
      </c>
      <c r="M178" s="22" t="e">
        <f>IF(F177=F178,(VLOOKUP(G178,RefSet!$B$2:$I$61,6,FALSE)*I178)+M177,VLOOKUP(G178,RefSet!$B$2:$I$61,6,FALSE)*I178)</f>
        <v>#N/A</v>
      </c>
      <c r="N178" s="22" t="e">
        <f>IF(F177=F178,(VLOOKUP(G178,RefSet!$B$2:$I$61,7,FALSE)*I178)+N177,VLOOKUP(G178,RefSet!$B$2:$I$61,7,FALSE)*I178)</f>
        <v>#N/A</v>
      </c>
      <c r="O178" s="22" t="e">
        <f>IF(F177=F178,(VLOOKUP(G178,RefSet!$B$2:$I$61,8,FALSE)*I178)+O177,VLOOKUP(G178,RefSet!$B$2:$I$61,8,FALSE)*I178)</f>
        <v>#N/A</v>
      </c>
      <c r="P178" s="22" t="str">
        <f>IF(F178=F179,"",IF(J178&lt;RefSet!$D$64,RefSet!$B$64,IF(J178&lt;RefSet!$D$65,RefSet!$B$65,IF(J178&lt;RefSet!$D$66,RefSet!$B$66,IF(J178&lt;RefSet!$D$67,RefSet!$B$67,RefSet!$B$68)))))</f>
        <v/>
      </c>
      <c r="Q178" s="22" t="str">
        <f>IF(F178=F179,"",IF(K178&lt;RefSet!E$64,RefSet!$B$64,IF(K178&lt;RefSet!E$65,RefSet!$B$65,IF(K178&lt;RefSet!E$66,RefSet!$B$66,IF(K178&lt;RefSet!E$67,RefSet!$B$67,RefSet!$B$68)))))</f>
        <v/>
      </c>
      <c r="R178" s="22" t="str">
        <f>IF($F178=$F179,"",IF(L178&lt;RefSet!F$64,RefSet!$B$64,IF(L178&lt;RefSet!F$65,RefSet!$B$65,IF(L178&lt;RefSet!F$66,RefSet!$B$66,IF(L178&lt;RefSet!F$67,RefSet!$B$67,RefSet!$B$68)))))</f>
        <v/>
      </c>
      <c r="S178" s="22" t="str">
        <f>IF($F178=$F179,"",IF(M178&lt;RefSet!G$64,RefSet!$B$64,IF(M178&lt;RefSet!G$65,RefSet!$B$65,IF(M178&lt;RefSet!G$66,RefSet!$B$66,IF(M178&lt;RefSet!G$67,RefSet!$B$67,RefSet!$B$68)))))</f>
        <v/>
      </c>
      <c r="T178" s="22">
        <f t="shared" si="5"/>
        <v>0</v>
      </c>
      <c r="U178" s="22" t="str">
        <f>VLOOKUP(T178,RefSet!$B$63:$J$68,9,)</f>
        <v xml:space="preserve"> </v>
      </c>
    </row>
    <row r="179" spans="1:21" x14ac:dyDescent="0.4">
      <c r="A179">
        <v>178</v>
      </c>
      <c r="B179">
        <f t="shared" si="6"/>
        <v>1</v>
      </c>
      <c r="J179" s="22" t="e">
        <f>IF(F178=F179,(VLOOKUP(G179,RefSet!$B$2:$I$61,3,FALSE)*I179)+J178,VLOOKUP(G179,RefSet!$B$2:$I$61,3,FALSE)*I179)</f>
        <v>#N/A</v>
      </c>
      <c r="K179" s="22" t="e">
        <f>IF(F178=F179,(VLOOKUP(G179,RefSet!$B$2:$I$61,4,FALSE)*I179)+K178,VLOOKUP(G179,RefSet!$B$2:$I$61,4,FALSE)*I179)</f>
        <v>#N/A</v>
      </c>
      <c r="L179" s="22" t="e">
        <f>IF(F178=F179,(VLOOKUP(G179,RefSet!$B$2:$I$61,5,FALSE)*I179)+L178,VLOOKUP(G179,RefSet!$B$2:$I$61,5,FALSE)*I179)</f>
        <v>#N/A</v>
      </c>
      <c r="M179" s="22" t="e">
        <f>IF(F178=F179,(VLOOKUP(G179,RefSet!$B$2:$I$61,6,FALSE)*I179)+M178,VLOOKUP(G179,RefSet!$B$2:$I$61,6,FALSE)*I179)</f>
        <v>#N/A</v>
      </c>
      <c r="N179" s="22" t="e">
        <f>IF(F178=F179,(VLOOKUP(G179,RefSet!$B$2:$I$61,7,FALSE)*I179)+N178,VLOOKUP(G179,RefSet!$B$2:$I$61,7,FALSE)*I179)</f>
        <v>#N/A</v>
      </c>
      <c r="O179" s="22" t="e">
        <f>IF(F178=F179,(VLOOKUP(G179,RefSet!$B$2:$I$61,8,FALSE)*I179)+O178,VLOOKUP(G179,RefSet!$B$2:$I$61,8,FALSE)*I179)</f>
        <v>#N/A</v>
      </c>
      <c r="P179" s="22" t="str">
        <f>IF(F179=F180,"",IF(J179&lt;RefSet!$D$64,RefSet!$B$64,IF(J179&lt;RefSet!$D$65,RefSet!$B$65,IF(J179&lt;RefSet!$D$66,RefSet!$B$66,IF(J179&lt;RefSet!$D$67,RefSet!$B$67,RefSet!$B$68)))))</f>
        <v/>
      </c>
      <c r="Q179" s="22" t="str">
        <f>IF(F179=F180,"",IF(K179&lt;RefSet!E$64,RefSet!$B$64,IF(K179&lt;RefSet!E$65,RefSet!$B$65,IF(K179&lt;RefSet!E$66,RefSet!$B$66,IF(K179&lt;RefSet!E$67,RefSet!$B$67,RefSet!$B$68)))))</f>
        <v/>
      </c>
      <c r="R179" s="22" t="str">
        <f>IF($F179=$F180,"",IF(L179&lt;RefSet!F$64,RefSet!$B$64,IF(L179&lt;RefSet!F$65,RefSet!$B$65,IF(L179&lt;RefSet!F$66,RefSet!$B$66,IF(L179&lt;RefSet!F$67,RefSet!$B$67,RefSet!$B$68)))))</f>
        <v/>
      </c>
      <c r="S179" s="22" t="str">
        <f>IF($F179=$F180,"",IF(M179&lt;RefSet!G$64,RefSet!$B$64,IF(M179&lt;RefSet!G$65,RefSet!$B$65,IF(M179&lt;RefSet!G$66,RefSet!$B$66,IF(M179&lt;RefSet!G$67,RefSet!$B$67,RefSet!$B$68)))))</f>
        <v/>
      </c>
      <c r="T179" s="22">
        <f t="shared" si="5"/>
        <v>0</v>
      </c>
      <c r="U179" s="22" t="str">
        <f>VLOOKUP(T179,RefSet!$B$63:$J$68,9,)</f>
        <v xml:space="preserve"> </v>
      </c>
    </row>
    <row r="180" spans="1:21" x14ac:dyDescent="0.4">
      <c r="A180">
        <v>179</v>
      </c>
      <c r="B180">
        <f t="shared" si="6"/>
        <v>1</v>
      </c>
      <c r="J180" s="22" t="e">
        <f>IF(F179=F180,(VLOOKUP(G180,RefSet!$B$2:$I$61,3,FALSE)*I180)+J179,VLOOKUP(G180,RefSet!$B$2:$I$61,3,FALSE)*I180)</f>
        <v>#N/A</v>
      </c>
      <c r="K180" s="22" t="e">
        <f>IF(F179=F180,(VLOOKUP(G180,RefSet!$B$2:$I$61,4,FALSE)*I180)+K179,VLOOKUP(G180,RefSet!$B$2:$I$61,4,FALSE)*I180)</f>
        <v>#N/A</v>
      </c>
      <c r="L180" s="22" t="e">
        <f>IF(F179=F180,(VLOOKUP(G180,RefSet!$B$2:$I$61,5,FALSE)*I180)+L179,VLOOKUP(G180,RefSet!$B$2:$I$61,5,FALSE)*I180)</f>
        <v>#N/A</v>
      </c>
      <c r="M180" s="22" t="e">
        <f>IF(F179=F180,(VLOOKUP(G180,RefSet!$B$2:$I$61,6,FALSE)*I180)+M179,VLOOKUP(G180,RefSet!$B$2:$I$61,6,FALSE)*I180)</f>
        <v>#N/A</v>
      </c>
      <c r="N180" s="22" t="e">
        <f>IF(F179=F180,(VLOOKUP(G180,RefSet!$B$2:$I$61,7,FALSE)*I180)+N179,VLOOKUP(G180,RefSet!$B$2:$I$61,7,FALSE)*I180)</f>
        <v>#N/A</v>
      </c>
      <c r="O180" s="22" t="e">
        <f>IF(F179=F180,(VLOOKUP(G180,RefSet!$B$2:$I$61,8,FALSE)*I180)+O179,VLOOKUP(G180,RefSet!$B$2:$I$61,8,FALSE)*I180)</f>
        <v>#N/A</v>
      </c>
      <c r="P180" s="22" t="str">
        <f>IF(F180=F181,"",IF(J180&lt;RefSet!$D$64,RefSet!$B$64,IF(J180&lt;RefSet!$D$65,RefSet!$B$65,IF(J180&lt;RefSet!$D$66,RefSet!$B$66,IF(J180&lt;RefSet!$D$67,RefSet!$B$67,RefSet!$B$68)))))</f>
        <v/>
      </c>
      <c r="Q180" s="22" t="str">
        <f>IF(F180=F181,"",IF(K180&lt;RefSet!E$64,RefSet!$B$64,IF(K180&lt;RefSet!E$65,RefSet!$B$65,IF(K180&lt;RefSet!E$66,RefSet!$B$66,IF(K180&lt;RefSet!E$67,RefSet!$B$67,RefSet!$B$68)))))</f>
        <v/>
      </c>
      <c r="R180" s="22" t="str">
        <f>IF($F180=$F181,"",IF(L180&lt;RefSet!F$64,RefSet!$B$64,IF(L180&lt;RefSet!F$65,RefSet!$B$65,IF(L180&lt;RefSet!F$66,RefSet!$B$66,IF(L180&lt;RefSet!F$67,RefSet!$B$67,RefSet!$B$68)))))</f>
        <v/>
      </c>
      <c r="S180" s="22" t="str">
        <f>IF($F180=$F181,"",IF(M180&lt;RefSet!G$64,RefSet!$B$64,IF(M180&lt;RefSet!G$65,RefSet!$B$65,IF(M180&lt;RefSet!G$66,RefSet!$B$66,IF(M180&lt;RefSet!G$67,RefSet!$B$67,RefSet!$B$68)))))</f>
        <v/>
      </c>
      <c r="T180" s="22">
        <f t="shared" si="5"/>
        <v>0</v>
      </c>
      <c r="U180" s="22" t="str">
        <f>VLOOKUP(T180,RefSet!$B$63:$J$68,9,)</f>
        <v xml:space="preserve"> </v>
      </c>
    </row>
    <row r="181" spans="1:21" x14ac:dyDescent="0.4">
      <c r="A181">
        <v>180</v>
      </c>
      <c r="B181">
        <f t="shared" si="6"/>
        <v>1</v>
      </c>
      <c r="J181" s="22" t="e">
        <f>IF(F180=F181,(VLOOKUP(G181,RefSet!$B$2:$I$61,3,FALSE)*I181)+J180,VLOOKUP(G181,RefSet!$B$2:$I$61,3,FALSE)*I181)</f>
        <v>#N/A</v>
      </c>
      <c r="K181" s="22" t="e">
        <f>IF(F180=F181,(VLOOKUP(G181,RefSet!$B$2:$I$61,4,FALSE)*I181)+K180,VLOOKUP(G181,RefSet!$B$2:$I$61,4,FALSE)*I181)</f>
        <v>#N/A</v>
      </c>
      <c r="L181" s="22" t="e">
        <f>IF(F180=F181,(VLOOKUP(G181,RefSet!$B$2:$I$61,5,FALSE)*I181)+L180,VLOOKUP(G181,RefSet!$B$2:$I$61,5,FALSE)*I181)</f>
        <v>#N/A</v>
      </c>
      <c r="M181" s="22" t="e">
        <f>IF(F180=F181,(VLOOKUP(G181,RefSet!$B$2:$I$61,6,FALSE)*I181)+M180,VLOOKUP(G181,RefSet!$B$2:$I$61,6,FALSE)*I181)</f>
        <v>#N/A</v>
      </c>
      <c r="N181" s="22" t="e">
        <f>IF(F180=F181,(VLOOKUP(G181,RefSet!$B$2:$I$61,7,FALSE)*I181)+N180,VLOOKUP(G181,RefSet!$B$2:$I$61,7,FALSE)*I181)</f>
        <v>#N/A</v>
      </c>
      <c r="O181" s="22" t="e">
        <f>IF(F180=F181,(VLOOKUP(G181,RefSet!$B$2:$I$61,8,FALSE)*I181)+O180,VLOOKUP(G181,RefSet!$B$2:$I$61,8,FALSE)*I181)</f>
        <v>#N/A</v>
      </c>
      <c r="P181" s="22" t="str">
        <f>IF(F181=F182,"",IF(J181&lt;RefSet!$D$64,RefSet!$B$64,IF(J181&lt;RefSet!$D$65,RefSet!$B$65,IF(J181&lt;RefSet!$D$66,RefSet!$B$66,IF(J181&lt;RefSet!$D$67,RefSet!$B$67,RefSet!$B$68)))))</f>
        <v/>
      </c>
      <c r="Q181" s="22" t="str">
        <f>IF(F181=F182,"",IF(K181&lt;RefSet!E$64,RefSet!$B$64,IF(K181&lt;RefSet!E$65,RefSet!$B$65,IF(K181&lt;RefSet!E$66,RefSet!$B$66,IF(K181&lt;RefSet!E$67,RefSet!$B$67,RefSet!$B$68)))))</f>
        <v/>
      </c>
      <c r="R181" s="22" t="str">
        <f>IF($F181=$F182,"",IF(L181&lt;RefSet!F$64,RefSet!$B$64,IF(L181&lt;RefSet!F$65,RefSet!$B$65,IF(L181&lt;RefSet!F$66,RefSet!$B$66,IF(L181&lt;RefSet!F$67,RefSet!$B$67,RefSet!$B$68)))))</f>
        <v/>
      </c>
      <c r="S181" s="22" t="str">
        <f>IF($F181=$F182,"",IF(M181&lt;RefSet!G$64,RefSet!$B$64,IF(M181&lt;RefSet!G$65,RefSet!$B$65,IF(M181&lt;RefSet!G$66,RefSet!$B$66,IF(M181&lt;RefSet!G$67,RefSet!$B$67,RefSet!$B$68)))))</f>
        <v/>
      </c>
      <c r="T181" s="22">
        <f t="shared" si="5"/>
        <v>0</v>
      </c>
      <c r="U181" s="22" t="str">
        <f>VLOOKUP(T181,RefSet!$B$63:$J$68,9,)</f>
        <v xml:space="preserve"> </v>
      </c>
    </row>
    <row r="182" spans="1:21" x14ac:dyDescent="0.4">
      <c r="A182">
        <v>181</v>
      </c>
      <c r="B182">
        <f t="shared" si="6"/>
        <v>1</v>
      </c>
      <c r="J182" s="22" t="e">
        <f>IF(F181=F182,(VLOOKUP(G182,RefSet!$B$2:$I$61,3,FALSE)*I182)+J181,VLOOKUP(G182,RefSet!$B$2:$I$61,3,FALSE)*I182)</f>
        <v>#N/A</v>
      </c>
      <c r="K182" s="22" t="e">
        <f>IF(F181=F182,(VLOOKUP(G182,RefSet!$B$2:$I$61,4,FALSE)*I182)+K181,VLOOKUP(G182,RefSet!$B$2:$I$61,4,FALSE)*I182)</f>
        <v>#N/A</v>
      </c>
      <c r="L182" s="22" t="e">
        <f>IF(F181=F182,(VLOOKUP(G182,RefSet!$B$2:$I$61,5,FALSE)*I182)+L181,VLOOKUP(G182,RefSet!$B$2:$I$61,5,FALSE)*I182)</f>
        <v>#N/A</v>
      </c>
      <c r="M182" s="22" t="e">
        <f>IF(F181=F182,(VLOOKUP(G182,RefSet!$B$2:$I$61,6,FALSE)*I182)+M181,VLOOKUP(G182,RefSet!$B$2:$I$61,6,FALSE)*I182)</f>
        <v>#N/A</v>
      </c>
      <c r="N182" s="22" t="e">
        <f>IF(F181=F182,(VLOOKUP(G182,RefSet!$B$2:$I$61,7,FALSE)*I182)+N181,VLOOKUP(G182,RefSet!$B$2:$I$61,7,FALSE)*I182)</f>
        <v>#N/A</v>
      </c>
      <c r="O182" s="22" t="e">
        <f>IF(F181=F182,(VLOOKUP(G182,RefSet!$B$2:$I$61,8,FALSE)*I182)+O181,VLOOKUP(G182,RefSet!$B$2:$I$61,8,FALSE)*I182)</f>
        <v>#N/A</v>
      </c>
      <c r="P182" s="22" t="str">
        <f>IF(F182=F183,"",IF(J182&lt;RefSet!$D$64,RefSet!$B$64,IF(J182&lt;RefSet!$D$65,RefSet!$B$65,IF(J182&lt;RefSet!$D$66,RefSet!$B$66,IF(J182&lt;RefSet!$D$67,RefSet!$B$67,RefSet!$B$68)))))</f>
        <v/>
      </c>
      <c r="Q182" s="22" t="str">
        <f>IF(F182=F183,"",IF(K182&lt;RefSet!E$64,RefSet!$B$64,IF(K182&lt;RefSet!E$65,RefSet!$B$65,IF(K182&lt;RefSet!E$66,RefSet!$B$66,IF(K182&lt;RefSet!E$67,RefSet!$B$67,RefSet!$B$68)))))</f>
        <v/>
      </c>
      <c r="R182" s="22" t="str">
        <f>IF($F182=$F183,"",IF(L182&lt;RefSet!F$64,RefSet!$B$64,IF(L182&lt;RefSet!F$65,RefSet!$B$65,IF(L182&lt;RefSet!F$66,RefSet!$B$66,IF(L182&lt;RefSet!F$67,RefSet!$B$67,RefSet!$B$68)))))</f>
        <v/>
      </c>
      <c r="S182" s="22" t="str">
        <f>IF($F182=$F183,"",IF(M182&lt;RefSet!G$64,RefSet!$B$64,IF(M182&lt;RefSet!G$65,RefSet!$B$65,IF(M182&lt;RefSet!G$66,RefSet!$B$66,IF(M182&lt;RefSet!G$67,RefSet!$B$67,RefSet!$B$68)))))</f>
        <v/>
      </c>
      <c r="T182" s="22">
        <f t="shared" si="5"/>
        <v>0</v>
      </c>
      <c r="U182" s="22" t="str">
        <f>VLOOKUP(T182,RefSet!$B$63:$J$68,9,)</f>
        <v xml:space="preserve"> </v>
      </c>
    </row>
    <row r="183" spans="1:21" x14ac:dyDescent="0.4">
      <c r="A183">
        <v>182</v>
      </c>
      <c r="B183">
        <f t="shared" si="6"/>
        <v>1</v>
      </c>
      <c r="J183" s="22" t="e">
        <f>IF(F182=F183,(VLOOKUP(G183,RefSet!$B$2:$I$61,3,FALSE)*I183)+J182,VLOOKUP(G183,RefSet!$B$2:$I$61,3,FALSE)*I183)</f>
        <v>#N/A</v>
      </c>
      <c r="K183" s="22" t="e">
        <f>IF(F182=F183,(VLOOKUP(G183,RefSet!$B$2:$I$61,4,FALSE)*I183)+K182,VLOOKUP(G183,RefSet!$B$2:$I$61,4,FALSE)*I183)</f>
        <v>#N/A</v>
      </c>
      <c r="L183" s="22" t="e">
        <f>IF(F182=F183,(VLOOKUP(G183,RefSet!$B$2:$I$61,5,FALSE)*I183)+L182,VLOOKUP(G183,RefSet!$B$2:$I$61,5,FALSE)*I183)</f>
        <v>#N/A</v>
      </c>
      <c r="M183" s="22" t="e">
        <f>IF(F182=F183,(VLOOKUP(G183,RefSet!$B$2:$I$61,6,FALSE)*I183)+M182,VLOOKUP(G183,RefSet!$B$2:$I$61,6,FALSE)*I183)</f>
        <v>#N/A</v>
      </c>
      <c r="N183" s="22" t="e">
        <f>IF(F182=F183,(VLOOKUP(G183,RefSet!$B$2:$I$61,7,FALSE)*I183)+N182,VLOOKUP(G183,RefSet!$B$2:$I$61,7,FALSE)*I183)</f>
        <v>#N/A</v>
      </c>
      <c r="O183" s="22" t="e">
        <f>IF(F182=F183,(VLOOKUP(G183,RefSet!$B$2:$I$61,8,FALSE)*I183)+O182,VLOOKUP(G183,RefSet!$B$2:$I$61,8,FALSE)*I183)</f>
        <v>#N/A</v>
      </c>
      <c r="P183" s="22" t="str">
        <f>IF(F183=F184,"",IF(J183&lt;RefSet!$D$64,RefSet!$B$64,IF(J183&lt;RefSet!$D$65,RefSet!$B$65,IF(J183&lt;RefSet!$D$66,RefSet!$B$66,IF(J183&lt;RefSet!$D$67,RefSet!$B$67,RefSet!$B$68)))))</f>
        <v/>
      </c>
      <c r="Q183" s="22" t="str">
        <f>IF(F183=F184,"",IF(K183&lt;RefSet!E$64,RefSet!$B$64,IF(K183&lt;RefSet!E$65,RefSet!$B$65,IF(K183&lt;RefSet!E$66,RefSet!$B$66,IF(K183&lt;RefSet!E$67,RefSet!$B$67,RefSet!$B$68)))))</f>
        <v/>
      </c>
      <c r="R183" s="22" t="str">
        <f>IF($F183=$F184,"",IF(L183&lt;RefSet!F$64,RefSet!$B$64,IF(L183&lt;RefSet!F$65,RefSet!$B$65,IF(L183&lt;RefSet!F$66,RefSet!$B$66,IF(L183&lt;RefSet!F$67,RefSet!$B$67,RefSet!$B$68)))))</f>
        <v/>
      </c>
      <c r="S183" s="22" t="str">
        <f>IF($F183=$F184,"",IF(M183&lt;RefSet!G$64,RefSet!$B$64,IF(M183&lt;RefSet!G$65,RefSet!$B$65,IF(M183&lt;RefSet!G$66,RefSet!$B$66,IF(M183&lt;RefSet!G$67,RefSet!$B$67,RefSet!$B$68)))))</f>
        <v/>
      </c>
      <c r="T183" s="22">
        <f t="shared" si="5"/>
        <v>0</v>
      </c>
      <c r="U183" s="22" t="str">
        <f>VLOOKUP(T183,RefSet!$B$63:$J$68,9,)</f>
        <v xml:space="preserve"> </v>
      </c>
    </row>
    <row r="184" spans="1:21" x14ac:dyDescent="0.4">
      <c r="A184">
        <v>183</v>
      </c>
      <c r="B184">
        <f t="shared" si="6"/>
        <v>1</v>
      </c>
      <c r="J184" s="22" t="e">
        <f>IF(F183=F184,(VLOOKUP(G184,RefSet!$B$2:$I$61,3,FALSE)*I184)+J183,VLOOKUP(G184,RefSet!$B$2:$I$61,3,FALSE)*I184)</f>
        <v>#N/A</v>
      </c>
      <c r="K184" s="22" t="e">
        <f>IF(F183=F184,(VLOOKUP(G184,RefSet!$B$2:$I$61,4,FALSE)*I184)+K183,VLOOKUP(G184,RefSet!$B$2:$I$61,4,FALSE)*I184)</f>
        <v>#N/A</v>
      </c>
      <c r="L184" s="22" t="e">
        <f>IF(F183=F184,(VLOOKUP(G184,RefSet!$B$2:$I$61,5,FALSE)*I184)+L183,VLOOKUP(G184,RefSet!$B$2:$I$61,5,FALSE)*I184)</f>
        <v>#N/A</v>
      </c>
      <c r="M184" s="22" t="e">
        <f>IF(F183=F184,(VLOOKUP(G184,RefSet!$B$2:$I$61,6,FALSE)*I184)+M183,VLOOKUP(G184,RefSet!$B$2:$I$61,6,FALSE)*I184)</f>
        <v>#N/A</v>
      </c>
      <c r="N184" s="22" t="e">
        <f>IF(F183=F184,(VLOOKUP(G184,RefSet!$B$2:$I$61,7,FALSE)*I184)+N183,VLOOKUP(G184,RefSet!$B$2:$I$61,7,FALSE)*I184)</f>
        <v>#N/A</v>
      </c>
      <c r="O184" s="22" t="e">
        <f>IF(F183=F184,(VLOOKUP(G184,RefSet!$B$2:$I$61,8,FALSE)*I184)+O183,VLOOKUP(G184,RefSet!$B$2:$I$61,8,FALSE)*I184)</f>
        <v>#N/A</v>
      </c>
      <c r="P184" s="22" t="str">
        <f>IF(F184=F185,"",IF(J184&lt;RefSet!$D$64,RefSet!$B$64,IF(J184&lt;RefSet!$D$65,RefSet!$B$65,IF(J184&lt;RefSet!$D$66,RefSet!$B$66,IF(J184&lt;RefSet!$D$67,RefSet!$B$67,RefSet!$B$68)))))</f>
        <v/>
      </c>
      <c r="Q184" s="22" t="str">
        <f>IF(F184=F185,"",IF(K184&lt;RefSet!E$64,RefSet!$B$64,IF(K184&lt;RefSet!E$65,RefSet!$B$65,IF(K184&lt;RefSet!E$66,RefSet!$B$66,IF(K184&lt;RefSet!E$67,RefSet!$B$67,RefSet!$B$68)))))</f>
        <v/>
      </c>
      <c r="R184" s="22" t="str">
        <f>IF($F184=$F185,"",IF(L184&lt;RefSet!F$64,RefSet!$B$64,IF(L184&lt;RefSet!F$65,RefSet!$B$65,IF(L184&lt;RefSet!F$66,RefSet!$B$66,IF(L184&lt;RefSet!F$67,RefSet!$B$67,RefSet!$B$68)))))</f>
        <v/>
      </c>
      <c r="S184" s="22" t="str">
        <f>IF($F184=$F185,"",IF(M184&lt;RefSet!G$64,RefSet!$B$64,IF(M184&lt;RefSet!G$65,RefSet!$B$65,IF(M184&lt;RefSet!G$66,RefSet!$B$66,IF(M184&lt;RefSet!G$67,RefSet!$B$67,RefSet!$B$68)))))</f>
        <v/>
      </c>
      <c r="T184" s="22">
        <f t="shared" si="5"/>
        <v>0</v>
      </c>
      <c r="U184" s="22" t="str">
        <f>VLOOKUP(T184,RefSet!$B$63:$J$68,9,)</f>
        <v xml:space="preserve"> </v>
      </c>
    </row>
    <row r="185" spans="1:21" x14ac:dyDescent="0.4">
      <c r="A185">
        <v>184</v>
      </c>
      <c r="B185">
        <f t="shared" si="6"/>
        <v>1</v>
      </c>
      <c r="J185" s="22" t="e">
        <f>IF(F184=F185,(VLOOKUP(G185,RefSet!$B$2:$I$61,3,FALSE)*I185)+J184,VLOOKUP(G185,RefSet!$B$2:$I$61,3,FALSE)*I185)</f>
        <v>#N/A</v>
      </c>
      <c r="K185" s="22" t="e">
        <f>IF(F184=F185,(VLOOKUP(G185,RefSet!$B$2:$I$61,4,FALSE)*I185)+K184,VLOOKUP(G185,RefSet!$B$2:$I$61,4,FALSE)*I185)</f>
        <v>#N/A</v>
      </c>
      <c r="L185" s="22" t="e">
        <f>IF(F184=F185,(VLOOKUP(G185,RefSet!$B$2:$I$61,5,FALSE)*I185)+L184,VLOOKUP(G185,RefSet!$B$2:$I$61,5,FALSE)*I185)</f>
        <v>#N/A</v>
      </c>
      <c r="M185" s="22" t="e">
        <f>IF(F184=F185,(VLOOKUP(G185,RefSet!$B$2:$I$61,6,FALSE)*I185)+M184,VLOOKUP(G185,RefSet!$B$2:$I$61,6,FALSE)*I185)</f>
        <v>#N/A</v>
      </c>
      <c r="N185" s="22" t="e">
        <f>IF(F184=F185,(VLOOKUP(G185,RefSet!$B$2:$I$61,7,FALSE)*I185)+N184,VLOOKUP(G185,RefSet!$B$2:$I$61,7,FALSE)*I185)</f>
        <v>#N/A</v>
      </c>
      <c r="O185" s="22" t="e">
        <f>IF(F184=F185,(VLOOKUP(G185,RefSet!$B$2:$I$61,8,FALSE)*I185)+O184,VLOOKUP(G185,RefSet!$B$2:$I$61,8,FALSE)*I185)</f>
        <v>#N/A</v>
      </c>
      <c r="P185" s="22" t="str">
        <f>IF(F185=F186,"",IF(J185&lt;RefSet!$D$64,RefSet!$B$64,IF(J185&lt;RefSet!$D$65,RefSet!$B$65,IF(J185&lt;RefSet!$D$66,RefSet!$B$66,IF(J185&lt;RefSet!$D$67,RefSet!$B$67,RefSet!$B$68)))))</f>
        <v/>
      </c>
      <c r="Q185" s="22" t="str">
        <f>IF(F185=F186,"",IF(K185&lt;RefSet!E$64,RefSet!$B$64,IF(K185&lt;RefSet!E$65,RefSet!$B$65,IF(K185&lt;RefSet!E$66,RefSet!$B$66,IF(K185&lt;RefSet!E$67,RefSet!$B$67,RefSet!$B$68)))))</f>
        <v/>
      </c>
      <c r="R185" s="22" t="str">
        <f>IF($F185=$F186,"",IF(L185&lt;RefSet!F$64,RefSet!$B$64,IF(L185&lt;RefSet!F$65,RefSet!$B$65,IF(L185&lt;RefSet!F$66,RefSet!$B$66,IF(L185&lt;RefSet!F$67,RefSet!$B$67,RefSet!$B$68)))))</f>
        <v/>
      </c>
      <c r="S185" s="22" t="str">
        <f>IF($F185=$F186,"",IF(M185&lt;RefSet!G$64,RefSet!$B$64,IF(M185&lt;RefSet!G$65,RefSet!$B$65,IF(M185&lt;RefSet!G$66,RefSet!$B$66,IF(M185&lt;RefSet!G$67,RefSet!$B$67,RefSet!$B$68)))))</f>
        <v/>
      </c>
      <c r="T185" s="22">
        <f t="shared" si="5"/>
        <v>0</v>
      </c>
      <c r="U185" s="22" t="str">
        <f>VLOOKUP(T185,RefSet!$B$63:$J$68,9,)</f>
        <v xml:space="preserve"> </v>
      </c>
    </row>
    <row r="186" spans="1:21" x14ac:dyDescent="0.4">
      <c r="A186">
        <v>185</v>
      </c>
      <c r="B186">
        <f t="shared" si="6"/>
        <v>1</v>
      </c>
      <c r="J186" s="22" t="e">
        <f>IF(F185=F186,(VLOOKUP(G186,RefSet!$B$2:$I$61,3,FALSE)*I186)+J185,VLOOKUP(G186,RefSet!$B$2:$I$61,3,FALSE)*I186)</f>
        <v>#N/A</v>
      </c>
      <c r="K186" s="22" t="e">
        <f>IF(F185=F186,(VLOOKUP(G186,RefSet!$B$2:$I$61,4,FALSE)*I186)+K185,VLOOKUP(G186,RefSet!$B$2:$I$61,4,FALSE)*I186)</f>
        <v>#N/A</v>
      </c>
      <c r="L186" s="22" t="e">
        <f>IF(F185=F186,(VLOOKUP(G186,RefSet!$B$2:$I$61,5,FALSE)*I186)+L185,VLOOKUP(G186,RefSet!$B$2:$I$61,5,FALSE)*I186)</f>
        <v>#N/A</v>
      </c>
      <c r="M186" s="22" t="e">
        <f>IF(F185=F186,(VLOOKUP(G186,RefSet!$B$2:$I$61,6,FALSE)*I186)+M185,VLOOKUP(G186,RefSet!$B$2:$I$61,6,FALSE)*I186)</f>
        <v>#N/A</v>
      </c>
      <c r="N186" s="22" t="e">
        <f>IF(F185=F186,(VLOOKUP(G186,RefSet!$B$2:$I$61,7,FALSE)*I186)+N185,VLOOKUP(G186,RefSet!$B$2:$I$61,7,FALSE)*I186)</f>
        <v>#N/A</v>
      </c>
      <c r="O186" s="22" t="e">
        <f>IF(F185=F186,(VLOOKUP(G186,RefSet!$B$2:$I$61,8,FALSE)*I186)+O185,VLOOKUP(G186,RefSet!$B$2:$I$61,8,FALSE)*I186)</f>
        <v>#N/A</v>
      </c>
      <c r="P186" s="22" t="str">
        <f>IF(F186=F187,"",IF(J186&lt;RefSet!$D$64,RefSet!$B$64,IF(J186&lt;RefSet!$D$65,RefSet!$B$65,IF(J186&lt;RefSet!$D$66,RefSet!$B$66,IF(J186&lt;RefSet!$D$67,RefSet!$B$67,RefSet!$B$68)))))</f>
        <v/>
      </c>
      <c r="Q186" s="22" t="str">
        <f>IF(F186=F187,"",IF(K186&lt;RefSet!E$64,RefSet!$B$64,IF(K186&lt;RefSet!E$65,RefSet!$B$65,IF(K186&lt;RefSet!E$66,RefSet!$B$66,IF(K186&lt;RefSet!E$67,RefSet!$B$67,RefSet!$B$68)))))</f>
        <v/>
      </c>
      <c r="R186" s="22" t="str">
        <f>IF($F186=$F187,"",IF(L186&lt;RefSet!F$64,RefSet!$B$64,IF(L186&lt;RefSet!F$65,RefSet!$B$65,IF(L186&lt;RefSet!F$66,RefSet!$B$66,IF(L186&lt;RefSet!F$67,RefSet!$B$67,RefSet!$B$68)))))</f>
        <v/>
      </c>
      <c r="S186" s="22" t="str">
        <f>IF($F186=$F187,"",IF(M186&lt;RefSet!G$64,RefSet!$B$64,IF(M186&lt;RefSet!G$65,RefSet!$B$65,IF(M186&lt;RefSet!G$66,RefSet!$B$66,IF(M186&lt;RefSet!G$67,RefSet!$B$67,RefSet!$B$68)))))</f>
        <v/>
      </c>
      <c r="T186" s="22">
        <f t="shared" si="5"/>
        <v>0</v>
      </c>
      <c r="U186" s="22" t="str">
        <f>VLOOKUP(T186,RefSet!$B$63:$J$68,9,)</f>
        <v xml:space="preserve"> </v>
      </c>
    </row>
    <row r="187" spans="1:21" x14ac:dyDescent="0.4">
      <c r="A187">
        <v>186</v>
      </c>
      <c r="B187">
        <f t="shared" si="6"/>
        <v>1</v>
      </c>
      <c r="J187" s="22" t="e">
        <f>IF(F186=F187,(VLOOKUP(G187,RefSet!$B$2:$I$61,3,FALSE)*I187)+J186,VLOOKUP(G187,RefSet!$B$2:$I$61,3,FALSE)*I187)</f>
        <v>#N/A</v>
      </c>
      <c r="K187" s="22" t="e">
        <f>IF(F186=F187,(VLOOKUP(G187,RefSet!$B$2:$I$61,4,FALSE)*I187)+K186,VLOOKUP(G187,RefSet!$B$2:$I$61,4,FALSE)*I187)</f>
        <v>#N/A</v>
      </c>
      <c r="L187" s="22" t="e">
        <f>IF(F186=F187,(VLOOKUP(G187,RefSet!$B$2:$I$61,5,FALSE)*I187)+L186,VLOOKUP(G187,RefSet!$B$2:$I$61,5,FALSE)*I187)</f>
        <v>#N/A</v>
      </c>
      <c r="M187" s="22" t="e">
        <f>IF(F186=F187,(VLOOKUP(G187,RefSet!$B$2:$I$61,6,FALSE)*I187)+M186,VLOOKUP(G187,RefSet!$B$2:$I$61,6,FALSE)*I187)</f>
        <v>#N/A</v>
      </c>
      <c r="N187" s="22" t="e">
        <f>IF(F186=F187,(VLOOKUP(G187,RefSet!$B$2:$I$61,7,FALSE)*I187)+N186,VLOOKUP(G187,RefSet!$B$2:$I$61,7,FALSE)*I187)</f>
        <v>#N/A</v>
      </c>
      <c r="O187" s="22" t="e">
        <f>IF(F186=F187,(VLOOKUP(G187,RefSet!$B$2:$I$61,8,FALSE)*I187)+O186,VLOOKUP(G187,RefSet!$B$2:$I$61,8,FALSE)*I187)</f>
        <v>#N/A</v>
      </c>
      <c r="P187" s="22" t="str">
        <f>IF(F187=F188,"",IF(J187&lt;RefSet!$D$64,RefSet!$B$64,IF(J187&lt;RefSet!$D$65,RefSet!$B$65,IF(J187&lt;RefSet!$D$66,RefSet!$B$66,IF(J187&lt;RefSet!$D$67,RefSet!$B$67,RefSet!$B$68)))))</f>
        <v/>
      </c>
      <c r="Q187" s="22" t="str">
        <f>IF(F187=F188,"",IF(K187&lt;RefSet!E$64,RefSet!$B$64,IF(K187&lt;RefSet!E$65,RefSet!$B$65,IF(K187&lt;RefSet!E$66,RefSet!$B$66,IF(K187&lt;RefSet!E$67,RefSet!$B$67,RefSet!$B$68)))))</f>
        <v/>
      </c>
      <c r="R187" s="22" t="str">
        <f>IF($F187=$F188,"",IF(L187&lt;RefSet!F$64,RefSet!$B$64,IF(L187&lt;RefSet!F$65,RefSet!$B$65,IF(L187&lt;RefSet!F$66,RefSet!$B$66,IF(L187&lt;RefSet!F$67,RefSet!$B$67,RefSet!$B$68)))))</f>
        <v/>
      </c>
      <c r="S187" s="22" t="str">
        <f>IF($F187=$F188,"",IF(M187&lt;RefSet!G$64,RefSet!$B$64,IF(M187&lt;RefSet!G$65,RefSet!$B$65,IF(M187&lt;RefSet!G$66,RefSet!$B$66,IF(M187&lt;RefSet!G$67,RefSet!$B$67,RefSet!$B$68)))))</f>
        <v/>
      </c>
      <c r="T187" s="22">
        <f t="shared" si="5"/>
        <v>0</v>
      </c>
      <c r="U187" s="22" t="str">
        <f>VLOOKUP(T187,RefSet!$B$63:$J$68,9,)</f>
        <v xml:space="preserve"> </v>
      </c>
    </row>
    <row r="188" spans="1:21" x14ac:dyDescent="0.4">
      <c r="A188">
        <v>187</v>
      </c>
      <c r="B188">
        <f t="shared" si="6"/>
        <v>1</v>
      </c>
      <c r="J188" s="22" t="e">
        <f>IF(F187=F188,(VLOOKUP(G188,RefSet!$B$2:$I$61,3,FALSE)*I188)+J187,VLOOKUP(G188,RefSet!$B$2:$I$61,3,FALSE)*I188)</f>
        <v>#N/A</v>
      </c>
      <c r="K188" s="22" t="e">
        <f>IF(F187=F188,(VLOOKUP(G188,RefSet!$B$2:$I$61,4,FALSE)*I188)+K187,VLOOKUP(G188,RefSet!$B$2:$I$61,4,FALSE)*I188)</f>
        <v>#N/A</v>
      </c>
      <c r="L188" s="22" t="e">
        <f>IF(F187=F188,(VLOOKUP(G188,RefSet!$B$2:$I$61,5,FALSE)*I188)+L187,VLOOKUP(G188,RefSet!$B$2:$I$61,5,FALSE)*I188)</f>
        <v>#N/A</v>
      </c>
      <c r="M188" s="22" t="e">
        <f>IF(F187=F188,(VLOOKUP(G188,RefSet!$B$2:$I$61,6,FALSE)*I188)+M187,VLOOKUP(G188,RefSet!$B$2:$I$61,6,FALSE)*I188)</f>
        <v>#N/A</v>
      </c>
      <c r="N188" s="22" t="e">
        <f>IF(F187=F188,(VLOOKUP(G188,RefSet!$B$2:$I$61,7,FALSE)*I188)+N187,VLOOKUP(G188,RefSet!$B$2:$I$61,7,FALSE)*I188)</f>
        <v>#N/A</v>
      </c>
      <c r="O188" s="22" t="e">
        <f>IF(F187=F188,(VLOOKUP(G188,RefSet!$B$2:$I$61,8,FALSE)*I188)+O187,VLOOKUP(G188,RefSet!$B$2:$I$61,8,FALSE)*I188)</f>
        <v>#N/A</v>
      </c>
      <c r="P188" s="22" t="str">
        <f>IF(F188=F189,"",IF(J188&lt;RefSet!$D$64,RefSet!$B$64,IF(J188&lt;RefSet!$D$65,RefSet!$B$65,IF(J188&lt;RefSet!$D$66,RefSet!$B$66,IF(J188&lt;RefSet!$D$67,RefSet!$B$67,RefSet!$B$68)))))</f>
        <v/>
      </c>
      <c r="Q188" s="22" t="str">
        <f>IF(F188=F189,"",IF(K188&lt;RefSet!E$64,RefSet!$B$64,IF(K188&lt;RefSet!E$65,RefSet!$B$65,IF(K188&lt;RefSet!E$66,RefSet!$B$66,IF(K188&lt;RefSet!E$67,RefSet!$B$67,RefSet!$B$68)))))</f>
        <v/>
      </c>
      <c r="R188" s="22" t="str">
        <f>IF($F188=$F189,"",IF(L188&lt;RefSet!F$64,RefSet!$B$64,IF(L188&lt;RefSet!F$65,RefSet!$B$65,IF(L188&lt;RefSet!F$66,RefSet!$B$66,IF(L188&lt;RefSet!F$67,RefSet!$B$67,RefSet!$B$68)))))</f>
        <v/>
      </c>
      <c r="S188" s="22" t="str">
        <f>IF($F188=$F189,"",IF(M188&lt;RefSet!G$64,RefSet!$B$64,IF(M188&lt;RefSet!G$65,RefSet!$B$65,IF(M188&lt;RefSet!G$66,RefSet!$B$66,IF(M188&lt;RefSet!G$67,RefSet!$B$67,RefSet!$B$68)))))</f>
        <v/>
      </c>
      <c r="T188" s="22">
        <f t="shared" si="5"/>
        <v>0</v>
      </c>
      <c r="U188" s="22" t="str">
        <f>VLOOKUP(T188,RefSet!$B$63:$J$68,9,)</f>
        <v xml:space="preserve"> </v>
      </c>
    </row>
    <row r="189" spans="1:21" x14ac:dyDescent="0.4">
      <c r="A189">
        <v>188</v>
      </c>
      <c r="B189">
        <f t="shared" si="6"/>
        <v>1</v>
      </c>
      <c r="J189" s="22" t="e">
        <f>IF(F188=F189,(VLOOKUP(G189,RefSet!$B$2:$I$61,3,FALSE)*I189)+J188,VLOOKUP(G189,RefSet!$B$2:$I$61,3,FALSE)*I189)</f>
        <v>#N/A</v>
      </c>
      <c r="K189" s="22" t="e">
        <f>IF(F188=F189,(VLOOKUP(G189,RefSet!$B$2:$I$61,4,FALSE)*I189)+K188,VLOOKUP(G189,RefSet!$B$2:$I$61,4,FALSE)*I189)</f>
        <v>#N/A</v>
      </c>
      <c r="L189" s="22" t="e">
        <f>IF(F188=F189,(VLOOKUP(G189,RefSet!$B$2:$I$61,5,FALSE)*I189)+L188,VLOOKUP(G189,RefSet!$B$2:$I$61,5,FALSE)*I189)</f>
        <v>#N/A</v>
      </c>
      <c r="M189" s="22" t="e">
        <f>IF(F188=F189,(VLOOKUP(G189,RefSet!$B$2:$I$61,6,FALSE)*I189)+M188,VLOOKUP(G189,RefSet!$B$2:$I$61,6,FALSE)*I189)</f>
        <v>#N/A</v>
      </c>
      <c r="N189" s="22" t="e">
        <f>IF(F188=F189,(VLOOKUP(G189,RefSet!$B$2:$I$61,7,FALSE)*I189)+N188,VLOOKUP(G189,RefSet!$B$2:$I$61,7,FALSE)*I189)</f>
        <v>#N/A</v>
      </c>
      <c r="O189" s="22" t="e">
        <f>IF(F188=F189,(VLOOKUP(G189,RefSet!$B$2:$I$61,8,FALSE)*I189)+O188,VLOOKUP(G189,RefSet!$B$2:$I$61,8,FALSE)*I189)</f>
        <v>#N/A</v>
      </c>
      <c r="P189" s="22" t="str">
        <f>IF(F189=F190,"",IF(J189&lt;RefSet!$D$64,RefSet!$B$64,IF(J189&lt;RefSet!$D$65,RefSet!$B$65,IF(J189&lt;RefSet!$D$66,RefSet!$B$66,IF(J189&lt;RefSet!$D$67,RefSet!$B$67,RefSet!$B$68)))))</f>
        <v/>
      </c>
      <c r="Q189" s="22" t="str">
        <f>IF(F189=F190,"",IF(K189&lt;RefSet!E$64,RefSet!$B$64,IF(K189&lt;RefSet!E$65,RefSet!$B$65,IF(K189&lt;RefSet!E$66,RefSet!$B$66,IF(K189&lt;RefSet!E$67,RefSet!$B$67,RefSet!$B$68)))))</f>
        <v/>
      </c>
      <c r="R189" s="22" t="str">
        <f>IF($F189=$F190,"",IF(L189&lt;RefSet!F$64,RefSet!$B$64,IF(L189&lt;RefSet!F$65,RefSet!$B$65,IF(L189&lt;RefSet!F$66,RefSet!$B$66,IF(L189&lt;RefSet!F$67,RefSet!$B$67,RefSet!$B$68)))))</f>
        <v/>
      </c>
      <c r="S189" s="22" t="str">
        <f>IF($F189=$F190,"",IF(M189&lt;RefSet!G$64,RefSet!$B$64,IF(M189&lt;RefSet!G$65,RefSet!$B$65,IF(M189&lt;RefSet!G$66,RefSet!$B$66,IF(M189&lt;RefSet!G$67,RefSet!$B$67,RefSet!$B$68)))))</f>
        <v/>
      </c>
      <c r="T189" s="22">
        <f t="shared" si="5"/>
        <v>0</v>
      </c>
      <c r="U189" s="22" t="str">
        <f>VLOOKUP(T189,RefSet!$B$63:$J$68,9,)</f>
        <v xml:space="preserve"> </v>
      </c>
    </row>
    <row r="190" spans="1:21" x14ac:dyDescent="0.4">
      <c r="A190">
        <v>189</v>
      </c>
      <c r="B190">
        <f t="shared" si="6"/>
        <v>1</v>
      </c>
      <c r="J190" s="22" t="e">
        <f>IF(F189=F190,(VLOOKUP(G190,RefSet!$B$2:$I$61,3,FALSE)*I190)+J189,VLOOKUP(G190,RefSet!$B$2:$I$61,3,FALSE)*I190)</f>
        <v>#N/A</v>
      </c>
      <c r="K190" s="22" t="e">
        <f>IF(F189=F190,(VLOOKUP(G190,RefSet!$B$2:$I$61,4,FALSE)*I190)+K189,VLOOKUP(G190,RefSet!$B$2:$I$61,4,FALSE)*I190)</f>
        <v>#N/A</v>
      </c>
      <c r="L190" s="22" t="e">
        <f>IF(F189=F190,(VLOOKUP(G190,RefSet!$B$2:$I$61,5,FALSE)*I190)+L189,VLOOKUP(G190,RefSet!$B$2:$I$61,5,FALSE)*I190)</f>
        <v>#N/A</v>
      </c>
      <c r="M190" s="22" t="e">
        <f>IF(F189=F190,(VLOOKUP(G190,RefSet!$B$2:$I$61,6,FALSE)*I190)+M189,VLOOKUP(G190,RefSet!$B$2:$I$61,6,FALSE)*I190)</f>
        <v>#N/A</v>
      </c>
      <c r="N190" s="22" t="e">
        <f>IF(F189=F190,(VLOOKUP(G190,RefSet!$B$2:$I$61,7,FALSE)*I190)+N189,VLOOKUP(G190,RefSet!$B$2:$I$61,7,FALSE)*I190)</f>
        <v>#N/A</v>
      </c>
      <c r="O190" s="22" t="e">
        <f>IF(F189=F190,(VLOOKUP(G190,RefSet!$B$2:$I$61,8,FALSE)*I190)+O189,VLOOKUP(G190,RefSet!$B$2:$I$61,8,FALSE)*I190)</f>
        <v>#N/A</v>
      </c>
      <c r="P190" s="22" t="str">
        <f>IF(F190=F191,"",IF(J190&lt;RefSet!$D$64,RefSet!$B$64,IF(J190&lt;RefSet!$D$65,RefSet!$B$65,IF(J190&lt;RefSet!$D$66,RefSet!$B$66,IF(J190&lt;RefSet!$D$67,RefSet!$B$67,RefSet!$B$68)))))</f>
        <v/>
      </c>
      <c r="Q190" s="22" t="str">
        <f>IF(F190=F191,"",IF(K190&lt;RefSet!E$64,RefSet!$B$64,IF(K190&lt;RefSet!E$65,RefSet!$B$65,IF(K190&lt;RefSet!E$66,RefSet!$B$66,IF(K190&lt;RefSet!E$67,RefSet!$B$67,RefSet!$B$68)))))</f>
        <v/>
      </c>
      <c r="R190" s="22" t="str">
        <f>IF($F190=$F191,"",IF(L190&lt;RefSet!F$64,RefSet!$B$64,IF(L190&lt;RefSet!F$65,RefSet!$B$65,IF(L190&lt;RefSet!F$66,RefSet!$B$66,IF(L190&lt;RefSet!F$67,RefSet!$B$67,RefSet!$B$68)))))</f>
        <v/>
      </c>
      <c r="S190" s="22" t="str">
        <f>IF($F190=$F191,"",IF(M190&lt;RefSet!G$64,RefSet!$B$64,IF(M190&lt;RefSet!G$65,RefSet!$B$65,IF(M190&lt;RefSet!G$66,RefSet!$B$66,IF(M190&lt;RefSet!G$67,RefSet!$B$67,RefSet!$B$68)))))</f>
        <v/>
      </c>
      <c r="T190" s="22">
        <f t="shared" si="5"/>
        <v>0</v>
      </c>
      <c r="U190" s="22" t="str">
        <f>VLOOKUP(T190,RefSet!$B$63:$J$68,9,)</f>
        <v xml:space="preserve"> </v>
      </c>
    </row>
    <row r="191" spans="1:21" x14ac:dyDescent="0.4">
      <c r="A191">
        <v>190</v>
      </c>
      <c r="B191">
        <f t="shared" si="6"/>
        <v>1</v>
      </c>
      <c r="J191" s="22" t="e">
        <f>IF(F190=F191,(VLOOKUP(G191,RefSet!$B$2:$I$61,3,FALSE)*I191)+J190,VLOOKUP(G191,RefSet!$B$2:$I$61,3,FALSE)*I191)</f>
        <v>#N/A</v>
      </c>
      <c r="K191" s="22" t="e">
        <f>IF(F190=F191,(VLOOKUP(G191,RefSet!$B$2:$I$61,4,FALSE)*I191)+K190,VLOOKUP(G191,RefSet!$B$2:$I$61,4,FALSE)*I191)</f>
        <v>#N/A</v>
      </c>
      <c r="L191" s="22" t="e">
        <f>IF(F190=F191,(VLOOKUP(G191,RefSet!$B$2:$I$61,5,FALSE)*I191)+L190,VLOOKUP(G191,RefSet!$B$2:$I$61,5,FALSE)*I191)</f>
        <v>#N/A</v>
      </c>
      <c r="M191" s="22" t="e">
        <f>IF(F190=F191,(VLOOKUP(G191,RefSet!$B$2:$I$61,6,FALSE)*I191)+M190,VLOOKUP(G191,RefSet!$B$2:$I$61,6,FALSE)*I191)</f>
        <v>#N/A</v>
      </c>
      <c r="N191" s="22" t="e">
        <f>IF(F190=F191,(VLOOKUP(G191,RefSet!$B$2:$I$61,7,FALSE)*I191)+N190,VLOOKUP(G191,RefSet!$B$2:$I$61,7,FALSE)*I191)</f>
        <v>#N/A</v>
      </c>
      <c r="O191" s="22" t="e">
        <f>IF(F190=F191,(VLOOKUP(G191,RefSet!$B$2:$I$61,8,FALSE)*I191)+O190,VLOOKUP(G191,RefSet!$B$2:$I$61,8,FALSE)*I191)</f>
        <v>#N/A</v>
      </c>
      <c r="P191" s="22" t="str">
        <f>IF(F191=F192,"",IF(J191&lt;RefSet!$D$64,RefSet!$B$64,IF(J191&lt;RefSet!$D$65,RefSet!$B$65,IF(J191&lt;RefSet!$D$66,RefSet!$B$66,IF(J191&lt;RefSet!$D$67,RefSet!$B$67,RefSet!$B$68)))))</f>
        <v/>
      </c>
      <c r="Q191" s="22" t="str">
        <f>IF(F191=F192,"",IF(K191&lt;RefSet!E$64,RefSet!$B$64,IF(K191&lt;RefSet!E$65,RefSet!$B$65,IF(K191&lt;RefSet!E$66,RefSet!$B$66,IF(K191&lt;RefSet!E$67,RefSet!$B$67,RefSet!$B$68)))))</f>
        <v/>
      </c>
      <c r="R191" s="22" t="str">
        <f>IF($F191=$F192,"",IF(L191&lt;RefSet!F$64,RefSet!$B$64,IF(L191&lt;RefSet!F$65,RefSet!$B$65,IF(L191&lt;RefSet!F$66,RefSet!$B$66,IF(L191&lt;RefSet!F$67,RefSet!$B$67,RefSet!$B$68)))))</f>
        <v/>
      </c>
      <c r="S191" s="22" t="str">
        <f>IF($F191=$F192,"",IF(M191&lt;RefSet!G$64,RefSet!$B$64,IF(M191&lt;RefSet!G$65,RefSet!$B$65,IF(M191&lt;RefSet!G$66,RefSet!$B$66,IF(M191&lt;RefSet!G$67,RefSet!$B$67,RefSet!$B$68)))))</f>
        <v/>
      </c>
      <c r="T191" s="22">
        <f t="shared" si="5"/>
        <v>0</v>
      </c>
      <c r="U191" s="22" t="str">
        <f>VLOOKUP(T191,RefSet!$B$63:$J$68,9,)</f>
        <v xml:space="preserve"> </v>
      </c>
    </row>
    <row r="192" spans="1:21" x14ac:dyDescent="0.4">
      <c r="A192">
        <v>191</v>
      </c>
      <c r="B192">
        <f t="shared" si="6"/>
        <v>1</v>
      </c>
      <c r="J192" s="22" t="e">
        <f>IF(F191=F192,(VLOOKUP(G192,RefSet!$B$2:$I$61,3,FALSE)*I192)+J191,VLOOKUP(G192,RefSet!$B$2:$I$61,3,FALSE)*I192)</f>
        <v>#N/A</v>
      </c>
      <c r="K192" s="22" t="e">
        <f>IF(F191=F192,(VLOOKUP(G192,RefSet!$B$2:$I$61,4,FALSE)*I192)+K191,VLOOKUP(G192,RefSet!$B$2:$I$61,4,FALSE)*I192)</f>
        <v>#N/A</v>
      </c>
      <c r="L192" s="22" t="e">
        <f>IF(F191=F192,(VLOOKUP(G192,RefSet!$B$2:$I$61,5,FALSE)*I192)+L191,VLOOKUP(G192,RefSet!$B$2:$I$61,5,FALSE)*I192)</f>
        <v>#N/A</v>
      </c>
      <c r="M192" s="22" t="e">
        <f>IF(F191=F192,(VLOOKUP(G192,RefSet!$B$2:$I$61,6,FALSE)*I192)+M191,VLOOKUP(G192,RefSet!$B$2:$I$61,6,FALSE)*I192)</f>
        <v>#N/A</v>
      </c>
      <c r="N192" s="22" t="e">
        <f>IF(F191=F192,(VLOOKUP(G192,RefSet!$B$2:$I$61,7,FALSE)*I192)+N191,VLOOKUP(G192,RefSet!$B$2:$I$61,7,FALSE)*I192)</f>
        <v>#N/A</v>
      </c>
      <c r="O192" s="22" t="e">
        <f>IF(F191=F192,(VLOOKUP(G192,RefSet!$B$2:$I$61,8,FALSE)*I192)+O191,VLOOKUP(G192,RefSet!$B$2:$I$61,8,FALSE)*I192)</f>
        <v>#N/A</v>
      </c>
      <c r="P192" s="22" t="str">
        <f>IF(F192=F193,"",IF(J192&lt;RefSet!$D$64,RefSet!$B$64,IF(J192&lt;RefSet!$D$65,RefSet!$B$65,IF(J192&lt;RefSet!$D$66,RefSet!$B$66,IF(J192&lt;RefSet!$D$67,RefSet!$B$67,RefSet!$B$68)))))</f>
        <v/>
      </c>
      <c r="Q192" s="22" t="str">
        <f>IF(F192=F193,"",IF(K192&lt;RefSet!E$64,RefSet!$B$64,IF(K192&lt;RefSet!E$65,RefSet!$B$65,IF(K192&lt;RefSet!E$66,RefSet!$B$66,IF(K192&lt;RefSet!E$67,RefSet!$B$67,RefSet!$B$68)))))</f>
        <v/>
      </c>
      <c r="R192" s="22" t="str">
        <f>IF($F192=$F193,"",IF(L192&lt;RefSet!F$64,RefSet!$B$64,IF(L192&lt;RefSet!F$65,RefSet!$B$65,IF(L192&lt;RefSet!F$66,RefSet!$B$66,IF(L192&lt;RefSet!F$67,RefSet!$B$67,RefSet!$B$68)))))</f>
        <v/>
      </c>
      <c r="S192" s="22" t="str">
        <f>IF($F192=$F193,"",IF(M192&lt;RefSet!G$64,RefSet!$B$64,IF(M192&lt;RefSet!G$65,RefSet!$B$65,IF(M192&lt;RefSet!G$66,RefSet!$B$66,IF(M192&lt;RefSet!G$67,RefSet!$B$67,RefSet!$B$68)))))</f>
        <v/>
      </c>
      <c r="T192" s="22">
        <f t="shared" si="5"/>
        <v>0</v>
      </c>
      <c r="U192" s="22" t="str">
        <f>VLOOKUP(T192,RefSet!$B$63:$J$68,9,)</f>
        <v xml:space="preserve"> </v>
      </c>
    </row>
    <row r="193" spans="1:21" x14ac:dyDescent="0.4">
      <c r="A193">
        <v>192</v>
      </c>
      <c r="B193">
        <f t="shared" si="6"/>
        <v>1</v>
      </c>
      <c r="J193" s="22" t="e">
        <f>IF(F192=F193,(VLOOKUP(G193,RefSet!$B$2:$I$61,3,FALSE)*I193)+J192,VLOOKUP(G193,RefSet!$B$2:$I$61,3,FALSE)*I193)</f>
        <v>#N/A</v>
      </c>
      <c r="K193" s="22" t="e">
        <f>IF(F192=F193,(VLOOKUP(G193,RefSet!$B$2:$I$61,4,FALSE)*I193)+K192,VLOOKUP(G193,RefSet!$B$2:$I$61,4,FALSE)*I193)</f>
        <v>#N/A</v>
      </c>
      <c r="L193" s="22" t="e">
        <f>IF(F192=F193,(VLOOKUP(G193,RefSet!$B$2:$I$61,5,FALSE)*I193)+L192,VLOOKUP(G193,RefSet!$B$2:$I$61,5,FALSE)*I193)</f>
        <v>#N/A</v>
      </c>
      <c r="M193" s="22" t="e">
        <f>IF(F192=F193,(VLOOKUP(G193,RefSet!$B$2:$I$61,6,FALSE)*I193)+M192,VLOOKUP(G193,RefSet!$B$2:$I$61,6,FALSE)*I193)</f>
        <v>#N/A</v>
      </c>
      <c r="N193" s="22" t="e">
        <f>IF(F192=F193,(VLOOKUP(G193,RefSet!$B$2:$I$61,7,FALSE)*I193)+N192,VLOOKUP(G193,RefSet!$B$2:$I$61,7,FALSE)*I193)</f>
        <v>#N/A</v>
      </c>
      <c r="O193" s="22" t="e">
        <f>IF(F192=F193,(VLOOKUP(G193,RefSet!$B$2:$I$61,8,FALSE)*I193)+O192,VLOOKUP(G193,RefSet!$B$2:$I$61,8,FALSE)*I193)</f>
        <v>#N/A</v>
      </c>
      <c r="P193" s="22" t="str">
        <f>IF(F193=F194,"",IF(J193&lt;RefSet!$D$64,RefSet!$B$64,IF(J193&lt;RefSet!$D$65,RefSet!$B$65,IF(J193&lt;RefSet!$D$66,RefSet!$B$66,IF(J193&lt;RefSet!$D$67,RefSet!$B$67,RefSet!$B$68)))))</f>
        <v/>
      </c>
      <c r="Q193" s="22" t="str">
        <f>IF(F193=F194,"",IF(K193&lt;RefSet!E$64,RefSet!$B$64,IF(K193&lt;RefSet!E$65,RefSet!$B$65,IF(K193&lt;RefSet!E$66,RefSet!$B$66,IF(K193&lt;RefSet!E$67,RefSet!$B$67,RefSet!$B$68)))))</f>
        <v/>
      </c>
      <c r="R193" s="22" t="str">
        <f>IF($F193=$F194,"",IF(L193&lt;RefSet!F$64,RefSet!$B$64,IF(L193&lt;RefSet!F$65,RefSet!$B$65,IF(L193&lt;RefSet!F$66,RefSet!$B$66,IF(L193&lt;RefSet!F$67,RefSet!$B$67,RefSet!$B$68)))))</f>
        <v/>
      </c>
      <c r="S193" s="22" t="str">
        <f>IF($F193=$F194,"",IF(M193&lt;RefSet!G$64,RefSet!$B$64,IF(M193&lt;RefSet!G$65,RefSet!$B$65,IF(M193&lt;RefSet!G$66,RefSet!$B$66,IF(M193&lt;RefSet!G$67,RefSet!$B$67,RefSet!$B$68)))))</f>
        <v/>
      </c>
      <c r="T193" s="22">
        <f t="shared" si="5"/>
        <v>0</v>
      </c>
      <c r="U193" s="22" t="str">
        <f>VLOOKUP(T193,RefSet!$B$63:$J$68,9,)</f>
        <v xml:space="preserve"> </v>
      </c>
    </row>
    <row r="194" spans="1:21" x14ac:dyDescent="0.4">
      <c r="A194">
        <v>193</v>
      </c>
      <c r="B194">
        <f t="shared" si="6"/>
        <v>1</v>
      </c>
      <c r="J194" s="22" t="e">
        <f>IF(F193=F194,(VLOOKUP(G194,RefSet!$B$2:$I$61,3,FALSE)*I194)+J193,VLOOKUP(G194,RefSet!$B$2:$I$61,3,FALSE)*I194)</f>
        <v>#N/A</v>
      </c>
      <c r="K194" s="22" t="e">
        <f>IF(F193=F194,(VLOOKUP(G194,RefSet!$B$2:$I$61,4,FALSE)*I194)+K193,VLOOKUP(G194,RefSet!$B$2:$I$61,4,FALSE)*I194)</f>
        <v>#N/A</v>
      </c>
      <c r="L194" s="22" t="e">
        <f>IF(F193=F194,(VLOOKUP(G194,RefSet!$B$2:$I$61,5,FALSE)*I194)+L193,VLOOKUP(G194,RefSet!$B$2:$I$61,5,FALSE)*I194)</f>
        <v>#N/A</v>
      </c>
      <c r="M194" s="22" t="e">
        <f>IF(F193=F194,(VLOOKUP(G194,RefSet!$B$2:$I$61,6,FALSE)*I194)+M193,VLOOKUP(G194,RefSet!$B$2:$I$61,6,FALSE)*I194)</f>
        <v>#N/A</v>
      </c>
      <c r="N194" s="22" t="e">
        <f>IF(F193=F194,(VLOOKUP(G194,RefSet!$B$2:$I$61,7,FALSE)*I194)+N193,VLOOKUP(G194,RefSet!$B$2:$I$61,7,FALSE)*I194)</f>
        <v>#N/A</v>
      </c>
      <c r="O194" s="22" t="e">
        <f>IF(F193=F194,(VLOOKUP(G194,RefSet!$B$2:$I$61,8,FALSE)*I194)+O193,VLOOKUP(G194,RefSet!$B$2:$I$61,8,FALSE)*I194)</f>
        <v>#N/A</v>
      </c>
      <c r="P194" s="22" t="str">
        <f>IF(F194=F195,"",IF(J194&lt;RefSet!$D$64,RefSet!$B$64,IF(J194&lt;RefSet!$D$65,RefSet!$B$65,IF(J194&lt;RefSet!$D$66,RefSet!$B$66,IF(J194&lt;RefSet!$D$67,RefSet!$B$67,RefSet!$B$68)))))</f>
        <v/>
      </c>
      <c r="Q194" s="22" t="str">
        <f>IF(F194=F195,"",IF(K194&lt;RefSet!E$64,RefSet!$B$64,IF(K194&lt;RefSet!E$65,RefSet!$B$65,IF(K194&lt;RefSet!E$66,RefSet!$B$66,IF(K194&lt;RefSet!E$67,RefSet!$B$67,RefSet!$B$68)))))</f>
        <v/>
      </c>
      <c r="R194" s="22" t="str">
        <f>IF($F194=$F195,"",IF(L194&lt;RefSet!F$64,RefSet!$B$64,IF(L194&lt;RefSet!F$65,RefSet!$B$65,IF(L194&lt;RefSet!F$66,RefSet!$B$66,IF(L194&lt;RefSet!F$67,RefSet!$B$67,RefSet!$B$68)))))</f>
        <v/>
      </c>
      <c r="S194" s="22" t="str">
        <f>IF($F194=$F195,"",IF(M194&lt;RefSet!G$64,RefSet!$B$64,IF(M194&lt;RefSet!G$65,RefSet!$B$65,IF(M194&lt;RefSet!G$66,RefSet!$B$66,IF(M194&lt;RefSet!G$67,RefSet!$B$67,RefSet!$B$68)))))</f>
        <v/>
      </c>
      <c r="T194" s="22">
        <f t="shared" si="5"/>
        <v>0</v>
      </c>
      <c r="U194" s="22" t="str">
        <f>VLOOKUP(T194,RefSet!$B$63:$J$68,9,)</f>
        <v xml:space="preserve"> </v>
      </c>
    </row>
    <row r="195" spans="1:21" x14ac:dyDescent="0.4">
      <c r="A195">
        <v>194</v>
      </c>
      <c r="B195">
        <f t="shared" si="6"/>
        <v>1</v>
      </c>
      <c r="J195" s="22" t="e">
        <f>IF(F194=F195,(VLOOKUP(G195,RefSet!$B$2:$I$61,3,FALSE)*I195)+J194,VLOOKUP(G195,RefSet!$B$2:$I$61,3,FALSE)*I195)</f>
        <v>#N/A</v>
      </c>
      <c r="K195" s="22" t="e">
        <f>IF(F194=F195,(VLOOKUP(G195,RefSet!$B$2:$I$61,4,FALSE)*I195)+K194,VLOOKUP(G195,RefSet!$B$2:$I$61,4,FALSE)*I195)</f>
        <v>#N/A</v>
      </c>
      <c r="L195" s="22" t="e">
        <f>IF(F194=F195,(VLOOKUP(G195,RefSet!$B$2:$I$61,5,FALSE)*I195)+L194,VLOOKUP(G195,RefSet!$B$2:$I$61,5,FALSE)*I195)</f>
        <v>#N/A</v>
      </c>
      <c r="M195" s="22" t="e">
        <f>IF(F194=F195,(VLOOKUP(G195,RefSet!$B$2:$I$61,6,FALSE)*I195)+M194,VLOOKUP(G195,RefSet!$B$2:$I$61,6,FALSE)*I195)</f>
        <v>#N/A</v>
      </c>
      <c r="N195" s="22" t="e">
        <f>IF(F194=F195,(VLOOKUP(G195,RefSet!$B$2:$I$61,7,FALSE)*I195)+N194,VLOOKUP(G195,RefSet!$B$2:$I$61,7,FALSE)*I195)</f>
        <v>#N/A</v>
      </c>
      <c r="O195" s="22" t="e">
        <f>IF(F194=F195,(VLOOKUP(G195,RefSet!$B$2:$I$61,8,FALSE)*I195)+O194,VLOOKUP(G195,RefSet!$B$2:$I$61,8,FALSE)*I195)</f>
        <v>#N/A</v>
      </c>
      <c r="P195" s="22" t="str">
        <f>IF(F195=F196,"",IF(J195&lt;RefSet!$D$64,RefSet!$B$64,IF(J195&lt;RefSet!$D$65,RefSet!$B$65,IF(J195&lt;RefSet!$D$66,RefSet!$B$66,IF(J195&lt;RefSet!$D$67,RefSet!$B$67,RefSet!$B$68)))))</f>
        <v/>
      </c>
      <c r="Q195" s="22" t="str">
        <f>IF(F195=F196,"",IF(K195&lt;RefSet!E$64,RefSet!$B$64,IF(K195&lt;RefSet!E$65,RefSet!$B$65,IF(K195&lt;RefSet!E$66,RefSet!$B$66,IF(K195&lt;RefSet!E$67,RefSet!$B$67,RefSet!$B$68)))))</f>
        <v/>
      </c>
      <c r="R195" s="22" t="str">
        <f>IF($F195=$F196,"",IF(L195&lt;RefSet!F$64,RefSet!$B$64,IF(L195&lt;RefSet!F$65,RefSet!$B$65,IF(L195&lt;RefSet!F$66,RefSet!$B$66,IF(L195&lt;RefSet!F$67,RefSet!$B$67,RefSet!$B$68)))))</f>
        <v/>
      </c>
      <c r="S195" s="22" t="str">
        <f>IF($F195=$F196,"",IF(M195&lt;RefSet!G$64,RefSet!$B$64,IF(M195&lt;RefSet!G$65,RefSet!$B$65,IF(M195&lt;RefSet!G$66,RefSet!$B$66,IF(M195&lt;RefSet!G$67,RefSet!$B$67,RefSet!$B$68)))))</f>
        <v/>
      </c>
      <c r="T195" s="22">
        <f t="shared" ref="T195:T258" si="8">MAX(P195:S195)</f>
        <v>0</v>
      </c>
      <c r="U195" s="22" t="str">
        <f>VLOOKUP(T195,RefSet!$B$63:$J$68,9,)</f>
        <v xml:space="preserve"> </v>
      </c>
    </row>
    <row r="196" spans="1:21" x14ac:dyDescent="0.4">
      <c r="A196">
        <v>195</v>
      </c>
      <c r="B196">
        <f t="shared" ref="B196:B259" si="9">IF(A196=1,1,IF(C196=C195,B195,B195+1))</f>
        <v>1</v>
      </c>
      <c r="J196" s="22" t="e">
        <f>IF(F195=F196,(VLOOKUP(G196,RefSet!$B$2:$I$61,3,FALSE)*I196)+J195,VLOOKUP(G196,RefSet!$B$2:$I$61,3,FALSE)*I196)</f>
        <v>#N/A</v>
      </c>
      <c r="K196" s="22" t="e">
        <f>IF(F195=F196,(VLOOKUP(G196,RefSet!$B$2:$I$61,4,FALSE)*I196)+K195,VLOOKUP(G196,RefSet!$B$2:$I$61,4,FALSE)*I196)</f>
        <v>#N/A</v>
      </c>
      <c r="L196" s="22" t="e">
        <f>IF(F195=F196,(VLOOKUP(G196,RefSet!$B$2:$I$61,5,FALSE)*I196)+L195,VLOOKUP(G196,RefSet!$B$2:$I$61,5,FALSE)*I196)</f>
        <v>#N/A</v>
      </c>
      <c r="M196" s="22" t="e">
        <f>IF(F195=F196,(VLOOKUP(G196,RefSet!$B$2:$I$61,6,FALSE)*I196)+M195,VLOOKUP(G196,RefSet!$B$2:$I$61,6,FALSE)*I196)</f>
        <v>#N/A</v>
      </c>
      <c r="N196" s="22" t="e">
        <f>IF(F195=F196,(VLOOKUP(G196,RefSet!$B$2:$I$61,7,FALSE)*I196)+N195,VLOOKUP(G196,RefSet!$B$2:$I$61,7,FALSE)*I196)</f>
        <v>#N/A</v>
      </c>
      <c r="O196" s="22" t="e">
        <f>IF(F195=F196,(VLOOKUP(G196,RefSet!$B$2:$I$61,8,FALSE)*I196)+O195,VLOOKUP(G196,RefSet!$B$2:$I$61,8,FALSE)*I196)</f>
        <v>#N/A</v>
      </c>
      <c r="P196" s="22" t="str">
        <f>IF(F196=F197,"",IF(J196&lt;RefSet!$D$64,RefSet!$B$64,IF(J196&lt;RefSet!$D$65,RefSet!$B$65,IF(J196&lt;RefSet!$D$66,RefSet!$B$66,IF(J196&lt;RefSet!$D$67,RefSet!$B$67,RefSet!$B$68)))))</f>
        <v/>
      </c>
      <c r="Q196" s="22" t="str">
        <f>IF(F196=F197,"",IF(K196&lt;RefSet!E$64,RefSet!$B$64,IF(K196&lt;RefSet!E$65,RefSet!$B$65,IF(K196&lt;RefSet!E$66,RefSet!$B$66,IF(K196&lt;RefSet!E$67,RefSet!$B$67,RefSet!$B$68)))))</f>
        <v/>
      </c>
      <c r="R196" s="22" t="str">
        <f>IF($F196=$F197,"",IF(L196&lt;RefSet!F$64,RefSet!$B$64,IF(L196&lt;RefSet!F$65,RefSet!$B$65,IF(L196&lt;RefSet!F$66,RefSet!$B$66,IF(L196&lt;RefSet!F$67,RefSet!$B$67,RefSet!$B$68)))))</f>
        <v/>
      </c>
      <c r="S196" s="22" t="str">
        <f>IF($F196=$F197,"",IF(M196&lt;RefSet!G$64,RefSet!$B$64,IF(M196&lt;RefSet!G$65,RefSet!$B$65,IF(M196&lt;RefSet!G$66,RefSet!$B$66,IF(M196&lt;RefSet!G$67,RefSet!$B$67,RefSet!$B$68)))))</f>
        <v/>
      </c>
      <c r="T196" s="22">
        <f t="shared" si="8"/>
        <v>0</v>
      </c>
      <c r="U196" s="22" t="str">
        <f>VLOOKUP(T196,RefSet!$B$63:$J$68,9,)</f>
        <v xml:space="preserve"> </v>
      </c>
    </row>
    <row r="197" spans="1:21" x14ac:dyDescent="0.4">
      <c r="A197">
        <v>196</v>
      </c>
      <c r="B197">
        <f t="shared" si="9"/>
        <v>1</v>
      </c>
      <c r="J197" s="22" t="e">
        <f>IF(F196=F197,(VLOOKUP(G197,RefSet!$B$2:$I$61,3,FALSE)*I197)+J196,VLOOKUP(G197,RefSet!$B$2:$I$61,3,FALSE)*I197)</f>
        <v>#N/A</v>
      </c>
      <c r="K197" s="22" t="e">
        <f>IF(F196=F197,(VLOOKUP(G197,RefSet!$B$2:$I$61,4,FALSE)*I197)+K196,VLOOKUP(G197,RefSet!$B$2:$I$61,4,FALSE)*I197)</f>
        <v>#N/A</v>
      </c>
      <c r="L197" s="22" t="e">
        <f>IF(F196=F197,(VLOOKUP(G197,RefSet!$B$2:$I$61,5,FALSE)*I197)+L196,VLOOKUP(G197,RefSet!$B$2:$I$61,5,FALSE)*I197)</f>
        <v>#N/A</v>
      </c>
      <c r="M197" s="22" t="e">
        <f>IF(F196=F197,(VLOOKUP(G197,RefSet!$B$2:$I$61,6,FALSE)*I197)+M196,VLOOKUP(G197,RefSet!$B$2:$I$61,6,FALSE)*I197)</f>
        <v>#N/A</v>
      </c>
      <c r="N197" s="22" t="e">
        <f>IF(F196=F197,(VLOOKUP(G197,RefSet!$B$2:$I$61,7,FALSE)*I197)+N196,VLOOKUP(G197,RefSet!$B$2:$I$61,7,FALSE)*I197)</f>
        <v>#N/A</v>
      </c>
      <c r="O197" s="22" t="e">
        <f>IF(F196=F197,(VLOOKUP(G197,RefSet!$B$2:$I$61,8,FALSE)*I197)+O196,VLOOKUP(G197,RefSet!$B$2:$I$61,8,FALSE)*I197)</f>
        <v>#N/A</v>
      </c>
      <c r="P197" s="22" t="str">
        <f>IF(F197=F198,"",IF(J197&lt;RefSet!$D$64,RefSet!$B$64,IF(J197&lt;RefSet!$D$65,RefSet!$B$65,IF(J197&lt;RefSet!$D$66,RefSet!$B$66,IF(J197&lt;RefSet!$D$67,RefSet!$B$67,RefSet!$B$68)))))</f>
        <v/>
      </c>
      <c r="Q197" s="22" t="str">
        <f>IF(F197=F198,"",IF(K197&lt;RefSet!E$64,RefSet!$B$64,IF(K197&lt;RefSet!E$65,RefSet!$B$65,IF(K197&lt;RefSet!E$66,RefSet!$B$66,IF(K197&lt;RefSet!E$67,RefSet!$B$67,RefSet!$B$68)))))</f>
        <v/>
      </c>
      <c r="R197" s="22" t="str">
        <f>IF($F197=$F198,"",IF(L197&lt;RefSet!F$64,RefSet!$B$64,IF(L197&lt;RefSet!F$65,RefSet!$B$65,IF(L197&lt;RefSet!F$66,RefSet!$B$66,IF(L197&lt;RefSet!F$67,RefSet!$B$67,RefSet!$B$68)))))</f>
        <v/>
      </c>
      <c r="S197" s="22" t="str">
        <f>IF($F197=$F198,"",IF(M197&lt;RefSet!G$64,RefSet!$B$64,IF(M197&lt;RefSet!G$65,RefSet!$B$65,IF(M197&lt;RefSet!G$66,RefSet!$B$66,IF(M197&lt;RefSet!G$67,RefSet!$B$67,RefSet!$B$68)))))</f>
        <v/>
      </c>
      <c r="T197" s="22">
        <f t="shared" si="8"/>
        <v>0</v>
      </c>
      <c r="U197" s="22" t="str">
        <f>VLOOKUP(T197,RefSet!$B$63:$J$68,9,)</f>
        <v xml:space="preserve"> </v>
      </c>
    </row>
    <row r="198" spans="1:21" x14ac:dyDescent="0.4">
      <c r="A198">
        <v>197</v>
      </c>
      <c r="B198">
        <f t="shared" si="9"/>
        <v>1</v>
      </c>
      <c r="J198" s="22" t="e">
        <f>IF(F197=F198,(VLOOKUP(G198,RefSet!$B$2:$I$61,3,FALSE)*I198)+J197,VLOOKUP(G198,RefSet!$B$2:$I$61,3,FALSE)*I198)</f>
        <v>#N/A</v>
      </c>
      <c r="K198" s="22" t="e">
        <f>IF(F197=F198,(VLOOKUP(G198,RefSet!$B$2:$I$61,4,FALSE)*I198)+K197,VLOOKUP(G198,RefSet!$B$2:$I$61,4,FALSE)*I198)</f>
        <v>#N/A</v>
      </c>
      <c r="L198" s="22" t="e">
        <f>IF(F197=F198,(VLOOKUP(G198,RefSet!$B$2:$I$61,5,FALSE)*I198)+L197,VLOOKUP(G198,RefSet!$B$2:$I$61,5,FALSE)*I198)</f>
        <v>#N/A</v>
      </c>
      <c r="M198" s="22" t="e">
        <f>IF(F197=F198,(VLOOKUP(G198,RefSet!$B$2:$I$61,6,FALSE)*I198)+M197,VLOOKUP(G198,RefSet!$B$2:$I$61,6,FALSE)*I198)</f>
        <v>#N/A</v>
      </c>
      <c r="N198" s="22" t="e">
        <f>IF(F197=F198,(VLOOKUP(G198,RefSet!$B$2:$I$61,7,FALSE)*I198)+N197,VLOOKUP(G198,RefSet!$B$2:$I$61,7,FALSE)*I198)</f>
        <v>#N/A</v>
      </c>
      <c r="O198" s="22" t="e">
        <f>IF(F197=F198,(VLOOKUP(G198,RefSet!$B$2:$I$61,8,FALSE)*I198)+O197,VLOOKUP(G198,RefSet!$B$2:$I$61,8,FALSE)*I198)</f>
        <v>#N/A</v>
      </c>
      <c r="P198" s="22" t="str">
        <f>IF(F198=F199,"",IF(J198&lt;RefSet!$D$64,RefSet!$B$64,IF(J198&lt;RefSet!$D$65,RefSet!$B$65,IF(J198&lt;RefSet!$D$66,RefSet!$B$66,IF(J198&lt;RefSet!$D$67,RefSet!$B$67,RefSet!$B$68)))))</f>
        <v/>
      </c>
      <c r="Q198" s="22" t="str">
        <f>IF(F198=F199,"",IF(K198&lt;RefSet!E$64,RefSet!$B$64,IF(K198&lt;RefSet!E$65,RefSet!$B$65,IF(K198&lt;RefSet!E$66,RefSet!$B$66,IF(K198&lt;RefSet!E$67,RefSet!$B$67,RefSet!$B$68)))))</f>
        <v/>
      </c>
      <c r="R198" s="22" t="str">
        <f>IF($F198=$F199,"",IF(L198&lt;RefSet!F$64,RefSet!$B$64,IF(L198&lt;RefSet!F$65,RefSet!$B$65,IF(L198&lt;RefSet!F$66,RefSet!$B$66,IF(L198&lt;RefSet!F$67,RefSet!$B$67,RefSet!$B$68)))))</f>
        <v/>
      </c>
      <c r="S198" s="22" t="str">
        <f>IF($F198=$F199,"",IF(M198&lt;RefSet!G$64,RefSet!$B$64,IF(M198&lt;RefSet!G$65,RefSet!$B$65,IF(M198&lt;RefSet!G$66,RefSet!$B$66,IF(M198&lt;RefSet!G$67,RefSet!$B$67,RefSet!$B$68)))))</f>
        <v/>
      </c>
      <c r="T198" s="22">
        <f t="shared" si="8"/>
        <v>0</v>
      </c>
      <c r="U198" s="22" t="str">
        <f>VLOOKUP(T198,RefSet!$B$63:$J$68,9,)</f>
        <v xml:space="preserve"> </v>
      </c>
    </row>
    <row r="199" spans="1:21" x14ac:dyDescent="0.4">
      <c r="A199">
        <v>198</v>
      </c>
      <c r="B199">
        <f t="shared" si="9"/>
        <v>1</v>
      </c>
      <c r="J199" s="22" t="e">
        <f>IF(F198=F199,(VLOOKUP(G199,RefSet!$B$2:$I$61,3,FALSE)*I199)+J198,VLOOKUP(G199,RefSet!$B$2:$I$61,3,FALSE)*I199)</f>
        <v>#N/A</v>
      </c>
      <c r="K199" s="22" t="e">
        <f>IF(F198=F199,(VLOOKUP(G199,RefSet!$B$2:$I$61,4,FALSE)*I199)+K198,VLOOKUP(G199,RefSet!$B$2:$I$61,4,FALSE)*I199)</f>
        <v>#N/A</v>
      </c>
      <c r="L199" s="22" t="e">
        <f>IF(F198=F199,(VLOOKUP(G199,RefSet!$B$2:$I$61,5,FALSE)*I199)+L198,VLOOKUP(G199,RefSet!$B$2:$I$61,5,FALSE)*I199)</f>
        <v>#N/A</v>
      </c>
      <c r="M199" s="22" t="e">
        <f>IF(F198=F199,(VLOOKUP(G199,RefSet!$B$2:$I$61,6,FALSE)*I199)+M198,VLOOKUP(G199,RefSet!$B$2:$I$61,6,FALSE)*I199)</f>
        <v>#N/A</v>
      </c>
      <c r="N199" s="22" t="e">
        <f>IF(F198=F199,(VLOOKUP(G199,RefSet!$B$2:$I$61,7,FALSE)*I199)+N198,VLOOKUP(G199,RefSet!$B$2:$I$61,7,FALSE)*I199)</f>
        <v>#N/A</v>
      </c>
      <c r="O199" s="22" t="e">
        <f>IF(F198=F199,(VLOOKUP(G199,RefSet!$B$2:$I$61,8,FALSE)*I199)+O198,VLOOKUP(G199,RefSet!$B$2:$I$61,8,FALSE)*I199)</f>
        <v>#N/A</v>
      </c>
      <c r="P199" s="22" t="str">
        <f>IF(F199=F200,"",IF(J199&lt;RefSet!$D$64,RefSet!$B$64,IF(J199&lt;RefSet!$D$65,RefSet!$B$65,IF(J199&lt;RefSet!$D$66,RefSet!$B$66,IF(J199&lt;RefSet!$D$67,RefSet!$B$67,RefSet!$B$68)))))</f>
        <v/>
      </c>
      <c r="Q199" s="22" t="str">
        <f>IF(F199=F200,"",IF(K199&lt;RefSet!E$64,RefSet!$B$64,IF(K199&lt;RefSet!E$65,RefSet!$B$65,IF(K199&lt;RefSet!E$66,RefSet!$B$66,IF(K199&lt;RefSet!E$67,RefSet!$B$67,RefSet!$B$68)))))</f>
        <v/>
      </c>
      <c r="R199" s="22" t="str">
        <f>IF($F199=$F200,"",IF(L199&lt;RefSet!F$64,RefSet!$B$64,IF(L199&lt;RefSet!F$65,RefSet!$B$65,IF(L199&lt;RefSet!F$66,RefSet!$B$66,IF(L199&lt;RefSet!F$67,RefSet!$B$67,RefSet!$B$68)))))</f>
        <v/>
      </c>
      <c r="S199" s="22" t="str">
        <f>IF($F199=$F200,"",IF(M199&lt;RefSet!G$64,RefSet!$B$64,IF(M199&lt;RefSet!G$65,RefSet!$B$65,IF(M199&lt;RefSet!G$66,RefSet!$B$66,IF(M199&lt;RefSet!G$67,RefSet!$B$67,RefSet!$B$68)))))</f>
        <v/>
      </c>
      <c r="T199" s="22">
        <f t="shared" si="8"/>
        <v>0</v>
      </c>
      <c r="U199" s="22" t="str">
        <f>VLOOKUP(T199,RefSet!$B$63:$J$68,9,)</f>
        <v xml:space="preserve"> </v>
      </c>
    </row>
    <row r="200" spans="1:21" x14ac:dyDescent="0.4">
      <c r="A200">
        <v>199</v>
      </c>
      <c r="B200">
        <f t="shared" si="9"/>
        <v>1</v>
      </c>
      <c r="J200" s="22" t="e">
        <f>IF(F199=F200,(VLOOKUP(G200,RefSet!$B$2:$I$61,3,FALSE)*I200)+J199,VLOOKUP(G200,RefSet!$B$2:$I$61,3,FALSE)*I200)</f>
        <v>#N/A</v>
      </c>
      <c r="K200" s="22" t="e">
        <f>IF(F199=F200,(VLOOKUP(G200,RefSet!$B$2:$I$61,4,FALSE)*I200)+K199,VLOOKUP(G200,RefSet!$B$2:$I$61,4,FALSE)*I200)</f>
        <v>#N/A</v>
      </c>
      <c r="L200" s="22" t="e">
        <f>IF(F199=F200,(VLOOKUP(G200,RefSet!$B$2:$I$61,5,FALSE)*I200)+L199,VLOOKUP(G200,RefSet!$B$2:$I$61,5,FALSE)*I200)</f>
        <v>#N/A</v>
      </c>
      <c r="M200" s="22" t="e">
        <f>IF(F199=F200,(VLOOKUP(G200,RefSet!$B$2:$I$61,6,FALSE)*I200)+M199,VLOOKUP(G200,RefSet!$B$2:$I$61,6,FALSE)*I200)</f>
        <v>#N/A</v>
      </c>
      <c r="N200" s="22" t="e">
        <f>IF(F199=F200,(VLOOKUP(G200,RefSet!$B$2:$I$61,7,FALSE)*I200)+N199,VLOOKUP(G200,RefSet!$B$2:$I$61,7,FALSE)*I200)</f>
        <v>#N/A</v>
      </c>
      <c r="O200" s="22" t="e">
        <f>IF(F199=F200,(VLOOKUP(G200,RefSet!$B$2:$I$61,8,FALSE)*I200)+O199,VLOOKUP(G200,RefSet!$B$2:$I$61,8,FALSE)*I200)</f>
        <v>#N/A</v>
      </c>
      <c r="P200" s="22" t="str">
        <f>IF(F200=F201,"",IF(J200&lt;RefSet!$D$64,RefSet!$B$64,IF(J200&lt;RefSet!$D$65,RefSet!$B$65,IF(J200&lt;RefSet!$D$66,RefSet!$B$66,IF(J200&lt;RefSet!$D$67,RefSet!$B$67,RefSet!$B$68)))))</f>
        <v/>
      </c>
      <c r="Q200" s="22" t="str">
        <f>IF(F200=F201,"",IF(K200&lt;RefSet!E$64,RefSet!$B$64,IF(K200&lt;RefSet!E$65,RefSet!$B$65,IF(K200&lt;RefSet!E$66,RefSet!$B$66,IF(K200&lt;RefSet!E$67,RefSet!$B$67,RefSet!$B$68)))))</f>
        <v/>
      </c>
      <c r="R200" s="22" t="str">
        <f>IF($F200=$F201,"",IF(L200&lt;RefSet!F$64,RefSet!$B$64,IF(L200&lt;RefSet!F$65,RefSet!$B$65,IF(L200&lt;RefSet!F$66,RefSet!$B$66,IF(L200&lt;RefSet!F$67,RefSet!$B$67,RefSet!$B$68)))))</f>
        <v/>
      </c>
      <c r="S200" s="22" t="str">
        <f>IF($F200=$F201,"",IF(M200&lt;RefSet!G$64,RefSet!$B$64,IF(M200&lt;RefSet!G$65,RefSet!$B$65,IF(M200&lt;RefSet!G$66,RefSet!$B$66,IF(M200&lt;RefSet!G$67,RefSet!$B$67,RefSet!$B$68)))))</f>
        <v/>
      </c>
      <c r="T200" s="22">
        <f t="shared" si="8"/>
        <v>0</v>
      </c>
      <c r="U200" s="22" t="str">
        <f>VLOOKUP(T200,RefSet!$B$63:$J$68,9,)</f>
        <v xml:space="preserve"> </v>
      </c>
    </row>
    <row r="201" spans="1:21" x14ac:dyDescent="0.4">
      <c r="A201">
        <v>200</v>
      </c>
      <c r="B201">
        <f t="shared" si="9"/>
        <v>1</v>
      </c>
      <c r="J201" s="22" t="e">
        <f>IF(F200=F201,(VLOOKUP(G201,RefSet!$B$2:$I$61,3,FALSE)*I201)+J200,VLOOKUP(G201,RefSet!$B$2:$I$61,3,FALSE)*I201)</f>
        <v>#N/A</v>
      </c>
      <c r="K201" s="22" t="e">
        <f>IF(F200=F201,(VLOOKUP(G201,RefSet!$B$2:$I$61,4,FALSE)*I201)+K200,VLOOKUP(G201,RefSet!$B$2:$I$61,4,FALSE)*I201)</f>
        <v>#N/A</v>
      </c>
      <c r="L201" s="22" t="e">
        <f>IF(F200=F201,(VLOOKUP(G201,RefSet!$B$2:$I$61,5,FALSE)*I201)+L200,VLOOKUP(G201,RefSet!$B$2:$I$61,5,FALSE)*I201)</f>
        <v>#N/A</v>
      </c>
      <c r="M201" s="22" t="e">
        <f>IF(F200=F201,(VLOOKUP(G201,RefSet!$B$2:$I$61,6,FALSE)*I201)+M200,VLOOKUP(G201,RefSet!$B$2:$I$61,6,FALSE)*I201)</f>
        <v>#N/A</v>
      </c>
      <c r="N201" s="22" t="e">
        <f>IF(F200=F201,(VLOOKUP(G201,RefSet!$B$2:$I$61,7,FALSE)*I201)+N200,VLOOKUP(G201,RefSet!$B$2:$I$61,7,FALSE)*I201)</f>
        <v>#N/A</v>
      </c>
      <c r="O201" s="22" t="e">
        <f>IF(F200=F201,(VLOOKUP(G201,RefSet!$B$2:$I$61,8,FALSE)*I201)+O200,VLOOKUP(G201,RefSet!$B$2:$I$61,8,FALSE)*I201)</f>
        <v>#N/A</v>
      </c>
      <c r="P201" s="22" t="str">
        <f>IF(F201=F202,"",IF(J201&lt;RefSet!$D$64,RefSet!$B$64,IF(J201&lt;RefSet!$D$65,RefSet!$B$65,IF(J201&lt;RefSet!$D$66,RefSet!$B$66,IF(J201&lt;RefSet!$D$67,RefSet!$B$67,RefSet!$B$68)))))</f>
        <v/>
      </c>
      <c r="Q201" s="22" t="str">
        <f>IF(F201=F202,"",IF(K201&lt;RefSet!E$64,RefSet!$B$64,IF(K201&lt;RefSet!E$65,RefSet!$B$65,IF(K201&lt;RefSet!E$66,RefSet!$B$66,IF(K201&lt;RefSet!E$67,RefSet!$B$67,RefSet!$B$68)))))</f>
        <v/>
      </c>
      <c r="R201" s="22" t="str">
        <f>IF($F201=$F202,"",IF(L201&lt;RefSet!F$64,RefSet!$B$64,IF(L201&lt;RefSet!F$65,RefSet!$B$65,IF(L201&lt;RefSet!F$66,RefSet!$B$66,IF(L201&lt;RefSet!F$67,RefSet!$B$67,RefSet!$B$68)))))</f>
        <v/>
      </c>
      <c r="S201" s="22" t="str">
        <f>IF($F201=$F202,"",IF(M201&lt;RefSet!G$64,RefSet!$B$64,IF(M201&lt;RefSet!G$65,RefSet!$B$65,IF(M201&lt;RefSet!G$66,RefSet!$B$66,IF(M201&lt;RefSet!G$67,RefSet!$B$67,RefSet!$B$68)))))</f>
        <v/>
      </c>
      <c r="T201" s="22">
        <f t="shared" si="8"/>
        <v>0</v>
      </c>
      <c r="U201" s="22" t="str">
        <f>VLOOKUP(T201,RefSet!$B$63:$J$68,9,)</f>
        <v xml:space="preserve"> </v>
      </c>
    </row>
    <row r="202" spans="1:21" x14ac:dyDescent="0.4">
      <c r="A202">
        <v>201</v>
      </c>
      <c r="B202">
        <f t="shared" si="9"/>
        <v>1</v>
      </c>
      <c r="J202" s="22" t="e">
        <f>IF(F201=F202,(VLOOKUP(G202,RefSet!$B$2:$I$61,3,FALSE)*I202)+J201,VLOOKUP(G202,RefSet!$B$2:$I$61,3,FALSE)*I202)</f>
        <v>#N/A</v>
      </c>
      <c r="K202" s="22" t="e">
        <f>IF(F201=F202,(VLOOKUP(G202,RefSet!$B$2:$I$61,4,FALSE)*I202)+K201,VLOOKUP(G202,RefSet!$B$2:$I$61,4,FALSE)*I202)</f>
        <v>#N/A</v>
      </c>
      <c r="L202" s="22" t="e">
        <f>IF(F201=F202,(VLOOKUP(G202,RefSet!$B$2:$I$61,5,FALSE)*I202)+L201,VLOOKUP(G202,RefSet!$B$2:$I$61,5,FALSE)*I202)</f>
        <v>#N/A</v>
      </c>
      <c r="M202" s="22" t="e">
        <f>IF(F201=F202,(VLOOKUP(G202,RefSet!$B$2:$I$61,6,FALSE)*I202)+M201,VLOOKUP(G202,RefSet!$B$2:$I$61,6,FALSE)*I202)</f>
        <v>#N/A</v>
      </c>
      <c r="N202" s="22" t="e">
        <f>IF(F201=F202,(VLOOKUP(G202,RefSet!$B$2:$I$61,7,FALSE)*I202)+N201,VLOOKUP(G202,RefSet!$B$2:$I$61,7,FALSE)*I202)</f>
        <v>#N/A</v>
      </c>
      <c r="O202" s="22" t="e">
        <f>IF(F201=F202,(VLOOKUP(G202,RefSet!$B$2:$I$61,8,FALSE)*I202)+O201,VLOOKUP(G202,RefSet!$B$2:$I$61,8,FALSE)*I202)</f>
        <v>#N/A</v>
      </c>
      <c r="P202" s="22" t="str">
        <f>IF(F202=F203,"",IF(J202&lt;RefSet!$D$64,RefSet!$B$64,IF(J202&lt;RefSet!$D$65,RefSet!$B$65,IF(J202&lt;RefSet!$D$66,RefSet!$B$66,IF(J202&lt;RefSet!$D$67,RefSet!$B$67,RefSet!$B$68)))))</f>
        <v/>
      </c>
      <c r="Q202" s="22" t="str">
        <f>IF(F202=F203,"",IF(K202&lt;RefSet!E$64,RefSet!$B$64,IF(K202&lt;RefSet!E$65,RefSet!$B$65,IF(K202&lt;RefSet!E$66,RefSet!$B$66,IF(K202&lt;RefSet!E$67,RefSet!$B$67,RefSet!$B$68)))))</f>
        <v/>
      </c>
      <c r="R202" s="22" t="str">
        <f>IF($F202=$F203,"",IF(L202&lt;RefSet!F$64,RefSet!$B$64,IF(L202&lt;RefSet!F$65,RefSet!$B$65,IF(L202&lt;RefSet!F$66,RefSet!$B$66,IF(L202&lt;RefSet!F$67,RefSet!$B$67,RefSet!$B$68)))))</f>
        <v/>
      </c>
      <c r="S202" s="22" t="str">
        <f>IF($F202=$F203,"",IF(M202&lt;RefSet!G$64,RefSet!$B$64,IF(M202&lt;RefSet!G$65,RefSet!$B$65,IF(M202&lt;RefSet!G$66,RefSet!$B$66,IF(M202&lt;RefSet!G$67,RefSet!$B$67,RefSet!$B$68)))))</f>
        <v/>
      </c>
      <c r="T202" s="22">
        <f t="shared" si="8"/>
        <v>0</v>
      </c>
      <c r="U202" s="22" t="str">
        <f>VLOOKUP(T202,RefSet!$B$63:$J$68,9,)</f>
        <v xml:space="preserve"> </v>
      </c>
    </row>
    <row r="203" spans="1:21" x14ac:dyDescent="0.4">
      <c r="A203">
        <v>202</v>
      </c>
      <c r="B203">
        <f t="shared" si="9"/>
        <v>1</v>
      </c>
      <c r="J203" s="22" t="e">
        <f>IF(F202=F203,(VLOOKUP(G203,RefSet!$B$2:$I$61,3,FALSE)*I203)+J202,VLOOKUP(G203,RefSet!$B$2:$I$61,3,FALSE)*I203)</f>
        <v>#N/A</v>
      </c>
      <c r="K203" s="22" t="e">
        <f>IF(F202=F203,(VLOOKUP(G203,RefSet!$B$2:$I$61,4,FALSE)*I203)+K202,VLOOKUP(G203,RefSet!$B$2:$I$61,4,FALSE)*I203)</f>
        <v>#N/A</v>
      </c>
      <c r="L203" s="22" t="e">
        <f>IF(F202=F203,(VLOOKUP(G203,RefSet!$B$2:$I$61,5,FALSE)*I203)+L202,VLOOKUP(G203,RefSet!$B$2:$I$61,5,FALSE)*I203)</f>
        <v>#N/A</v>
      </c>
      <c r="M203" s="22" t="e">
        <f>IF(F202=F203,(VLOOKUP(G203,RefSet!$B$2:$I$61,6,FALSE)*I203)+M202,VLOOKUP(G203,RefSet!$B$2:$I$61,6,FALSE)*I203)</f>
        <v>#N/A</v>
      </c>
      <c r="N203" s="22" t="e">
        <f>IF(F202=F203,(VLOOKUP(G203,RefSet!$B$2:$I$61,7,FALSE)*I203)+N202,VLOOKUP(G203,RefSet!$B$2:$I$61,7,FALSE)*I203)</f>
        <v>#N/A</v>
      </c>
      <c r="O203" s="22" t="e">
        <f>IF(F202=F203,(VLOOKUP(G203,RefSet!$B$2:$I$61,8,FALSE)*I203)+O202,VLOOKUP(G203,RefSet!$B$2:$I$61,8,FALSE)*I203)</f>
        <v>#N/A</v>
      </c>
      <c r="P203" s="22" t="str">
        <f>IF(F203=F204,"",IF(J203&lt;RefSet!$D$64,RefSet!$B$64,IF(J203&lt;RefSet!$D$65,RefSet!$B$65,IF(J203&lt;RefSet!$D$66,RefSet!$B$66,IF(J203&lt;RefSet!$D$67,RefSet!$B$67,RefSet!$B$68)))))</f>
        <v/>
      </c>
      <c r="Q203" s="22" t="str">
        <f>IF(F203=F204,"",IF(K203&lt;RefSet!E$64,RefSet!$B$64,IF(K203&lt;RefSet!E$65,RefSet!$B$65,IF(K203&lt;RefSet!E$66,RefSet!$B$66,IF(K203&lt;RefSet!E$67,RefSet!$B$67,RefSet!$B$68)))))</f>
        <v/>
      </c>
      <c r="R203" s="22" t="str">
        <f>IF($F203=$F204,"",IF(L203&lt;RefSet!F$64,RefSet!$B$64,IF(L203&lt;RefSet!F$65,RefSet!$B$65,IF(L203&lt;RefSet!F$66,RefSet!$B$66,IF(L203&lt;RefSet!F$67,RefSet!$B$67,RefSet!$B$68)))))</f>
        <v/>
      </c>
      <c r="S203" s="22" t="str">
        <f>IF($F203=$F204,"",IF(M203&lt;RefSet!G$64,RefSet!$B$64,IF(M203&lt;RefSet!G$65,RefSet!$B$65,IF(M203&lt;RefSet!G$66,RefSet!$B$66,IF(M203&lt;RefSet!G$67,RefSet!$B$67,RefSet!$B$68)))))</f>
        <v/>
      </c>
      <c r="T203" s="22">
        <f t="shared" si="8"/>
        <v>0</v>
      </c>
      <c r="U203" s="22" t="str">
        <f>VLOOKUP(T203,RefSet!$B$63:$J$68,9,)</f>
        <v xml:space="preserve"> </v>
      </c>
    </row>
    <row r="204" spans="1:21" x14ac:dyDescent="0.4">
      <c r="A204">
        <v>203</v>
      </c>
      <c r="B204">
        <f t="shared" si="9"/>
        <v>1</v>
      </c>
      <c r="J204" s="22" t="e">
        <f>IF(F203=F204,(VLOOKUP(G204,RefSet!$B$2:$I$61,3,FALSE)*I204)+J203,VLOOKUP(G204,RefSet!$B$2:$I$61,3,FALSE)*I204)</f>
        <v>#N/A</v>
      </c>
      <c r="K204" s="22" t="e">
        <f>IF(F203=F204,(VLOOKUP(G204,RefSet!$B$2:$I$61,4,FALSE)*I204)+K203,VLOOKUP(G204,RefSet!$B$2:$I$61,4,FALSE)*I204)</f>
        <v>#N/A</v>
      </c>
      <c r="L204" s="22" t="e">
        <f>IF(F203=F204,(VLOOKUP(G204,RefSet!$B$2:$I$61,5,FALSE)*I204)+L203,VLOOKUP(G204,RefSet!$B$2:$I$61,5,FALSE)*I204)</f>
        <v>#N/A</v>
      </c>
      <c r="M204" s="22" t="e">
        <f>IF(F203=F204,(VLOOKUP(G204,RefSet!$B$2:$I$61,6,FALSE)*I204)+M203,VLOOKUP(G204,RefSet!$B$2:$I$61,6,FALSE)*I204)</f>
        <v>#N/A</v>
      </c>
      <c r="N204" s="22" t="e">
        <f>IF(F203=F204,(VLOOKUP(G204,RefSet!$B$2:$I$61,7,FALSE)*I204)+N203,VLOOKUP(G204,RefSet!$B$2:$I$61,7,FALSE)*I204)</f>
        <v>#N/A</v>
      </c>
      <c r="O204" s="22" t="e">
        <f>IF(F203=F204,(VLOOKUP(G204,RefSet!$B$2:$I$61,8,FALSE)*I204)+O203,VLOOKUP(G204,RefSet!$B$2:$I$61,8,FALSE)*I204)</f>
        <v>#N/A</v>
      </c>
      <c r="P204" s="22" t="str">
        <f>IF(F204=F205,"",IF(J204&lt;RefSet!$D$64,RefSet!$B$64,IF(J204&lt;RefSet!$D$65,RefSet!$B$65,IF(J204&lt;RefSet!$D$66,RefSet!$B$66,IF(J204&lt;RefSet!$D$67,RefSet!$B$67,RefSet!$B$68)))))</f>
        <v/>
      </c>
      <c r="Q204" s="22" t="str">
        <f>IF(F204=F205,"",IF(K204&lt;RefSet!E$64,RefSet!$B$64,IF(K204&lt;RefSet!E$65,RefSet!$B$65,IF(K204&lt;RefSet!E$66,RefSet!$B$66,IF(K204&lt;RefSet!E$67,RefSet!$B$67,RefSet!$B$68)))))</f>
        <v/>
      </c>
      <c r="R204" s="22" t="str">
        <f>IF($F204=$F205,"",IF(L204&lt;RefSet!F$64,RefSet!$B$64,IF(L204&lt;RefSet!F$65,RefSet!$B$65,IF(L204&lt;RefSet!F$66,RefSet!$B$66,IF(L204&lt;RefSet!F$67,RefSet!$B$67,RefSet!$B$68)))))</f>
        <v/>
      </c>
      <c r="S204" s="22" t="str">
        <f>IF($F204=$F205,"",IF(M204&lt;RefSet!G$64,RefSet!$B$64,IF(M204&lt;RefSet!G$65,RefSet!$B$65,IF(M204&lt;RefSet!G$66,RefSet!$B$66,IF(M204&lt;RefSet!G$67,RefSet!$B$67,RefSet!$B$68)))))</f>
        <v/>
      </c>
      <c r="T204" s="22">
        <f t="shared" si="8"/>
        <v>0</v>
      </c>
      <c r="U204" s="22" t="str">
        <f>VLOOKUP(T204,RefSet!$B$63:$J$68,9,)</f>
        <v xml:space="preserve"> </v>
      </c>
    </row>
    <row r="205" spans="1:21" x14ac:dyDescent="0.4">
      <c r="A205">
        <v>204</v>
      </c>
      <c r="B205">
        <f t="shared" si="9"/>
        <v>1</v>
      </c>
      <c r="J205" s="22" t="e">
        <f>IF(F204=F205,(VLOOKUP(G205,RefSet!$B$2:$I$61,3,FALSE)*I205)+J204,VLOOKUP(G205,RefSet!$B$2:$I$61,3,FALSE)*I205)</f>
        <v>#N/A</v>
      </c>
      <c r="K205" s="22" t="e">
        <f>IF(F204=F205,(VLOOKUP(G205,RefSet!$B$2:$I$61,4,FALSE)*I205)+K204,VLOOKUP(G205,RefSet!$B$2:$I$61,4,FALSE)*I205)</f>
        <v>#N/A</v>
      </c>
      <c r="L205" s="22" t="e">
        <f>IF(F204=F205,(VLOOKUP(G205,RefSet!$B$2:$I$61,5,FALSE)*I205)+L204,VLOOKUP(G205,RefSet!$B$2:$I$61,5,FALSE)*I205)</f>
        <v>#N/A</v>
      </c>
      <c r="M205" s="22" t="e">
        <f>IF(F204=F205,(VLOOKUP(G205,RefSet!$B$2:$I$61,6,FALSE)*I205)+M204,VLOOKUP(G205,RefSet!$B$2:$I$61,6,FALSE)*I205)</f>
        <v>#N/A</v>
      </c>
      <c r="N205" s="22" t="e">
        <f>IF(F204=F205,(VLOOKUP(G205,RefSet!$B$2:$I$61,7,FALSE)*I205)+N204,VLOOKUP(G205,RefSet!$B$2:$I$61,7,FALSE)*I205)</f>
        <v>#N/A</v>
      </c>
      <c r="O205" s="22" t="e">
        <f>IF(F204=F205,(VLOOKUP(G205,RefSet!$B$2:$I$61,8,FALSE)*I205)+O204,VLOOKUP(G205,RefSet!$B$2:$I$61,8,FALSE)*I205)</f>
        <v>#N/A</v>
      </c>
      <c r="P205" s="22" t="str">
        <f>IF(F205=F206,"",IF(J205&lt;RefSet!$D$64,RefSet!$B$64,IF(J205&lt;RefSet!$D$65,RefSet!$B$65,IF(J205&lt;RefSet!$D$66,RefSet!$B$66,IF(J205&lt;RefSet!$D$67,RefSet!$B$67,RefSet!$B$68)))))</f>
        <v/>
      </c>
      <c r="Q205" s="22" t="str">
        <f>IF(F205=F206,"",IF(K205&lt;RefSet!E$64,RefSet!$B$64,IF(K205&lt;RefSet!E$65,RefSet!$B$65,IF(K205&lt;RefSet!E$66,RefSet!$B$66,IF(K205&lt;RefSet!E$67,RefSet!$B$67,RefSet!$B$68)))))</f>
        <v/>
      </c>
      <c r="R205" s="22" t="str">
        <f>IF($F205=$F206,"",IF(L205&lt;RefSet!F$64,RefSet!$B$64,IF(L205&lt;RefSet!F$65,RefSet!$B$65,IF(L205&lt;RefSet!F$66,RefSet!$B$66,IF(L205&lt;RefSet!F$67,RefSet!$B$67,RefSet!$B$68)))))</f>
        <v/>
      </c>
      <c r="S205" s="22" t="str">
        <f>IF($F205=$F206,"",IF(M205&lt;RefSet!G$64,RefSet!$B$64,IF(M205&lt;RefSet!G$65,RefSet!$B$65,IF(M205&lt;RefSet!G$66,RefSet!$B$66,IF(M205&lt;RefSet!G$67,RefSet!$B$67,RefSet!$B$68)))))</f>
        <v/>
      </c>
      <c r="T205" s="22">
        <f t="shared" si="8"/>
        <v>0</v>
      </c>
      <c r="U205" s="22" t="str">
        <f>VLOOKUP(T205,RefSet!$B$63:$J$68,9,)</f>
        <v xml:space="preserve"> </v>
      </c>
    </row>
    <row r="206" spans="1:21" x14ac:dyDescent="0.4">
      <c r="A206">
        <v>205</v>
      </c>
      <c r="B206">
        <f t="shared" si="9"/>
        <v>1</v>
      </c>
      <c r="J206" s="22" t="e">
        <f>IF(F205=F206,(VLOOKUP(G206,RefSet!$B$2:$I$61,3,FALSE)*I206)+J205,VLOOKUP(G206,RefSet!$B$2:$I$61,3,FALSE)*I206)</f>
        <v>#N/A</v>
      </c>
      <c r="K206" s="22" t="e">
        <f>IF(F205=F206,(VLOOKUP(G206,RefSet!$B$2:$I$61,4,FALSE)*I206)+K205,VLOOKUP(G206,RefSet!$B$2:$I$61,4,FALSE)*I206)</f>
        <v>#N/A</v>
      </c>
      <c r="L206" s="22" t="e">
        <f>IF(F205=F206,(VLOOKUP(G206,RefSet!$B$2:$I$61,5,FALSE)*I206)+L205,VLOOKUP(G206,RefSet!$B$2:$I$61,5,FALSE)*I206)</f>
        <v>#N/A</v>
      </c>
      <c r="M206" s="22" t="e">
        <f>IF(F205=F206,(VLOOKUP(G206,RefSet!$B$2:$I$61,6,FALSE)*I206)+M205,VLOOKUP(G206,RefSet!$B$2:$I$61,6,FALSE)*I206)</f>
        <v>#N/A</v>
      </c>
      <c r="N206" s="22" t="e">
        <f>IF(F205=F206,(VLOOKUP(G206,RefSet!$B$2:$I$61,7,FALSE)*I206)+N205,VLOOKUP(G206,RefSet!$B$2:$I$61,7,FALSE)*I206)</f>
        <v>#N/A</v>
      </c>
      <c r="O206" s="22" t="e">
        <f>IF(F205=F206,(VLOOKUP(G206,RefSet!$B$2:$I$61,8,FALSE)*I206)+O205,VLOOKUP(G206,RefSet!$B$2:$I$61,8,FALSE)*I206)</f>
        <v>#N/A</v>
      </c>
      <c r="P206" s="22" t="str">
        <f>IF(F206=F207,"",IF(J206&lt;RefSet!$D$64,RefSet!$B$64,IF(J206&lt;RefSet!$D$65,RefSet!$B$65,IF(J206&lt;RefSet!$D$66,RefSet!$B$66,IF(J206&lt;RefSet!$D$67,RefSet!$B$67,RefSet!$B$68)))))</f>
        <v/>
      </c>
      <c r="Q206" s="22" t="str">
        <f>IF(F206=F207,"",IF(K206&lt;RefSet!E$64,RefSet!$B$64,IF(K206&lt;RefSet!E$65,RefSet!$B$65,IF(K206&lt;RefSet!E$66,RefSet!$B$66,IF(K206&lt;RefSet!E$67,RefSet!$B$67,RefSet!$B$68)))))</f>
        <v/>
      </c>
      <c r="R206" s="22" t="str">
        <f>IF($F206=$F207,"",IF(L206&lt;RefSet!F$64,RefSet!$B$64,IF(L206&lt;RefSet!F$65,RefSet!$B$65,IF(L206&lt;RefSet!F$66,RefSet!$B$66,IF(L206&lt;RefSet!F$67,RefSet!$B$67,RefSet!$B$68)))))</f>
        <v/>
      </c>
      <c r="S206" s="22" t="str">
        <f>IF($F206=$F207,"",IF(M206&lt;RefSet!G$64,RefSet!$B$64,IF(M206&lt;RefSet!G$65,RefSet!$B$65,IF(M206&lt;RefSet!G$66,RefSet!$B$66,IF(M206&lt;RefSet!G$67,RefSet!$B$67,RefSet!$B$68)))))</f>
        <v/>
      </c>
      <c r="T206" s="22">
        <f t="shared" si="8"/>
        <v>0</v>
      </c>
      <c r="U206" s="22" t="str">
        <f>VLOOKUP(T206,RefSet!$B$63:$J$68,9,)</f>
        <v xml:space="preserve"> </v>
      </c>
    </row>
    <row r="207" spans="1:21" x14ac:dyDescent="0.4">
      <c r="A207">
        <v>206</v>
      </c>
      <c r="B207">
        <f t="shared" si="9"/>
        <v>1</v>
      </c>
      <c r="J207" s="22" t="e">
        <f>IF(F206=F207,(VLOOKUP(G207,RefSet!$B$2:$I$61,3,FALSE)*I207)+J206,VLOOKUP(G207,RefSet!$B$2:$I$61,3,FALSE)*I207)</f>
        <v>#N/A</v>
      </c>
      <c r="K207" s="22" t="e">
        <f>IF(F206=F207,(VLOOKUP(G207,RefSet!$B$2:$I$61,4,FALSE)*I207)+K206,VLOOKUP(G207,RefSet!$B$2:$I$61,4,FALSE)*I207)</f>
        <v>#N/A</v>
      </c>
      <c r="L207" s="22" t="e">
        <f>IF(F206=F207,(VLOOKUP(G207,RefSet!$B$2:$I$61,5,FALSE)*I207)+L206,VLOOKUP(G207,RefSet!$B$2:$I$61,5,FALSE)*I207)</f>
        <v>#N/A</v>
      </c>
      <c r="M207" s="22" t="e">
        <f>IF(F206=F207,(VLOOKUP(G207,RefSet!$B$2:$I$61,6,FALSE)*I207)+M206,VLOOKUP(G207,RefSet!$B$2:$I$61,6,FALSE)*I207)</f>
        <v>#N/A</v>
      </c>
      <c r="N207" s="22" t="e">
        <f>IF(F206=F207,(VLOOKUP(G207,RefSet!$B$2:$I$61,7,FALSE)*I207)+N206,VLOOKUP(G207,RefSet!$B$2:$I$61,7,FALSE)*I207)</f>
        <v>#N/A</v>
      </c>
      <c r="O207" s="22" t="e">
        <f>IF(F206=F207,(VLOOKUP(G207,RefSet!$B$2:$I$61,8,FALSE)*I207)+O206,VLOOKUP(G207,RefSet!$B$2:$I$61,8,FALSE)*I207)</f>
        <v>#N/A</v>
      </c>
      <c r="P207" s="22" t="str">
        <f>IF(F207=F208,"",IF(J207&lt;RefSet!$D$64,RefSet!$B$64,IF(J207&lt;RefSet!$D$65,RefSet!$B$65,IF(J207&lt;RefSet!$D$66,RefSet!$B$66,IF(J207&lt;RefSet!$D$67,RefSet!$B$67,RefSet!$B$68)))))</f>
        <v/>
      </c>
      <c r="Q207" s="22" t="str">
        <f>IF(F207=F208,"",IF(K207&lt;RefSet!E$64,RefSet!$B$64,IF(K207&lt;RefSet!E$65,RefSet!$B$65,IF(K207&lt;RefSet!E$66,RefSet!$B$66,IF(K207&lt;RefSet!E$67,RefSet!$B$67,RefSet!$B$68)))))</f>
        <v/>
      </c>
      <c r="R207" s="22" t="str">
        <f>IF($F207=$F208,"",IF(L207&lt;RefSet!F$64,RefSet!$B$64,IF(L207&lt;RefSet!F$65,RefSet!$B$65,IF(L207&lt;RefSet!F$66,RefSet!$B$66,IF(L207&lt;RefSet!F$67,RefSet!$B$67,RefSet!$B$68)))))</f>
        <v/>
      </c>
      <c r="S207" s="22" t="str">
        <f>IF($F207=$F208,"",IF(M207&lt;RefSet!G$64,RefSet!$B$64,IF(M207&lt;RefSet!G$65,RefSet!$B$65,IF(M207&lt;RefSet!G$66,RefSet!$B$66,IF(M207&lt;RefSet!G$67,RefSet!$B$67,RefSet!$B$68)))))</f>
        <v/>
      </c>
      <c r="T207" s="22">
        <f t="shared" si="8"/>
        <v>0</v>
      </c>
      <c r="U207" s="22" t="str">
        <f>VLOOKUP(T207,RefSet!$B$63:$J$68,9,)</f>
        <v xml:space="preserve"> </v>
      </c>
    </row>
    <row r="208" spans="1:21" x14ac:dyDescent="0.4">
      <c r="A208">
        <v>207</v>
      </c>
      <c r="B208">
        <f t="shared" si="9"/>
        <v>1</v>
      </c>
      <c r="J208" s="22" t="e">
        <f>IF(F207=F208,(VLOOKUP(G208,RefSet!$B$2:$I$61,3,FALSE)*I208)+J207,VLOOKUP(G208,RefSet!$B$2:$I$61,3,FALSE)*I208)</f>
        <v>#N/A</v>
      </c>
      <c r="K208" s="22" t="e">
        <f>IF(F207=F208,(VLOOKUP(G208,RefSet!$B$2:$I$61,4,FALSE)*I208)+K207,VLOOKUP(G208,RefSet!$B$2:$I$61,4,FALSE)*I208)</f>
        <v>#N/A</v>
      </c>
      <c r="L208" s="22" t="e">
        <f>IF(F207=F208,(VLOOKUP(G208,RefSet!$B$2:$I$61,5,FALSE)*I208)+L207,VLOOKUP(G208,RefSet!$B$2:$I$61,5,FALSE)*I208)</f>
        <v>#N/A</v>
      </c>
      <c r="M208" s="22" t="e">
        <f>IF(F207=F208,(VLOOKUP(G208,RefSet!$B$2:$I$61,6,FALSE)*I208)+M207,VLOOKUP(G208,RefSet!$B$2:$I$61,6,FALSE)*I208)</f>
        <v>#N/A</v>
      </c>
      <c r="N208" s="22" t="e">
        <f>IF(F207=F208,(VLOOKUP(G208,RefSet!$B$2:$I$61,7,FALSE)*I208)+N207,VLOOKUP(G208,RefSet!$B$2:$I$61,7,FALSE)*I208)</f>
        <v>#N/A</v>
      </c>
      <c r="O208" s="22" t="e">
        <f>IF(F207=F208,(VLOOKUP(G208,RefSet!$B$2:$I$61,8,FALSE)*I208)+O207,VLOOKUP(G208,RefSet!$B$2:$I$61,8,FALSE)*I208)</f>
        <v>#N/A</v>
      </c>
      <c r="P208" s="22" t="str">
        <f>IF(F208=F209,"",IF(J208&lt;RefSet!$D$64,RefSet!$B$64,IF(J208&lt;RefSet!$D$65,RefSet!$B$65,IF(J208&lt;RefSet!$D$66,RefSet!$B$66,IF(J208&lt;RefSet!$D$67,RefSet!$B$67,RefSet!$B$68)))))</f>
        <v/>
      </c>
      <c r="Q208" s="22" t="str">
        <f>IF(F208=F209,"",IF(K208&lt;RefSet!E$64,RefSet!$B$64,IF(K208&lt;RefSet!E$65,RefSet!$B$65,IF(K208&lt;RefSet!E$66,RefSet!$B$66,IF(K208&lt;RefSet!E$67,RefSet!$B$67,RefSet!$B$68)))))</f>
        <v/>
      </c>
      <c r="R208" s="22" t="str">
        <f>IF($F208=$F209,"",IF(L208&lt;RefSet!F$64,RefSet!$B$64,IF(L208&lt;RefSet!F$65,RefSet!$B$65,IF(L208&lt;RefSet!F$66,RefSet!$B$66,IF(L208&lt;RefSet!F$67,RefSet!$B$67,RefSet!$B$68)))))</f>
        <v/>
      </c>
      <c r="S208" s="22" t="str">
        <f>IF($F208=$F209,"",IF(M208&lt;RefSet!G$64,RefSet!$B$64,IF(M208&lt;RefSet!G$65,RefSet!$B$65,IF(M208&lt;RefSet!G$66,RefSet!$B$66,IF(M208&lt;RefSet!G$67,RefSet!$B$67,RefSet!$B$68)))))</f>
        <v/>
      </c>
      <c r="T208" s="22">
        <f t="shared" si="8"/>
        <v>0</v>
      </c>
      <c r="U208" s="22" t="str">
        <f>VLOOKUP(T208,RefSet!$B$63:$J$68,9,)</f>
        <v xml:space="preserve"> </v>
      </c>
    </row>
    <row r="209" spans="1:21" x14ac:dyDescent="0.4">
      <c r="A209">
        <v>208</v>
      </c>
      <c r="B209">
        <f t="shared" si="9"/>
        <v>1</v>
      </c>
      <c r="J209" s="22" t="e">
        <f>IF(F208=F209,(VLOOKUP(G209,RefSet!$B$2:$I$61,3,FALSE)*I209)+J208,VLOOKUP(G209,RefSet!$B$2:$I$61,3,FALSE)*I209)</f>
        <v>#N/A</v>
      </c>
      <c r="K209" s="22" t="e">
        <f>IF(F208=F209,(VLOOKUP(G209,RefSet!$B$2:$I$61,4,FALSE)*I209)+K208,VLOOKUP(G209,RefSet!$B$2:$I$61,4,FALSE)*I209)</f>
        <v>#N/A</v>
      </c>
      <c r="L209" s="22" t="e">
        <f>IF(F208=F209,(VLOOKUP(G209,RefSet!$B$2:$I$61,5,FALSE)*I209)+L208,VLOOKUP(G209,RefSet!$B$2:$I$61,5,FALSE)*I209)</f>
        <v>#N/A</v>
      </c>
      <c r="M209" s="22" t="e">
        <f>IF(F208=F209,(VLOOKUP(G209,RefSet!$B$2:$I$61,6,FALSE)*I209)+M208,VLOOKUP(G209,RefSet!$B$2:$I$61,6,FALSE)*I209)</f>
        <v>#N/A</v>
      </c>
      <c r="N209" s="22" t="e">
        <f>IF(F208=F209,(VLOOKUP(G209,RefSet!$B$2:$I$61,7,FALSE)*I209)+N208,VLOOKUP(G209,RefSet!$B$2:$I$61,7,FALSE)*I209)</f>
        <v>#N/A</v>
      </c>
      <c r="O209" s="22" t="e">
        <f>IF(F208=F209,(VLOOKUP(G209,RefSet!$B$2:$I$61,8,FALSE)*I209)+O208,VLOOKUP(G209,RefSet!$B$2:$I$61,8,FALSE)*I209)</f>
        <v>#N/A</v>
      </c>
      <c r="P209" s="22" t="str">
        <f>IF(F209=F210,"",IF(J209&lt;RefSet!$D$64,RefSet!$B$64,IF(J209&lt;RefSet!$D$65,RefSet!$B$65,IF(J209&lt;RefSet!$D$66,RefSet!$B$66,IF(J209&lt;RefSet!$D$67,RefSet!$B$67,RefSet!$B$68)))))</f>
        <v/>
      </c>
      <c r="Q209" s="22" t="str">
        <f>IF(F209=F210,"",IF(K209&lt;RefSet!E$64,RefSet!$B$64,IF(K209&lt;RefSet!E$65,RefSet!$B$65,IF(K209&lt;RefSet!E$66,RefSet!$B$66,IF(K209&lt;RefSet!E$67,RefSet!$B$67,RefSet!$B$68)))))</f>
        <v/>
      </c>
      <c r="R209" s="22" t="str">
        <f>IF($F209=$F210,"",IF(L209&lt;RefSet!F$64,RefSet!$B$64,IF(L209&lt;RefSet!F$65,RefSet!$B$65,IF(L209&lt;RefSet!F$66,RefSet!$B$66,IF(L209&lt;RefSet!F$67,RefSet!$B$67,RefSet!$B$68)))))</f>
        <v/>
      </c>
      <c r="S209" s="22" t="str">
        <f>IF($F209=$F210,"",IF(M209&lt;RefSet!G$64,RefSet!$B$64,IF(M209&lt;RefSet!G$65,RefSet!$B$65,IF(M209&lt;RefSet!G$66,RefSet!$B$66,IF(M209&lt;RefSet!G$67,RefSet!$B$67,RefSet!$B$68)))))</f>
        <v/>
      </c>
      <c r="T209" s="22">
        <f t="shared" si="8"/>
        <v>0</v>
      </c>
      <c r="U209" s="22" t="str">
        <f>VLOOKUP(T209,RefSet!$B$63:$J$68,9,)</f>
        <v xml:space="preserve"> </v>
      </c>
    </row>
    <row r="210" spans="1:21" x14ac:dyDescent="0.4">
      <c r="A210">
        <v>209</v>
      </c>
      <c r="B210">
        <f t="shared" si="9"/>
        <v>1</v>
      </c>
      <c r="J210" s="22" t="e">
        <f>IF(F209=F210,(VLOOKUP(G210,RefSet!$B$2:$I$61,3,FALSE)*I210)+J209,VLOOKUP(G210,RefSet!$B$2:$I$61,3,FALSE)*I210)</f>
        <v>#N/A</v>
      </c>
      <c r="K210" s="22" t="e">
        <f>IF(F209=F210,(VLOOKUP(G210,RefSet!$B$2:$I$61,4,FALSE)*I210)+K209,VLOOKUP(G210,RefSet!$B$2:$I$61,4,FALSE)*I210)</f>
        <v>#N/A</v>
      </c>
      <c r="L210" s="22" t="e">
        <f>IF(F209=F210,(VLOOKUP(G210,RefSet!$B$2:$I$61,5,FALSE)*I210)+L209,VLOOKUP(G210,RefSet!$B$2:$I$61,5,FALSE)*I210)</f>
        <v>#N/A</v>
      </c>
      <c r="M210" s="22" t="e">
        <f>IF(F209=F210,(VLOOKUP(G210,RefSet!$B$2:$I$61,6,FALSE)*I210)+M209,VLOOKUP(G210,RefSet!$B$2:$I$61,6,FALSE)*I210)</f>
        <v>#N/A</v>
      </c>
      <c r="N210" s="22" t="e">
        <f>IF(F209=F210,(VLOOKUP(G210,RefSet!$B$2:$I$61,7,FALSE)*I210)+N209,VLOOKUP(G210,RefSet!$B$2:$I$61,7,FALSE)*I210)</f>
        <v>#N/A</v>
      </c>
      <c r="O210" s="22" t="e">
        <f>IF(F209=F210,(VLOOKUP(G210,RefSet!$B$2:$I$61,8,FALSE)*I210)+O209,VLOOKUP(G210,RefSet!$B$2:$I$61,8,FALSE)*I210)</f>
        <v>#N/A</v>
      </c>
      <c r="P210" s="22" t="str">
        <f>IF(F210=F211,"",IF(J210&lt;RefSet!$D$64,RefSet!$B$64,IF(J210&lt;RefSet!$D$65,RefSet!$B$65,IF(J210&lt;RefSet!$D$66,RefSet!$B$66,IF(J210&lt;RefSet!$D$67,RefSet!$B$67,RefSet!$B$68)))))</f>
        <v/>
      </c>
      <c r="Q210" s="22" t="str">
        <f>IF(F210=F211,"",IF(K210&lt;RefSet!E$64,RefSet!$B$64,IF(K210&lt;RefSet!E$65,RefSet!$B$65,IF(K210&lt;RefSet!E$66,RefSet!$B$66,IF(K210&lt;RefSet!E$67,RefSet!$B$67,RefSet!$B$68)))))</f>
        <v/>
      </c>
      <c r="R210" s="22" t="str">
        <f>IF($F210=$F211,"",IF(L210&lt;RefSet!F$64,RefSet!$B$64,IF(L210&lt;RefSet!F$65,RefSet!$B$65,IF(L210&lt;RefSet!F$66,RefSet!$B$66,IF(L210&lt;RefSet!F$67,RefSet!$B$67,RefSet!$B$68)))))</f>
        <v/>
      </c>
      <c r="S210" s="22" t="str">
        <f>IF($F210=$F211,"",IF(M210&lt;RefSet!G$64,RefSet!$B$64,IF(M210&lt;RefSet!G$65,RefSet!$B$65,IF(M210&lt;RefSet!G$66,RefSet!$B$66,IF(M210&lt;RefSet!G$67,RefSet!$B$67,RefSet!$B$68)))))</f>
        <v/>
      </c>
      <c r="T210" s="22">
        <f t="shared" si="8"/>
        <v>0</v>
      </c>
      <c r="U210" s="22" t="str">
        <f>VLOOKUP(T210,RefSet!$B$63:$J$68,9,)</f>
        <v xml:space="preserve"> </v>
      </c>
    </row>
    <row r="211" spans="1:21" x14ac:dyDescent="0.4">
      <c r="A211">
        <v>210</v>
      </c>
      <c r="B211">
        <f t="shared" si="9"/>
        <v>1</v>
      </c>
      <c r="J211" s="22" t="e">
        <f>IF(F210=F211,(VLOOKUP(G211,RefSet!$B$2:$I$61,3,FALSE)*I211)+J210,VLOOKUP(G211,RefSet!$B$2:$I$61,3,FALSE)*I211)</f>
        <v>#N/A</v>
      </c>
      <c r="K211" s="22" t="e">
        <f>IF(F210=F211,(VLOOKUP(G211,RefSet!$B$2:$I$61,4,FALSE)*I211)+K210,VLOOKUP(G211,RefSet!$B$2:$I$61,4,FALSE)*I211)</f>
        <v>#N/A</v>
      </c>
      <c r="L211" s="22" t="e">
        <f>IF(F210=F211,(VLOOKUP(G211,RefSet!$B$2:$I$61,5,FALSE)*I211)+L210,VLOOKUP(G211,RefSet!$B$2:$I$61,5,FALSE)*I211)</f>
        <v>#N/A</v>
      </c>
      <c r="M211" s="22" t="e">
        <f>IF(F210=F211,(VLOOKUP(G211,RefSet!$B$2:$I$61,6,FALSE)*I211)+M210,VLOOKUP(G211,RefSet!$B$2:$I$61,6,FALSE)*I211)</f>
        <v>#N/A</v>
      </c>
      <c r="N211" s="22" t="e">
        <f>IF(F210=F211,(VLOOKUP(G211,RefSet!$B$2:$I$61,7,FALSE)*I211)+N210,VLOOKUP(G211,RefSet!$B$2:$I$61,7,FALSE)*I211)</f>
        <v>#N/A</v>
      </c>
      <c r="O211" s="22" t="e">
        <f>IF(F210=F211,(VLOOKUP(G211,RefSet!$B$2:$I$61,8,FALSE)*I211)+O210,VLOOKUP(G211,RefSet!$B$2:$I$61,8,FALSE)*I211)</f>
        <v>#N/A</v>
      </c>
      <c r="P211" s="22" t="str">
        <f>IF(F211=F212,"",IF(J211&lt;RefSet!$D$64,RefSet!$B$64,IF(J211&lt;RefSet!$D$65,RefSet!$B$65,IF(J211&lt;RefSet!$D$66,RefSet!$B$66,IF(J211&lt;RefSet!$D$67,RefSet!$B$67,RefSet!$B$68)))))</f>
        <v/>
      </c>
      <c r="Q211" s="22" t="str">
        <f>IF(F211=F212,"",IF(K211&lt;RefSet!E$64,RefSet!$B$64,IF(K211&lt;RefSet!E$65,RefSet!$B$65,IF(K211&lt;RefSet!E$66,RefSet!$B$66,IF(K211&lt;RefSet!E$67,RefSet!$B$67,RefSet!$B$68)))))</f>
        <v/>
      </c>
      <c r="R211" s="22" t="str">
        <f>IF($F211=$F212,"",IF(L211&lt;RefSet!F$64,RefSet!$B$64,IF(L211&lt;RefSet!F$65,RefSet!$B$65,IF(L211&lt;RefSet!F$66,RefSet!$B$66,IF(L211&lt;RefSet!F$67,RefSet!$B$67,RefSet!$B$68)))))</f>
        <v/>
      </c>
      <c r="S211" s="22" t="str">
        <f>IF($F211=$F212,"",IF(M211&lt;RefSet!G$64,RefSet!$B$64,IF(M211&lt;RefSet!G$65,RefSet!$B$65,IF(M211&lt;RefSet!G$66,RefSet!$B$66,IF(M211&lt;RefSet!G$67,RefSet!$B$67,RefSet!$B$68)))))</f>
        <v/>
      </c>
      <c r="T211" s="22">
        <f t="shared" si="8"/>
        <v>0</v>
      </c>
      <c r="U211" s="22" t="str">
        <f>VLOOKUP(T211,RefSet!$B$63:$J$68,9,)</f>
        <v xml:space="preserve"> </v>
      </c>
    </row>
    <row r="212" spans="1:21" x14ac:dyDescent="0.4">
      <c r="A212">
        <v>211</v>
      </c>
      <c r="B212">
        <f t="shared" si="9"/>
        <v>1</v>
      </c>
      <c r="J212" s="22" t="e">
        <f>IF(F211=F212,(VLOOKUP(G212,RefSet!$B$2:$I$61,3,FALSE)*I212)+J211,VLOOKUP(G212,RefSet!$B$2:$I$61,3,FALSE)*I212)</f>
        <v>#N/A</v>
      </c>
      <c r="K212" s="22" t="e">
        <f>IF(F211=F212,(VLOOKUP(G212,RefSet!$B$2:$I$61,4,FALSE)*I212)+K211,VLOOKUP(G212,RefSet!$B$2:$I$61,4,FALSE)*I212)</f>
        <v>#N/A</v>
      </c>
      <c r="L212" s="22" t="e">
        <f>IF(F211=F212,(VLOOKUP(G212,RefSet!$B$2:$I$61,5,FALSE)*I212)+L211,VLOOKUP(G212,RefSet!$B$2:$I$61,5,FALSE)*I212)</f>
        <v>#N/A</v>
      </c>
      <c r="M212" s="22" t="e">
        <f>IF(F211=F212,(VLOOKUP(G212,RefSet!$B$2:$I$61,6,FALSE)*I212)+M211,VLOOKUP(G212,RefSet!$B$2:$I$61,6,FALSE)*I212)</f>
        <v>#N/A</v>
      </c>
      <c r="N212" s="22" t="e">
        <f>IF(F211=F212,(VLOOKUP(G212,RefSet!$B$2:$I$61,7,FALSE)*I212)+N211,VLOOKUP(G212,RefSet!$B$2:$I$61,7,FALSE)*I212)</f>
        <v>#N/A</v>
      </c>
      <c r="O212" s="22" t="e">
        <f>IF(F211=F212,(VLOOKUP(G212,RefSet!$B$2:$I$61,8,FALSE)*I212)+O211,VLOOKUP(G212,RefSet!$B$2:$I$61,8,FALSE)*I212)</f>
        <v>#N/A</v>
      </c>
      <c r="P212" s="22" t="str">
        <f>IF(F212=F213,"",IF(J212&lt;RefSet!$D$64,RefSet!$B$64,IF(J212&lt;RefSet!$D$65,RefSet!$B$65,IF(J212&lt;RefSet!$D$66,RefSet!$B$66,IF(J212&lt;RefSet!$D$67,RefSet!$B$67,RefSet!$B$68)))))</f>
        <v/>
      </c>
      <c r="Q212" s="22" t="str">
        <f>IF(F212=F213,"",IF(K212&lt;RefSet!E$64,RefSet!$B$64,IF(K212&lt;RefSet!E$65,RefSet!$B$65,IF(K212&lt;RefSet!E$66,RefSet!$B$66,IF(K212&lt;RefSet!E$67,RefSet!$B$67,RefSet!$B$68)))))</f>
        <v/>
      </c>
      <c r="R212" s="22" t="str">
        <f>IF($F212=$F213,"",IF(L212&lt;RefSet!F$64,RefSet!$B$64,IF(L212&lt;RefSet!F$65,RefSet!$B$65,IF(L212&lt;RefSet!F$66,RefSet!$B$66,IF(L212&lt;RefSet!F$67,RefSet!$B$67,RefSet!$B$68)))))</f>
        <v/>
      </c>
      <c r="S212" s="22" t="str">
        <f>IF($F212=$F213,"",IF(M212&lt;RefSet!G$64,RefSet!$B$64,IF(M212&lt;RefSet!G$65,RefSet!$B$65,IF(M212&lt;RefSet!G$66,RefSet!$B$66,IF(M212&lt;RefSet!G$67,RefSet!$B$67,RefSet!$B$68)))))</f>
        <v/>
      </c>
      <c r="T212" s="22">
        <f t="shared" si="8"/>
        <v>0</v>
      </c>
      <c r="U212" s="22" t="str">
        <f>VLOOKUP(T212,RefSet!$B$63:$J$68,9,)</f>
        <v xml:space="preserve"> </v>
      </c>
    </row>
    <row r="213" spans="1:21" x14ac:dyDescent="0.4">
      <c r="A213">
        <v>212</v>
      </c>
      <c r="B213">
        <f t="shared" si="9"/>
        <v>1</v>
      </c>
      <c r="J213" s="22" t="e">
        <f>IF(F212=F213,(VLOOKUP(G213,RefSet!$B$2:$I$61,3,FALSE)*I213)+J212,VLOOKUP(G213,RefSet!$B$2:$I$61,3,FALSE)*I213)</f>
        <v>#N/A</v>
      </c>
      <c r="K213" s="22" t="e">
        <f>IF(F212=F213,(VLOOKUP(G213,RefSet!$B$2:$I$61,4,FALSE)*I213)+K212,VLOOKUP(G213,RefSet!$B$2:$I$61,4,FALSE)*I213)</f>
        <v>#N/A</v>
      </c>
      <c r="L213" s="22" t="e">
        <f>IF(F212=F213,(VLOOKUP(G213,RefSet!$B$2:$I$61,5,FALSE)*I213)+L212,VLOOKUP(G213,RefSet!$B$2:$I$61,5,FALSE)*I213)</f>
        <v>#N/A</v>
      </c>
      <c r="M213" s="22" t="e">
        <f>IF(F212=F213,(VLOOKUP(G213,RefSet!$B$2:$I$61,6,FALSE)*I213)+M212,VLOOKUP(G213,RefSet!$B$2:$I$61,6,FALSE)*I213)</f>
        <v>#N/A</v>
      </c>
      <c r="N213" s="22" t="e">
        <f>IF(F212=F213,(VLOOKUP(G213,RefSet!$B$2:$I$61,7,FALSE)*I213)+N212,VLOOKUP(G213,RefSet!$B$2:$I$61,7,FALSE)*I213)</f>
        <v>#N/A</v>
      </c>
      <c r="O213" s="22" t="e">
        <f>IF(F212=F213,(VLOOKUP(G213,RefSet!$B$2:$I$61,8,FALSE)*I213)+O212,VLOOKUP(G213,RefSet!$B$2:$I$61,8,FALSE)*I213)</f>
        <v>#N/A</v>
      </c>
      <c r="P213" s="22" t="str">
        <f>IF(F213=F214,"",IF(J213&lt;RefSet!$D$64,RefSet!$B$64,IF(J213&lt;RefSet!$D$65,RefSet!$B$65,IF(J213&lt;RefSet!$D$66,RefSet!$B$66,IF(J213&lt;RefSet!$D$67,RefSet!$B$67,RefSet!$B$68)))))</f>
        <v/>
      </c>
      <c r="Q213" s="22" t="str">
        <f>IF(F213=F214,"",IF(K213&lt;RefSet!E$64,RefSet!$B$64,IF(K213&lt;RefSet!E$65,RefSet!$B$65,IF(K213&lt;RefSet!E$66,RefSet!$B$66,IF(K213&lt;RefSet!E$67,RefSet!$B$67,RefSet!$B$68)))))</f>
        <v/>
      </c>
      <c r="R213" s="22" t="str">
        <f>IF($F213=$F214,"",IF(L213&lt;RefSet!F$64,RefSet!$B$64,IF(L213&lt;RefSet!F$65,RefSet!$B$65,IF(L213&lt;RefSet!F$66,RefSet!$B$66,IF(L213&lt;RefSet!F$67,RefSet!$B$67,RefSet!$B$68)))))</f>
        <v/>
      </c>
      <c r="S213" s="22" t="str">
        <f>IF($F213=$F214,"",IF(M213&lt;RefSet!G$64,RefSet!$B$64,IF(M213&lt;RefSet!G$65,RefSet!$B$65,IF(M213&lt;RefSet!G$66,RefSet!$B$66,IF(M213&lt;RefSet!G$67,RefSet!$B$67,RefSet!$B$68)))))</f>
        <v/>
      </c>
      <c r="T213" s="22">
        <f t="shared" si="8"/>
        <v>0</v>
      </c>
      <c r="U213" s="22" t="str">
        <f>VLOOKUP(T213,RefSet!$B$63:$J$68,9,)</f>
        <v xml:space="preserve"> </v>
      </c>
    </row>
    <row r="214" spans="1:21" x14ac:dyDescent="0.4">
      <c r="A214">
        <v>213</v>
      </c>
      <c r="B214">
        <f t="shared" si="9"/>
        <v>1</v>
      </c>
      <c r="J214" s="22" t="e">
        <f>IF(F213=F214,(VLOOKUP(G214,RefSet!$B$2:$I$61,3,FALSE)*I214)+J213,VLOOKUP(G214,RefSet!$B$2:$I$61,3,FALSE)*I214)</f>
        <v>#N/A</v>
      </c>
      <c r="K214" s="22" t="e">
        <f>IF(F213=F214,(VLOOKUP(G214,RefSet!$B$2:$I$61,4,FALSE)*I214)+K213,VLOOKUP(G214,RefSet!$B$2:$I$61,4,FALSE)*I214)</f>
        <v>#N/A</v>
      </c>
      <c r="L214" s="22" t="e">
        <f>IF(F213=F214,(VLOOKUP(G214,RefSet!$B$2:$I$61,5,FALSE)*I214)+L213,VLOOKUP(G214,RefSet!$B$2:$I$61,5,FALSE)*I214)</f>
        <v>#N/A</v>
      </c>
      <c r="M214" s="22" t="e">
        <f>IF(F213=F214,(VLOOKUP(G214,RefSet!$B$2:$I$61,6,FALSE)*I214)+M213,VLOOKUP(G214,RefSet!$B$2:$I$61,6,FALSE)*I214)</f>
        <v>#N/A</v>
      </c>
      <c r="N214" s="22" t="e">
        <f>IF(F213=F214,(VLOOKUP(G214,RefSet!$B$2:$I$61,7,FALSE)*I214)+N213,VLOOKUP(G214,RefSet!$B$2:$I$61,7,FALSE)*I214)</f>
        <v>#N/A</v>
      </c>
      <c r="O214" s="22" t="e">
        <f>IF(F213=F214,(VLOOKUP(G214,RefSet!$B$2:$I$61,8,FALSE)*I214)+O213,VLOOKUP(G214,RefSet!$B$2:$I$61,8,FALSE)*I214)</f>
        <v>#N/A</v>
      </c>
      <c r="P214" s="22" t="str">
        <f>IF(F214=F215,"",IF(J214&lt;RefSet!$D$64,RefSet!$B$64,IF(J214&lt;RefSet!$D$65,RefSet!$B$65,IF(J214&lt;RefSet!$D$66,RefSet!$B$66,IF(J214&lt;RefSet!$D$67,RefSet!$B$67,RefSet!$B$68)))))</f>
        <v/>
      </c>
      <c r="Q214" s="22" t="str">
        <f>IF(F214=F215,"",IF(K214&lt;RefSet!E$64,RefSet!$B$64,IF(K214&lt;RefSet!E$65,RefSet!$B$65,IF(K214&lt;RefSet!E$66,RefSet!$B$66,IF(K214&lt;RefSet!E$67,RefSet!$B$67,RefSet!$B$68)))))</f>
        <v/>
      </c>
      <c r="R214" s="22" t="str">
        <f>IF($F214=$F215,"",IF(L214&lt;RefSet!F$64,RefSet!$B$64,IF(L214&lt;RefSet!F$65,RefSet!$B$65,IF(L214&lt;RefSet!F$66,RefSet!$B$66,IF(L214&lt;RefSet!F$67,RefSet!$B$67,RefSet!$B$68)))))</f>
        <v/>
      </c>
      <c r="S214" s="22" t="str">
        <f>IF($F214=$F215,"",IF(M214&lt;RefSet!G$64,RefSet!$B$64,IF(M214&lt;RefSet!G$65,RefSet!$B$65,IF(M214&lt;RefSet!G$66,RefSet!$B$66,IF(M214&lt;RefSet!G$67,RefSet!$B$67,RefSet!$B$68)))))</f>
        <v/>
      </c>
      <c r="T214" s="22">
        <f t="shared" si="8"/>
        <v>0</v>
      </c>
      <c r="U214" s="22" t="str">
        <f>VLOOKUP(T214,RefSet!$B$63:$J$68,9,)</f>
        <v xml:space="preserve"> </v>
      </c>
    </row>
    <row r="215" spans="1:21" x14ac:dyDescent="0.4">
      <c r="A215">
        <v>214</v>
      </c>
      <c r="B215">
        <f t="shared" si="9"/>
        <v>1</v>
      </c>
      <c r="J215" s="22" t="e">
        <f>IF(F214=F215,(VLOOKUP(G215,RefSet!$B$2:$I$61,3,FALSE)*I215)+J214,VLOOKUP(G215,RefSet!$B$2:$I$61,3,FALSE)*I215)</f>
        <v>#N/A</v>
      </c>
      <c r="K215" s="22" t="e">
        <f>IF(F214=F215,(VLOOKUP(G215,RefSet!$B$2:$I$61,4,FALSE)*I215)+K214,VLOOKUP(G215,RefSet!$B$2:$I$61,4,FALSE)*I215)</f>
        <v>#N/A</v>
      </c>
      <c r="L215" s="22" t="e">
        <f>IF(F214=F215,(VLOOKUP(G215,RefSet!$B$2:$I$61,5,FALSE)*I215)+L214,VLOOKUP(G215,RefSet!$B$2:$I$61,5,FALSE)*I215)</f>
        <v>#N/A</v>
      </c>
      <c r="M215" s="22" t="e">
        <f>IF(F214=F215,(VLOOKUP(G215,RefSet!$B$2:$I$61,6,FALSE)*I215)+M214,VLOOKUP(G215,RefSet!$B$2:$I$61,6,FALSE)*I215)</f>
        <v>#N/A</v>
      </c>
      <c r="N215" s="22" t="e">
        <f>IF(F214=F215,(VLOOKUP(G215,RefSet!$B$2:$I$61,7,FALSE)*I215)+N214,VLOOKUP(G215,RefSet!$B$2:$I$61,7,FALSE)*I215)</f>
        <v>#N/A</v>
      </c>
      <c r="O215" s="22" t="e">
        <f>IF(F214=F215,(VLOOKUP(G215,RefSet!$B$2:$I$61,8,FALSE)*I215)+O214,VLOOKUP(G215,RefSet!$B$2:$I$61,8,FALSE)*I215)</f>
        <v>#N/A</v>
      </c>
      <c r="P215" s="22" t="str">
        <f>IF(F215=F216,"",IF(J215&lt;RefSet!$D$64,RefSet!$B$64,IF(J215&lt;RefSet!$D$65,RefSet!$B$65,IF(J215&lt;RefSet!$D$66,RefSet!$B$66,IF(J215&lt;RefSet!$D$67,RefSet!$B$67,RefSet!$B$68)))))</f>
        <v/>
      </c>
      <c r="Q215" s="22" t="str">
        <f>IF(F215=F216,"",IF(K215&lt;RefSet!E$64,RefSet!$B$64,IF(K215&lt;RefSet!E$65,RefSet!$B$65,IF(K215&lt;RefSet!E$66,RefSet!$B$66,IF(K215&lt;RefSet!E$67,RefSet!$B$67,RefSet!$B$68)))))</f>
        <v/>
      </c>
      <c r="R215" s="22" t="str">
        <f>IF($F215=$F216,"",IF(L215&lt;RefSet!F$64,RefSet!$B$64,IF(L215&lt;RefSet!F$65,RefSet!$B$65,IF(L215&lt;RefSet!F$66,RefSet!$B$66,IF(L215&lt;RefSet!F$67,RefSet!$B$67,RefSet!$B$68)))))</f>
        <v/>
      </c>
      <c r="S215" s="22" t="str">
        <f>IF($F215=$F216,"",IF(M215&lt;RefSet!G$64,RefSet!$B$64,IF(M215&lt;RefSet!G$65,RefSet!$B$65,IF(M215&lt;RefSet!G$66,RefSet!$B$66,IF(M215&lt;RefSet!G$67,RefSet!$B$67,RefSet!$B$68)))))</f>
        <v/>
      </c>
      <c r="T215" s="22">
        <f t="shared" si="8"/>
        <v>0</v>
      </c>
      <c r="U215" s="22" t="str">
        <f>VLOOKUP(T215,RefSet!$B$63:$J$68,9,)</f>
        <v xml:space="preserve"> </v>
      </c>
    </row>
    <row r="216" spans="1:21" x14ac:dyDescent="0.4">
      <c r="A216">
        <v>215</v>
      </c>
      <c r="B216">
        <f t="shared" si="9"/>
        <v>1</v>
      </c>
      <c r="J216" s="22" t="e">
        <f>IF(F215=F216,(VLOOKUP(G216,RefSet!$B$2:$I$61,3,FALSE)*I216)+J215,VLOOKUP(G216,RefSet!$B$2:$I$61,3,FALSE)*I216)</f>
        <v>#N/A</v>
      </c>
      <c r="K216" s="22" t="e">
        <f>IF(F215=F216,(VLOOKUP(G216,RefSet!$B$2:$I$61,4,FALSE)*I216)+K215,VLOOKUP(G216,RefSet!$B$2:$I$61,4,FALSE)*I216)</f>
        <v>#N/A</v>
      </c>
      <c r="L216" s="22" t="e">
        <f>IF(F215=F216,(VLOOKUP(G216,RefSet!$B$2:$I$61,5,FALSE)*I216)+L215,VLOOKUP(G216,RefSet!$B$2:$I$61,5,FALSE)*I216)</f>
        <v>#N/A</v>
      </c>
      <c r="M216" s="22" t="e">
        <f>IF(F215=F216,(VLOOKUP(G216,RefSet!$B$2:$I$61,6,FALSE)*I216)+M215,VLOOKUP(G216,RefSet!$B$2:$I$61,6,FALSE)*I216)</f>
        <v>#N/A</v>
      </c>
      <c r="N216" s="22" t="e">
        <f>IF(F215=F216,(VLOOKUP(G216,RefSet!$B$2:$I$61,7,FALSE)*I216)+N215,VLOOKUP(G216,RefSet!$B$2:$I$61,7,FALSE)*I216)</f>
        <v>#N/A</v>
      </c>
      <c r="O216" s="22" t="e">
        <f>IF(F215=F216,(VLOOKUP(G216,RefSet!$B$2:$I$61,8,FALSE)*I216)+O215,VLOOKUP(G216,RefSet!$B$2:$I$61,8,FALSE)*I216)</f>
        <v>#N/A</v>
      </c>
      <c r="P216" s="22" t="str">
        <f>IF(F216=F217,"",IF(J216&lt;RefSet!$D$64,RefSet!$B$64,IF(J216&lt;RefSet!$D$65,RefSet!$B$65,IF(J216&lt;RefSet!$D$66,RefSet!$B$66,IF(J216&lt;RefSet!$D$67,RefSet!$B$67,RefSet!$B$68)))))</f>
        <v/>
      </c>
      <c r="Q216" s="22" t="str">
        <f>IF(F216=F217,"",IF(K216&lt;RefSet!E$64,RefSet!$B$64,IF(K216&lt;RefSet!E$65,RefSet!$B$65,IF(K216&lt;RefSet!E$66,RefSet!$B$66,IF(K216&lt;RefSet!E$67,RefSet!$B$67,RefSet!$B$68)))))</f>
        <v/>
      </c>
      <c r="R216" s="22" t="str">
        <f>IF($F216=$F217,"",IF(L216&lt;RefSet!F$64,RefSet!$B$64,IF(L216&lt;RefSet!F$65,RefSet!$B$65,IF(L216&lt;RefSet!F$66,RefSet!$B$66,IF(L216&lt;RefSet!F$67,RefSet!$B$67,RefSet!$B$68)))))</f>
        <v/>
      </c>
      <c r="S216" s="22" t="str">
        <f>IF($F216=$F217,"",IF(M216&lt;RefSet!G$64,RefSet!$B$64,IF(M216&lt;RefSet!G$65,RefSet!$B$65,IF(M216&lt;RefSet!G$66,RefSet!$B$66,IF(M216&lt;RefSet!G$67,RefSet!$B$67,RefSet!$B$68)))))</f>
        <v/>
      </c>
      <c r="T216" s="22">
        <f t="shared" si="8"/>
        <v>0</v>
      </c>
      <c r="U216" s="22" t="str">
        <f>VLOOKUP(T216,RefSet!$B$63:$J$68,9,)</f>
        <v xml:space="preserve"> </v>
      </c>
    </row>
    <row r="217" spans="1:21" x14ac:dyDescent="0.4">
      <c r="A217">
        <v>216</v>
      </c>
      <c r="B217">
        <f t="shared" si="9"/>
        <v>1</v>
      </c>
      <c r="J217" s="22" t="e">
        <f>IF(F216=F217,(VLOOKUP(G217,RefSet!$B$2:$I$61,3,FALSE)*I217)+J216,VLOOKUP(G217,RefSet!$B$2:$I$61,3,FALSE)*I217)</f>
        <v>#N/A</v>
      </c>
      <c r="K217" s="22" t="e">
        <f>IF(F216=F217,(VLOOKUP(G217,RefSet!$B$2:$I$61,4,FALSE)*I217)+K216,VLOOKUP(G217,RefSet!$B$2:$I$61,4,FALSE)*I217)</f>
        <v>#N/A</v>
      </c>
      <c r="L217" s="22" t="e">
        <f>IF(F216=F217,(VLOOKUP(G217,RefSet!$B$2:$I$61,5,FALSE)*I217)+L216,VLOOKUP(G217,RefSet!$B$2:$I$61,5,FALSE)*I217)</f>
        <v>#N/A</v>
      </c>
      <c r="M217" s="22" t="e">
        <f>IF(F216=F217,(VLOOKUP(G217,RefSet!$B$2:$I$61,6,FALSE)*I217)+M216,VLOOKUP(G217,RefSet!$B$2:$I$61,6,FALSE)*I217)</f>
        <v>#N/A</v>
      </c>
      <c r="N217" s="22" t="e">
        <f>IF(F216=F217,(VLOOKUP(G217,RefSet!$B$2:$I$61,7,FALSE)*I217)+N216,VLOOKUP(G217,RefSet!$B$2:$I$61,7,FALSE)*I217)</f>
        <v>#N/A</v>
      </c>
      <c r="O217" s="22" t="e">
        <f>IF(F216=F217,(VLOOKUP(G217,RefSet!$B$2:$I$61,8,FALSE)*I217)+O216,VLOOKUP(G217,RefSet!$B$2:$I$61,8,FALSE)*I217)</f>
        <v>#N/A</v>
      </c>
      <c r="P217" s="22" t="str">
        <f>IF(F217=F218,"",IF(J217&lt;RefSet!$D$64,RefSet!$B$64,IF(J217&lt;RefSet!$D$65,RefSet!$B$65,IF(J217&lt;RefSet!$D$66,RefSet!$B$66,IF(J217&lt;RefSet!$D$67,RefSet!$B$67,RefSet!$B$68)))))</f>
        <v/>
      </c>
      <c r="Q217" s="22" t="str">
        <f>IF(F217=F218,"",IF(K217&lt;RefSet!E$64,RefSet!$B$64,IF(K217&lt;RefSet!E$65,RefSet!$B$65,IF(K217&lt;RefSet!E$66,RefSet!$B$66,IF(K217&lt;RefSet!E$67,RefSet!$B$67,RefSet!$B$68)))))</f>
        <v/>
      </c>
      <c r="R217" s="22" t="str">
        <f>IF($F217=$F218,"",IF(L217&lt;RefSet!F$64,RefSet!$B$64,IF(L217&lt;RefSet!F$65,RefSet!$B$65,IF(L217&lt;RefSet!F$66,RefSet!$B$66,IF(L217&lt;RefSet!F$67,RefSet!$B$67,RefSet!$B$68)))))</f>
        <v/>
      </c>
      <c r="S217" s="22" t="str">
        <f>IF($F217=$F218,"",IF(M217&lt;RefSet!G$64,RefSet!$B$64,IF(M217&lt;RefSet!G$65,RefSet!$B$65,IF(M217&lt;RefSet!G$66,RefSet!$B$66,IF(M217&lt;RefSet!G$67,RefSet!$B$67,RefSet!$B$68)))))</f>
        <v/>
      </c>
      <c r="T217" s="22">
        <f t="shared" si="8"/>
        <v>0</v>
      </c>
      <c r="U217" s="22" t="str">
        <f>VLOOKUP(T217,RefSet!$B$63:$J$68,9,)</f>
        <v xml:space="preserve"> </v>
      </c>
    </row>
    <row r="218" spans="1:21" x14ac:dyDescent="0.4">
      <c r="A218">
        <v>217</v>
      </c>
      <c r="B218">
        <f t="shared" si="9"/>
        <v>1</v>
      </c>
      <c r="J218" s="22" t="e">
        <f>IF(F217=F218,(VLOOKUP(G218,RefSet!$B$2:$I$61,3,FALSE)*I218)+J217,VLOOKUP(G218,RefSet!$B$2:$I$61,3,FALSE)*I218)</f>
        <v>#N/A</v>
      </c>
      <c r="K218" s="22" t="e">
        <f>IF(F217=F218,(VLOOKUP(G218,RefSet!$B$2:$I$61,4,FALSE)*I218)+K217,VLOOKUP(G218,RefSet!$B$2:$I$61,4,FALSE)*I218)</f>
        <v>#N/A</v>
      </c>
      <c r="L218" s="22" t="e">
        <f>IF(F217=F218,(VLOOKUP(G218,RefSet!$B$2:$I$61,5,FALSE)*I218)+L217,VLOOKUP(G218,RefSet!$B$2:$I$61,5,FALSE)*I218)</f>
        <v>#N/A</v>
      </c>
      <c r="M218" s="22" t="e">
        <f>IF(F217=F218,(VLOOKUP(G218,RefSet!$B$2:$I$61,6,FALSE)*I218)+M217,VLOOKUP(G218,RefSet!$B$2:$I$61,6,FALSE)*I218)</f>
        <v>#N/A</v>
      </c>
      <c r="N218" s="22" t="e">
        <f>IF(F217=F218,(VLOOKUP(G218,RefSet!$B$2:$I$61,7,FALSE)*I218)+N217,VLOOKUP(G218,RefSet!$B$2:$I$61,7,FALSE)*I218)</f>
        <v>#N/A</v>
      </c>
      <c r="O218" s="22" t="e">
        <f>IF(F217=F218,(VLOOKUP(G218,RefSet!$B$2:$I$61,8,FALSE)*I218)+O217,VLOOKUP(G218,RefSet!$B$2:$I$61,8,FALSE)*I218)</f>
        <v>#N/A</v>
      </c>
      <c r="P218" s="22" t="str">
        <f>IF(F218=F219,"",IF(J218&lt;RefSet!$D$64,RefSet!$B$64,IF(J218&lt;RefSet!$D$65,RefSet!$B$65,IF(J218&lt;RefSet!$D$66,RefSet!$B$66,IF(J218&lt;RefSet!$D$67,RefSet!$B$67,RefSet!$B$68)))))</f>
        <v/>
      </c>
      <c r="Q218" s="22" t="str">
        <f>IF(F218=F219,"",IF(K218&lt;RefSet!E$64,RefSet!$B$64,IF(K218&lt;RefSet!E$65,RefSet!$B$65,IF(K218&lt;RefSet!E$66,RefSet!$B$66,IF(K218&lt;RefSet!E$67,RefSet!$B$67,RefSet!$B$68)))))</f>
        <v/>
      </c>
      <c r="R218" s="22" t="str">
        <f>IF($F218=$F219,"",IF(L218&lt;RefSet!F$64,RefSet!$B$64,IF(L218&lt;RefSet!F$65,RefSet!$B$65,IF(L218&lt;RefSet!F$66,RefSet!$B$66,IF(L218&lt;RefSet!F$67,RefSet!$B$67,RefSet!$B$68)))))</f>
        <v/>
      </c>
      <c r="S218" s="22" t="str">
        <f>IF($F218=$F219,"",IF(M218&lt;RefSet!G$64,RefSet!$B$64,IF(M218&lt;RefSet!G$65,RefSet!$B$65,IF(M218&lt;RefSet!G$66,RefSet!$B$66,IF(M218&lt;RefSet!G$67,RefSet!$B$67,RefSet!$B$68)))))</f>
        <v/>
      </c>
      <c r="T218" s="22">
        <f t="shared" si="8"/>
        <v>0</v>
      </c>
      <c r="U218" s="22" t="str">
        <f>VLOOKUP(T218,RefSet!$B$63:$J$68,9,)</f>
        <v xml:space="preserve"> </v>
      </c>
    </row>
    <row r="219" spans="1:21" x14ac:dyDescent="0.4">
      <c r="A219">
        <v>218</v>
      </c>
      <c r="B219">
        <f t="shared" si="9"/>
        <v>1</v>
      </c>
      <c r="J219" s="22" t="e">
        <f>IF(F218=F219,(VLOOKUP(G219,RefSet!$B$2:$I$61,3,FALSE)*I219)+J218,VLOOKUP(G219,RefSet!$B$2:$I$61,3,FALSE)*I219)</f>
        <v>#N/A</v>
      </c>
      <c r="K219" s="22" t="e">
        <f>IF(F218=F219,(VLOOKUP(G219,RefSet!$B$2:$I$61,4,FALSE)*I219)+K218,VLOOKUP(G219,RefSet!$B$2:$I$61,4,FALSE)*I219)</f>
        <v>#N/A</v>
      </c>
      <c r="L219" s="22" t="e">
        <f>IF(F218=F219,(VLOOKUP(G219,RefSet!$B$2:$I$61,5,FALSE)*I219)+L218,VLOOKUP(G219,RefSet!$B$2:$I$61,5,FALSE)*I219)</f>
        <v>#N/A</v>
      </c>
      <c r="M219" s="22" t="e">
        <f>IF(F218=F219,(VLOOKUP(G219,RefSet!$B$2:$I$61,6,FALSE)*I219)+M218,VLOOKUP(G219,RefSet!$B$2:$I$61,6,FALSE)*I219)</f>
        <v>#N/A</v>
      </c>
      <c r="N219" s="22" t="e">
        <f>IF(F218=F219,(VLOOKUP(G219,RefSet!$B$2:$I$61,7,FALSE)*I219)+N218,VLOOKUP(G219,RefSet!$B$2:$I$61,7,FALSE)*I219)</f>
        <v>#N/A</v>
      </c>
      <c r="O219" s="22" t="e">
        <f>IF(F218=F219,(VLOOKUP(G219,RefSet!$B$2:$I$61,8,FALSE)*I219)+O218,VLOOKUP(G219,RefSet!$B$2:$I$61,8,FALSE)*I219)</f>
        <v>#N/A</v>
      </c>
      <c r="P219" s="22" t="str">
        <f>IF(F219=F220,"",IF(J219&lt;RefSet!$D$64,RefSet!$B$64,IF(J219&lt;RefSet!$D$65,RefSet!$B$65,IF(J219&lt;RefSet!$D$66,RefSet!$B$66,IF(J219&lt;RefSet!$D$67,RefSet!$B$67,RefSet!$B$68)))))</f>
        <v/>
      </c>
      <c r="Q219" s="22" t="str">
        <f>IF(F219=F220,"",IF(K219&lt;RefSet!E$64,RefSet!$B$64,IF(K219&lt;RefSet!E$65,RefSet!$B$65,IF(K219&lt;RefSet!E$66,RefSet!$B$66,IF(K219&lt;RefSet!E$67,RefSet!$B$67,RefSet!$B$68)))))</f>
        <v/>
      </c>
      <c r="R219" s="22" t="str">
        <f>IF($F219=$F220,"",IF(L219&lt;RefSet!F$64,RefSet!$B$64,IF(L219&lt;RefSet!F$65,RefSet!$B$65,IF(L219&lt;RefSet!F$66,RefSet!$B$66,IF(L219&lt;RefSet!F$67,RefSet!$B$67,RefSet!$B$68)))))</f>
        <v/>
      </c>
      <c r="S219" s="22" t="str">
        <f>IF($F219=$F220,"",IF(M219&lt;RefSet!G$64,RefSet!$B$64,IF(M219&lt;RefSet!G$65,RefSet!$B$65,IF(M219&lt;RefSet!G$66,RefSet!$B$66,IF(M219&lt;RefSet!G$67,RefSet!$B$67,RefSet!$B$68)))))</f>
        <v/>
      </c>
      <c r="T219" s="22">
        <f t="shared" si="8"/>
        <v>0</v>
      </c>
      <c r="U219" s="22" t="str">
        <f>VLOOKUP(T219,RefSet!$B$63:$J$68,9,)</f>
        <v xml:space="preserve"> </v>
      </c>
    </row>
    <row r="220" spans="1:21" x14ac:dyDescent="0.4">
      <c r="A220">
        <v>219</v>
      </c>
      <c r="B220">
        <f t="shared" si="9"/>
        <v>1</v>
      </c>
      <c r="J220" s="22" t="e">
        <f>IF(F219=F220,(VLOOKUP(G220,RefSet!$B$2:$I$61,3,FALSE)*I220)+J219,VLOOKUP(G220,RefSet!$B$2:$I$61,3,FALSE)*I220)</f>
        <v>#N/A</v>
      </c>
      <c r="K220" s="22" t="e">
        <f>IF(F219=F220,(VLOOKUP(G220,RefSet!$B$2:$I$61,4,FALSE)*I220)+K219,VLOOKUP(G220,RefSet!$B$2:$I$61,4,FALSE)*I220)</f>
        <v>#N/A</v>
      </c>
      <c r="L220" s="22" t="e">
        <f>IF(F219=F220,(VLOOKUP(G220,RefSet!$B$2:$I$61,5,FALSE)*I220)+L219,VLOOKUP(G220,RefSet!$B$2:$I$61,5,FALSE)*I220)</f>
        <v>#N/A</v>
      </c>
      <c r="M220" s="22" t="e">
        <f>IF(F219=F220,(VLOOKUP(G220,RefSet!$B$2:$I$61,6,FALSE)*I220)+M219,VLOOKUP(G220,RefSet!$B$2:$I$61,6,FALSE)*I220)</f>
        <v>#N/A</v>
      </c>
      <c r="N220" s="22" t="e">
        <f>IF(F219=F220,(VLOOKUP(G220,RefSet!$B$2:$I$61,7,FALSE)*I220)+N219,VLOOKUP(G220,RefSet!$B$2:$I$61,7,FALSE)*I220)</f>
        <v>#N/A</v>
      </c>
      <c r="O220" s="22" t="e">
        <f>IF(F219=F220,(VLOOKUP(G220,RefSet!$B$2:$I$61,8,FALSE)*I220)+O219,VLOOKUP(G220,RefSet!$B$2:$I$61,8,FALSE)*I220)</f>
        <v>#N/A</v>
      </c>
      <c r="P220" s="22" t="str">
        <f>IF(F220=F221,"",IF(J220&lt;RefSet!$D$64,RefSet!$B$64,IF(J220&lt;RefSet!$D$65,RefSet!$B$65,IF(J220&lt;RefSet!$D$66,RefSet!$B$66,IF(J220&lt;RefSet!$D$67,RefSet!$B$67,RefSet!$B$68)))))</f>
        <v/>
      </c>
      <c r="Q220" s="22" t="str">
        <f>IF(F220=F221,"",IF(K220&lt;RefSet!E$64,RefSet!$B$64,IF(K220&lt;RefSet!E$65,RefSet!$B$65,IF(K220&lt;RefSet!E$66,RefSet!$B$66,IF(K220&lt;RefSet!E$67,RefSet!$B$67,RefSet!$B$68)))))</f>
        <v/>
      </c>
      <c r="R220" s="22" t="str">
        <f>IF($F220=$F221,"",IF(L220&lt;RefSet!F$64,RefSet!$B$64,IF(L220&lt;RefSet!F$65,RefSet!$B$65,IF(L220&lt;RefSet!F$66,RefSet!$B$66,IF(L220&lt;RefSet!F$67,RefSet!$B$67,RefSet!$B$68)))))</f>
        <v/>
      </c>
      <c r="S220" s="22" t="str">
        <f>IF($F220=$F221,"",IF(M220&lt;RefSet!G$64,RefSet!$B$64,IF(M220&lt;RefSet!G$65,RefSet!$B$65,IF(M220&lt;RefSet!G$66,RefSet!$B$66,IF(M220&lt;RefSet!G$67,RefSet!$B$67,RefSet!$B$68)))))</f>
        <v/>
      </c>
      <c r="T220" s="22">
        <f t="shared" si="8"/>
        <v>0</v>
      </c>
      <c r="U220" s="22" t="str">
        <f>VLOOKUP(T220,RefSet!$B$63:$J$68,9,)</f>
        <v xml:space="preserve"> </v>
      </c>
    </row>
    <row r="221" spans="1:21" x14ac:dyDescent="0.4">
      <c r="A221">
        <v>220</v>
      </c>
      <c r="B221">
        <f t="shared" si="9"/>
        <v>1</v>
      </c>
      <c r="J221" s="22" t="e">
        <f>IF(F220=F221,(VLOOKUP(G221,RefSet!$B$2:$I$61,3,FALSE)*I221)+J220,VLOOKUP(G221,RefSet!$B$2:$I$61,3,FALSE)*I221)</f>
        <v>#N/A</v>
      </c>
      <c r="K221" s="22" t="e">
        <f>IF(F220=F221,(VLOOKUP(G221,RefSet!$B$2:$I$61,4,FALSE)*I221)+K220,VLOOKUP(G221,RefSet!$B$2:$I$61,4,FALSE)*I221)</f>
        <v>#N/A</v>
      </c>
      <c r="L221" s="22" t="e">
        <f>IF(F220=F221,(VLOOKUP(G221,RefSet!$B$2:$I$61,5,FALSE)*I221)+L220,VLOOKUP(G221,RefSet!$B$2:$I$61,5,FALSE)*I221)</f>
        <v>#N/A</v>
      </c>
      <c r="M221" s="22" t="e">
        <f>IF(F220=F221,(VLOOKUP(G221,RefSet!$B$2:$I$61,6,FALSE)*I221)+M220,VLOOKUP(G221,RefSet!$B$2:$I$61,6,FALSE)*I221)</f>
        <v>#N/A</v>
      </c>
      <c r="N221" s="22" t="e">
        <f>IF(F220=F221,(VLOOKUP(G221,RefSet!$B$2:$I$61,7,FALSE)*I221)+N220,VLOOKUP(G221,RefSet!$B$2:$I$61,7,FALSE)*I221)</f>
        <v>#N/A</v>
      </c>
      <c r="O221" s="22" t="e">
        <f>IF(F220=F221,(VLOOKUP(G221,RefSet!$B$2:$I$61,8,FALSE)*I221)+O220,VLOOKUP(G221,RefSet!$B$2:$I$61,8,FALSE)*I221)</f>
        <v>#N/A</v>
      </c>
      <c r="P221" s="22" t="str">
        <f>IF(F221=F222,"",IF(J221&lt;RefSet!$D$64,RefSet!$B$64,IF(J221&lt;RefSet!$D$65,RefSet!$B$65,IF(J221&lt;RefSet!$D$66,RefSet!$B$66,IF(J221&lt;RefSet!$D$67,RefSet!$B$67,RefSet!$B$68)))))</f>
        <v/>
      </c>
      <c r="Q221" s="22" t="str">
        <f>IF(F221=F222,"",IF(K221&lt;RefSet!E$64,RefSet!$B$64,IF(K221&lt;RefSet!E$65,RefSet!$B$65,IF(K221&lt;RefSet!E$66,RefSet!$B$66,IF(K221&lt;RefSet!E$67,RefSet!$B$67,RefSet!$B$68)))))</f>
        <v/>
      </c>
      <c r="R221" s="22" t="str">
        <f>IF($F221=$F222,"",IF(L221&lt;RefSet!F$64,RefSet!$B$64,IF(L221&lt;RefSet!F$65,RefSet!$B$65,IF(L221&lt;RefSet!F$66,RefSet!$B$66,IF(L221&lt;RefSet!F$67,RefSet!$B$67,RefSet!$B$68)))))</f>
        <v/>
      </c>
      <c r="S221" s="22" t="str">
        <f>IF($F221=$F222,"",IF(M221&lt;RefSet!G$64,RefSet!$B$64,IF(M221&lt;RefSet!G$65,RefSet!$B$65,IF(M221&lt;RefSet!G$66,RefSet!$B$66,IF(M221&lt;RefSet!G$67,RefSet!$B$67,RefSet!$B$68)))))</f>
        <v/>
      </c>
      <c r="T221" s="22">
        <f t="shared" si="8"/>
        <v>0</v>
      </c>
      <c r="U221" s="22" t="str">
        <f>VLOOKUP(T221,RefSet!$B$63:$J$68,9,)</f>
        <v xml:space="preserve"> </v>
      </c>
    </row>
    <row r="222" spans="1:21" x14ac:dyDescent="0.4">
      <c r="A222">
        <v>221</v>
      </c>
      <c r="B222">
        <f t="shared" si="9"/>
        <v>1</v>
      </c>
      <c r="J222" s="22" t="e">
        <f>IF(F221=F222,(VLOOKUP(G222,RefSet!$B$2:$I$61,3,FALSE)*I222)+J221,VLOOKUP(G222,RefSet!$B$2:$I$61,3,FALSE)*I222)</f>
        <v>#N/A</v>
      </c>
      <c r="K222" s="22" t="e">
        <f>IF(F221=F222,(VLOOKUP(G222,RefSet!$B$2:$I$61,4,FALSE)*I222)+K221,VLOOKUP(G222,RefSet!$B$2:$I$61,4,FALSE)*I222)</f>
        <v>#N/A</v>
      </c>
      <c r="L222" s="22" t="e">
        <f>IF(F221=F222,(VLOOKUP(G222,RefSet!$B$2:$I$61,5,FALSE)*I222)+L221,VLOOKUP(G222,RefSet!$B$2:$I$61,5,FALSE)*I222)</f>
        <v>#N/A</v>
      </c>
      <c r="M222" s="22" t="e">
        <f>IF(F221=F222,(VLOOKUP(G222,RefSet!$B$2:$I$61,6,FALSE)*I222)+M221,VLOOKUP(G222,RefSet!$B$2:$I$61,6,FALSE)*I222)</f>
        <v>#N/A</v>
      </c>
      <c r="N222" s="22" t="e">
        <f>IF(F221=F222,(VLOOKUP(G222,RefSet!$B$2:$I$61,7,FALSE)*I222)+N221,VLOOKUP(G222,RefSet!$B$2:$I$61,7,FALSE)*I222)</f>
        <v>#N/A</v>
      </c>
      <c r="O222" s="22" t="e">
        <f>IF(F221=F222,(VLOOKUP(G222,RefSet!$B$2:$I$61,8,FALSE)*I222)+O221,VLOOKUP(G222,RefSet!$B$2:$I$61,8,FALSE)*I222)</f>
        <v>#N/A</v>
      </c>
      <c r="P222" s="22" t="str">
        <f>IF(F222=F223,"",IF(J222&lt;RefSet!$D$64,RefSet!$B$64,IF(J222&lt;RefSet!$D$65,RefSet!$B$65,IF(J222&lt;RefSet!$D$66,RefSet!$B$66,IF(J222&lt;RefSet!$D$67,RefSet!$B$67,RefSet!$B$68)))))</f>
        <v/>
      </c>
      <c r="Q222" s="22" t="str">
        <f>IF(F222=F223,"",IF(K222&lt;RefSet!E$64,RefSet!$B$64,IF(K222&lt;RefSet!E$65,RefSet!$B$65,IF(K222&lt;RefSet!E$66,RefSet!$B$66,IF(K222&lt;RefSet!E$67,RefSet!$B$67,RefSet!$B$68)))))</f>
        <v/>
      </c>
      <c r="R222" s="22" t="str">
        <f>IF($F222=$F223,"",IF(L222&lt;RefSet!F$64,RefSet!$B$64,IF(L222&lt;RefSet!F$65,RefSet!$B$65,IF(L222&lt;RefSet!F$66,RefSet!$B$66,IF(L222&lt;RefSet!F$67,RefSet!$B$67,RefSet!$B$68)))))</f>
        <v/>
      </c>
      <c r="S222" s="22" t="str">
        <f>IF($F222=$F223,"",IF(M222&lt;RefSet!G$64,RefSet!$B$64,IF(M222&lt;RefSet!G$65,RefSet!$B$65,IF(M222&lt;RefSet!G$66,RefSet!$B$66,IF(M222&lt;RefSet!G$67,RefSet!$B$67,RefSet!$B$68)))))</f>
        <v/>
      </c>
      <c r="T222" s="22">
        <f t="shared" si="8"/>
        <v>0</v>
      </c>
      <c r="U222" s="22" t="str">
        <f>VLOOKUP(T222,RefSet!$B$63:$J$68,9,)</f>
        <v xml:space="preserve"> </v>
      </c>
    </row>
    <row r="223" spans="1:21" x14ac:dyDescent="0.4">
      <c r="A223">
        <v>222</v>
      </c>
      <c r="B223">
        <f t="shared" si="9"/>
        <v>1</v>
      </c>
      <c r="J223" s="22" t="e">
        <f>IF(F222=F223,(VLOOKUP(G223,RefSet!$B$2:$I$61,3,FALSE)*I223)+J222,VLOOKUP(G223,RefSet!$B$2:$I$61,3,FALSE)*I223)</f>
        <v>#N/A</v>
      </c>
      <c r="K223" s="22" t="e">
        <f>IF(F222=F223,(VLOOKUP(G223,RefSet!$B$2:$I$61,4,FALSE)*I223)+K222,VLOOKUP(G223,RefSet!$B$2:$I$61,4,FALSE)*I223)</f>
        <v>#N/A</v>
      </c>
      <c r="L223" s="22" t="e">
        <f>IF(F222=F223,(VLOOKUP(G223,RefSet!$B$2:$I$61,5,FALSE)*I223)+L222,VLOOKUP(G223,RefSet!$B$2:$I$61,5,FALSE)*I223)</f>
        <v>#N/A</v>
      </c>
      <c r="M223" s="22" t="e">
        <f>IF(F222=F223,(VLOOKUP(G223,RefSet!$B$2:$I$61,6,FALSE)*I223)+M222,VLOOKUP(G223,RefSet!$B$2:$I$61,6,FALSE)*I223)</f>
        <v>#N/A</v>
      </c>
      <c r="N223" s="22" t="e">
        <f>IF(F222=F223,(VLOOKUP(G223,RefSet!$B$2:$I$61,7,FALSE)*I223)+N222,VLOOKUP(G223,RefSet!$B$2:$I$61,7,FALSE)*I223)</f>
        <v>#N/A</v>
      </c>
      <c r="O223" s="22" t="e">
        <f>IF(F222=F223,(VLOOKUP(G223,RefSet!$B$2:$I$61,8,FALSE)*I223)+O222,VLOOKUP(G223,RefSet!$B$2:$I$61,8,FALSE)*I223)</f>
        <v>#N/A</v>
      </c>
      <c r="P223" s="22" t="str">
        <f>IF(F223=F224,"",IF(J223&lt;RefSet!$D$64,RefSet!$B$64,IF(J223&lt;RefSet!$D$65,RefSet!$B$65,IF(J223&lt;RefSet!$D$66,RefSet!$B$66,IF(J223&lt;RefSet!$D$67,RefSet!$B$67,RefSet!$B$68)))))</f>
        <v/>
      </c>
      <c r="Q223" s="22" t="str">
        <f>IF(F223=F224,"",IF(K223&lt;RefSet!E$64,RefSet!$B$64,IF(K223&lt;RefSet!E$65,RefSet!$B$65,IF(K223&lt;RefSet!E$66,RefSet!$B$66,IF(K223&lt;RefSet!E$67,RefSet!$B$67,RefSet!$B$68)))))</f>
        <v/>
      </c>
      <c r="R223" s="22" t="str">
        <f>IF($F223=$F224,"",IF(L223&lt;RefSet!F$64,RefSet!$B$64,IF(L223&lt;RefSet!F$65,RefSet!$B$65,IF(L223&lt;RefSet!F$66,RefSet!$B$66,IF(L223&lt;RefSet!F$67,RefSet!$B$67,RefSet!$B$68)))))</f>
        <v/>
      </c>
      <c r="S223" s="22" t="str">
        <f>IF($F223=$F224,"",IF(M223&lt;RefSet!G$64,RefSet!$B$64,IF(M223&lt;RefSet!G$65,RefSet!$B$65,IF(M223&lt;RefSet!G$66,RefSet!$B$66,IF(M223&lt;RefSet!G$67,RefSet!$B$67,RefSet!$B$68)))))</f>
        <v/>
      </c>
      <c r="T223" s="22">
        <f t="shared" si="8"/>
        <v>0</v>
      </c>
      <c r="U223" s="22" t="str">
        <f>VLOOKUP(T223,RefSet!$B$63:$J$68,9,)</f>
        <v xml:space="preserve"> </v>
      </c>
    </row>
    <row r="224" spans="1:21" x14ac:dyDescent="0.4">
      <c r="A224">
        <v>223</v>
      </c>
      <c r="B224">
        <f t="shared" si="9"/>
        <v>1</v>
      </c>
      <c r="J224" s="22" t="e">
        <f>IF(F223=F224,(VLOOKUP(G224,RefSet!$B$2:$I$61,3,FALSE)*I224)+J223,VLOOKUP(G224,RefSet!$B$2:$I$61,3,FALSE)*I224)</f>
        <v>#N/A</v>
      </c>
      <c r="K224" s="22" t="e">
        <f>IF(F223=F224,(VLOOKUP(G224,RefSet!$B$2:$I$61,4,FALSE)*I224)+K223,VLOOKUP(G224,RefSet!$B$2:$I$61,4,FALSE)*I224)</f>
        <v>#N/A</v>
      </c>
      <c r="L224" s="22" t="e">
        <f>IF(F223=F224,(VLOOKUP(G224,RefSet!$B$2:$I$61,5,FALSE)*I224)+L223,VLOOKUP(G224,RefSet!$B$2:$I$61,5,FALSE)*I224)</f>
        <v>#N/A</v>
      </c>
      <c r="M224" s="22" t="e">
        <f>IF(F223=F224,(VLOOKUP(G224,RefSet!$B$2:$I$61,6,FALSE)*I224)+M223,VLOOKUP(G224,RefSet!$B$2:$I$61,6,FALSE)*I224)</f>
        <v>#N/A</v>
      </c>
      <c r="N224" s="22" t="e">
        <f>IF(F223=F224,(VLOOKUP(G224,RefSet!$B$2:$I$61,7,FALSE)*I224)+N223,VLOOKUP(G224,RefSet!$B$2:$I$61,7,FALSE)*I224)</f>
        <v>#N/A</v>
      </c>
      <c r="O224" s="22" t="e">
        <f>IF(F223=F224,(VLOOKUP(G224,RefSet!$B$2:$I$61,8,FALSE)*I224)+O223,VLOOKUP(G224,RefSet!$B$2:$I$61,8,FALSE)*I224)</f>
        <v>#N/A</v>
      </c>
      <c r="P224" s="22" t="str">
        <f>IF(F224=F225,"",IF(J224&lt;RefSet!$D$64,RefSet!$B$64,IF(J224&lt;RefSet!$D$65,RefSet!$B$65,IF(J224&lt;RefSet!$D$66,RefSet!$B$66,IF(J224&lt;RefSet!$D$67,RefSet!$B$67,RefSet!$B$68)))))</f>
        <v/>
      </c>
      <c r="Q224" s="22" t="str">
        <f>IF(F224=F225,"",IF(K224&lt;RefSet!E$64,RefSet!$B$64,IF(K224&lt;RefSet!E$65,RefSet!$B$65,IF(K224&lt;RefSet!E$66,RefSet!$B$66,IF(K224&lt;RefSet!E$67,RefSet!$B$67,RefSet!$B$68)))))</f>
        <v/>
      </c>
      <c r="R224" s="22" t="str">
        <f>IF($F224=$F225,"",IF(L224&lt;RefSet!F$64,RefSet!$B$64,IF(L224&lt;RefSet!F$65,RefSet!$B$65,IF(L224&lt;RefSet!F$66,RefSet!$B$66,IF(L224&lt;RefSet!F$67,RefSet!$B$67,RefSet!$B$68)))))</f>
        <v/>
      </c>
      <c r="S224" s="22" t="str">
        <f>IF($F224=$F225,"",IF(M224&lt;RefSet!G$64,RefSet!$B$64,IF(M224&lt;RefSet!G$65,RefSet!$B$65,IF(M224&lt;RefSet!G$66,RefSet!$B$66,IF(M224&lt;RefSet!G$67,RefSet!$B$67,RefSet!$B$68)))))</f>
        <v/>
      </c>
      <c r="T224" s="22">
        <f t="shared" si="8"/>
        <v>0</v>
      </c>
      <c r="U224" s="22" t="str">
        <f>VLOOKUP(T224,RefSet!$B$63:$J$68,9,)</f>
        <v xml:space="preserve"> </v>
      </c>
    </row>
    <row r="225" spans="1:21" x14ac:dyDescent="0.4">
      <c r="A225">
        <v>224</v>
      </c>
      <c r="B225">
        <f t="shared" si="9"/>
        <v>1</v>
      </c>
      <c r="J225" s="22" t="e">
        <f>IF(F224=F225,(VLOOKUP(G225,RefSet!$B$2:$I$61,3,FALSE)*I225)+J224,VLOOKUP(G225,RefSet!$B$2:$I$61,3,FALSE)*I225)</f>
        <v>#N/A</v>
      </c>
      <c r="K225" s="22" t="e">
        <f>IF(F224=F225,(VLOOKUP(G225,RefSet!$B$2:$I$61,4,FALSE)*I225)+K224,VLOOKUP(G225,RefSet!$B$2:$I$61,4,FALSE)*I225)</f>
        <v>#N/A</v>
      </c>
      <c r="L225" s="22" t="e">
        <f>IF(F224=F225,(VLOOKUP(G225,RefSet!$B$2:$I$61,5,FALSE)*I225)+L224,VLOOKUP(G225,RefSet!$B$2:$I$61,5,FALSE)*I225)</f>
        <v>#N/A</v>
      </c>
      <c r="M225" s="22" t="e">
        <f>IF(F224=F225,(VLOOKUP(G225,RefSet!$B$2:$I$61,6,FALSE)*I225)+M224,VLOOKUP(G225,RefSet!$B$2:$I$61,6,FALSE)*I225)</f>
        <v>#N/A</v>
      </c>
      <c r="N225" s="22" t="e">
        <f>IF(F224=F225,(VLOOKUP(G225,RefSet!$B$2:$I$61,7,FALSE)*I225)+N224,VLOOKUP(G225,RefSet!$B$2:$I$61,7,FALSE)*I225)</f>
        <v>#N/A</v>
      </c>
      <c r="O225" s="22" t="e">
        <f>IF(F224=F225,(VLOOKUP(G225,RefSet!$B$2:$I$61,8,FALSE)*I225)+O224,VLOOKUP(G225,RefSet!$B$2:$I$61,8,FALSE)*I225)</f>
        <v>#N/A</v>
      </c>
      <c r="P225" s="22" t="str">
        <f>IF(F225=F226,"",IF(J225&lt;RefSet!$D$64,RefSet!$B$64,IF(J225&lt;RefSet!$D$65,RefSet!$B$65,IF(J225&lt;RefSet!$D$66,RefSet!$B$66,IF(J225&lt;RefSet!$D$67,RefSet!$B$67,RefSet!$B$68)))))</f>
        <v/>
      </c>
      <c r="Q225" s="22" t="str">
        <f>IF(F225=F226,"",IF(K225&lt;RefSet!E$64,RefSet!$B$64,IF(K225&lt;RefSet!E$65,RefSet!$B$65,IF(K225&lt;RefSet!E$66,RefSet!$B$66,IF(K225&lt;RefSet!E$67,RefSet!$B$67,RefSet!$B$68)))))</f>
        <v/>
      </c>
      <c r="R225" s="22" t="str">
        <f>IF($F225=$F226,"",IF(L225&lt;RefSet!F$64,RefSet!$B$64,IF(L225&lt;RefSet!F$65,RefSet!$B$65,IF(L225&lt;RefSet!F$66,RefSet!$B$66,IF(L225&lt;RefSet!F$67,RefSet!$B$67,RefSet!$B$68)))))</f>
        <v/>
      </c>
      <c r="S225" s="22" t="str">
        <f>IF($F225=$F226,"",IF(M225&lt;RefSet!G$64,RefSet!$B$64,IF(M225&lt;RefSet!G$65,RefSet!$B$65,IF(M225&lt;RefSet!G$66,RefSet!$B$66,IF(M225&lt;RefSet!G$67,RefSet!$B$67,RefSet!$B$68)))))</f>
        <v/>
      </c>
      <c r="T225" s="22">
        <f t="shared" si="8"/>
        <v>0</v>
      </c>
      <c r="U225" s="22" t="str">
        <f>VLOOKUP(T225,RefSet!$B$63:$J$68,9,)</f>
        <v xml:space="preserve"> </v>
      </c>
    </row>
    <row r="226" spans="1:21" x14ac:dyDescent="0.4">
      <c r="A226">
        <v>225</v>
      </c>
      <c r="B226">
        <f t="shared" si="9"/>
        <v>1</v>
      </c>
      <c r="J226" s="22" t="e">
        <f>IF(F225=F226,(VLOOKUP(G226,RefSet!$B$2:$I$61,3,FALSE)*I226)+J225,VLOOKUP(G226,RefSet!$B$2:$I$61,3,FALSE)*I226)</f>
        <v>#N/A</v>
      </c>
      <c r="K226" s="22" t="e">
        <f>IF(F225=F226,(VLOOKUP(G226,RefSet!$B$2:$I$61,4,FALSE)*I226)+K225,VLOOKUP(G226,RefSet!$B$2:$I$61,4,FALSE)*I226)</f>
        <v>#N/A</v>
      </c>
      <c r="L226" s="22" t="e">
        <f>IF(F225=F226,(VLOOKUP(G226,RefSet!$B$2:$I$61,5,FALSE)*I226)+L225,VLOOKUP(G226,RefSet!$B$2:$I$61,5,FALSE)*I226)</f>
        <v>#N/A</v>
      </c>
      <c r="M226" s="22" t="e">
        <f>IF(F225=F226,(VLOOKUP(G226,RefSet!$B$2:$I$61,6,FALSE)*I226)+M225,VLOOKUP(G226,RefSet!$B$2:$I$61,6,FALSE)*I226)</f>
        <v>#N/A</v>
      </c>
      <c r="N226" s="22" t="e">
        <f>IF(F225=F226,(VLOOKUP(G226,RefSet!$B$2:$I$61,7,FALSE)*I226)+N225,VLOOKUP(G226,RefSet!$B$2:$I$61,7,FALSE)*I226)</f>
        <v>#N/A</v>
      </c>
      <c r="O226" s="22" t="e">
        <f>IF(F225=F226,(VLOOKUP(G226,RefSet!$B$2:$I$61,8,FALSE)*I226)+O225,VLOOKUP(G226,RefSet!$B$2:$I$61,8,FALSE)*I226)</f>
        <v>#N/A</v>
      </c>
      <c r="P226" s="22" t="str">
        <f>IF(F226=F227,"",IF(J226&lt;RefSet!$D$64,RefSet!$B$64,IF(J226&lt;RefSet!$D$65,RefSet!$B$65,IF(J226&lt;RefSet!$D$66,RefSet!$B$66,IF(J226&lt;RefSet!$D$67,RefSet!$B$67,RefSet!$B$68)))))</f>
        <v/>
      </c>
      <c r="Q226" s="22" t="str">
        <f>IF(F226=F227,"",IF(K226&lt;RefSet!E$64,RefSet!$B$64,IF(K226&lt;RefSet!E$65,RefSet!$B$65,IF(K226&lt;RefSet!E$66,RefSet!$B$66,IF(K226&lt;RefSet!E$67,RefSet!$B$67,RefSet!$B$68)))))</f>
        <v/>
      </c>
      <c r="R226" s="22" t="str">
        <f>IF($F226=$F227,"",IF(L226&lt;RefSet!F$64,RefSet!$B$64,IF(L226&lt;RefSet!F$65,RefSet!$B$65,IF(L226&lt;RefSet!F$66,RefSet!$B$66,IF(L226&lt;RefSet!F$67,RefSet!$B$67,RefSet!$B$68)))))</f>
        <v/>
      </c>
      <c r="S226" s="22" t="str">
        <f>IF($F226=$F227,"",IF(M226&lt;RefSet!G$64,RefSet!$B$64,IF(M226&lt;RefSet!G$65,RefSet!$B$65,IF(M226&lt;RefSet!G$66,RefSet!$B$66,IF(M226&lt;RefSet!G$67,RefSet!$B$67,RefSet!$B$68)))))</f>
        <v/>
      </c>
      <c r="T226" s="22">
        <f t="shared" si="8"/>
        <v>0</v>
      </c>
      <c r="U226" s="22" t="str">
        <f>VLOOKUP(T226,RefSet!$B$63:$J$68,9,)</f>
        <v xml:space="preserve"> </v>
      </c>
    </row>
    <row r="227" spans="1:21" x14ac:dyDescent="0.4">
      <c r="A227">
        <v>226</v>
      </c>
      <c r="B227">
        <f t="shared" si="9"/>
        <v>1</v>
      </c>
      <c r="J227" s="22" t="e">
        <f>IF(F226=F227,(VLOOKUP(G227,RefSet!$B$2:$I$61,3,FALSE)*I227)+J226,VLOOKUP(G227,RefSet!$B$2:$I$61,3,FALSE)*I227)</f>
        <v>#N/A</v>
      </c>
      <c r="K227" s="22" t="e">
        <f>IF(F226=F227,(VLOOKUP(G227,RefSet!$B$2:$I$61,4,FALSE)*I227)+K226,VLOOKUP(G227,RefSet!$B$2:$I$61,4,FALSE)*I227)</f>
        <v>#N/A</v>
      </c>
      <c r="L227" s="22" t="e">
        <f>IF(F226=F227,(VLOOKUP(G227,RefSet!$B$2:$I$61,5,FALSE)*I227)+L226,VLOOKUP(G227,RefSet!$B$2:$I$61,5,FALSE)*I227)</f>
        <v>#N/A</v>
      </c>
      <c r="M227" s="22" t="e">
        <f>IF(F226=F227,(VLOOKUP(G227,RefSet!$B$2:$I$61,6,FALSE)*I227)+M226,VLOOKUP(G227,RefSet!$B$2:$I$61,6,FALSE)*I227)</f>
        <v>#N/A</v>
      </c>
      <c r="N227" s="22" t="e">
        <f>IF(F226=F227,(VLOOKUP(G227,RefSet!$B$2:$I$61,7,FALSE)*I227)+N226,VLOOKUP(G227,RefSet!$B$2:$I$61,7,FALSE)*I227)</f>
        <v>#N/A</v>
      </c>
      <c r="O227" s="22" t="e">
        <f>IF(F226=F227,(VLOOKUP(G227,RefSet!$B$2:$I$61,8,FALSE)*I227)+O226,VLOOKUP(G227,RefSet!$B$2:$I$61,8,FALSE)*I227)</f>
        <v>#N/A</v>
      </c>
      <c r="P227" s="22" t="str">
        <f>IF(F227=F228,"",IF(J227&lt;RefSet!$D$64,RefSet!$B$64,IF(J227&lt;RefSet!$D$65,RefSet!$B$65,IF(J227&lt;RefSet!$D$66,RefSet!$B$66,IF(J227&lt;RefSet!$D$67,RefSet!$B$67,RefSet!$B$68)))))</f>
        <v/>
      </c>
      <c r="Q227" s="22" t="str">
        <f>IF(F227=F228,"",IF(K227&lt;RefSet!E$64,RefSet!$B$64,IF(K227&lt;RefSet!E$65,RefSet!$B$65,IF(K227&lt;RefSet!E$66,RefSet!$B$66,IF(K227&lt;RefSet!E$67,RefSet!$B$67,RefSet!$B$68)))))</f>
        <v/>
      </c>
      <c r="R227" s="22" t="str">
        <f>IF($F227=$F228,"",IF(L227&lt;RefSet!F$64,RefSet!$B$64,IF(L227&lt;RefSet!F$65,RefSet!$B$65,IF(L227&lt;RefSet!F$66,RefSet!$B$66,IF(L227&lt;RefSet!F$67,RefSet!$B$67,RefSet!$B$68)))))</f>
        <v/>
      </c>
      <c r="S227" s="22" t="str">
        <f>IF($F227=$F228,"",IF(M227&lt;RefSet!G$64,RefSet!$B$64,IF(M227&lt;RefSet!G$65,RefSet!$B$65,IF(M227&lt;RefSet!G$66,RefSet!$B$66,IF(M227&lt;RefSet!G$67,RefSet!$B$67,RefSet!$B$68)))))</f>
        <v/>
      </c>
      <c r="T227" s="22">
        <f t="shared" si="8"/>
        <v>0</v>
      </c>
      <c r="U227" s="22" t="str">
        <f>VLOOKUP(T227,RefSet!$B$63:$J$68,9,)</f>
        <v xml:space="preserve"> </v>
      </c>
    </row>
    <row r="228" spans="1:21" x14ac:dyDescent="0.4">
      <c r="A228">
        <v>227</v>
      </c>
      <c r="B228">
        <f t="shared" si="9"/>
        <v>1</v>
      </c>
      <c r="J228" s="22" t="e">
        <f>IF(F227=F228,(VLOOKUP(G228,RefSet!$B$2:$I$61,3,FALSE)*I228)+J227,VLOOKUP(G228,RefSet!$B$2:$I$61,3,FALSE)*I228)</f>
        <v>#N/A</v>
      </c>
      <c r="K228" s="22" t="e">
        <f>IF(F227=F228,(VLOOKUP(G228,RefSet!$B$2:$I$61,4,FALSE)*I228)+K227,VLOOKUP(G228,RefSet!$B$2:$I$61,4,FALSE)*I228)</f>
        <v>#N/A</v>
      </c>
      <c r="L228" s="22" t="e">
        <f>IF(F227=F228,(VLOOKUP(G228,RefSet!$B$2:$I$61,5,FALSE)*I228)+L227,VLOOKUP(G228,RefSet!$B$2:$I$61,5,FALSE)*I228)</f>
        <v>#N/A</v>
      </c>
      <c r="M228" s="22" t="e">
        <f>IF(F227=F228,(VLOOKUP(G228,RefSet!$B$2:$I$61,6,FALSE)*I228)+M227,VLOOKUP(G228,RefSet!$B$2:$I$61,6,FALSE)*I228)</f>
        <v>#N/A</v>
      </c>
      <c r="N228" s="22" t="e">
        <f>IF(F227=F228,(VLOOKUP(G228,RefSet!$B$2:$I$61,7,FALSE)*I228)+N227,VLOOKUP(G228,RefSet!$B$2:$I$61,7,FALSE)*I228)</f>
        <v>#N/A</v>
      </c>
      <c r="O228" s="22" t="e">
        <f>IF(F227=F228,(VLOOKUP(G228,RefSet!$B$2:$I$61,8,FALSE)*I228)+O227,VLOOKUP(G228,RefSet!$B$2:$I$61,8,FALSE)*I228)</f>
        <v>#N/A</v>
      </c>
      <c r="P228" s="22" t="str">
        <f>IF(F228=F229,"",IF(J228&lt;RefSet!$D$64,RefSet!$B$64,IF(J228&lt;RefSet!$D$65,RefSet!$B$65,IF(J228&lt;RefSet!$D$66,RefSet!$B$66,IF(J228&lt;RefSet!$D$67,RefSet!$B$67,RefSet!$B$68)))))</f>
        <v/>
      </c>
      <c r="Q228" s="22" t="str">
        <f>IF(F228=F229,"",IF(K228&lt;RefSet!E$64,RefSet!$B$64,IF(K228&lt;RefSet!E$65,RefSet!$B$65,IF(K228&lt;RefSet!E$66,RefSet!$B$66,IF(K228&lt;RefSet!E$67,RefSet!$B$67,RefSet!$B$68)))))</f>
        <v/>
      </c>
      <c r="R228" s="22" t="str">
        <f>IF($F228=$F229,"",IF(L228&lt;RefSet!F$64,RefSet!$B$64,IF(L228&lt;RefSet!F$65,RefSet!$B$65,IF(L228&lt;RefSet!F$66,RefSet!$B$66,IF(L228&lt;RefSet!F$67,RefSet!$B$67,RefSet!$B$68)))))</f>
        <v/>
      </c>
      <c r="S228" s="22" t="str">
        <f>IF($F228=$F229,"",IF(M228&lt;RefSet!G$64,RefSet!$B$64,IF(M228&lt;RefSet!G$65,RefSet!$B$65,IF(M228&lt;RefSet!G$66,RefSet!$B$66,IF(M228&lt;RefSet!G$67,RefSet!$B$67,RefSet!$B$68)))))</f>
        <v/>
      </c>
      <c r="T228" s="22">
        <f t="shared" si="8"/>
        <v>0</v>
      </c>
      <c r="U228" s="22" t="str">
        <f>VLOOKUP(T228,RefSet!$B$63:$J$68,9,)</f>
        <v xml:space="preserve"> </v>
      </c>
    </row>
    <row r="229" spans="1:21" x14ac:dyDescent="0.4">
      <c r="A229">
        <v>228</v>
      </c>
      <c r="B229">
        <f t="shared" si="9"/>
        <v>1</v>
      </c>
      <c r="J229" s="22" t="e">
        <f>IF(F228=F229,(VLOOKUP(G229,RefSet!$B$2:$I$61,3,FALSE)*I229)+J228,VLOOKUP(G229,RefSet!$B$2:$I$61,3,FALSE)*I229)</f>
        <v>#N/A</v>
      </c>
      <c r="K229" s="22" t="e">
        <f>IF(F228=F229,(VLOOKUP(G229,RefSet!$B$2:$I$61,4,FALSE)*I229)+K228,VLOOKUP(G229,RefSet!$B$2:$I$61,4,FALSE)*I229)</f>
        <v>#N/A</v>
      </c>
      <c r="L229" s="22" t="e">
        <f>IF(F228=F229,(VLOOKUP(G229,RefSet!$B$2:$I$61,5,FALSE)*I229)+L228,VLOOKUP(G229,RefSet!$B$2:$I$61,5,FALSE)*I229)</f>
        <v>#N/A</v>
      </c>
      <c r="M229" s="22" t="e">
        <f>IF(F228=F229,(VLOOKUP(G229,RefSet!$B$2:$I$61,6,FALSE)*I229)+M228,VLOOKUP(G229,RefSet!$B$2:$I$61,6,FALSE)*I229)</f>
        <v>#N/A</v>
      </c>
      <c r="N229" s="22" t="e">
        <f>IF(F228=F229,(VLOOKUP(G229,RefSet!$B$2:$I$61,7,FALSE)*I229)+N228,VLOOKUP(G229,RefSet!$B$2:$I$61,7,FALSE)*I229)</f>
        <v>#N/A</v>
      </c>
      <c r="O229" s="22" t="e">
        <f>IF(F228=F229,(VLOOKUP(G229,RefSet!$B$2:$I$61,8,FALSE)*I229)+O228,VLOOKUP(G229,RefSet!$B$2:$I$61,8,FALSE)*I229)</f>
        <v>#N/A</v>
      </c>
      <c r="P229" s="22" t="str">
        <f>IF(F229=F230,"",IF(J229&lt;RefSet!$D$64,RefSet!$B$64,IF(J229&lt;RefSet!$D$65,RefSet!$B$65,IF(J229&lt;RefSet!$D$66,RefSet!$B$66,IF(J229&lt;RefSet!$D$67,RefSet!$B$67,RefSet!$B$68)))))</f>
        <v/>
      </c>
      <c r="Q229" s="22" t="str">
        <f>IF(F229=F230,"",IF(K229&lt;RefSet!E$64,RefSet!$B$64,IF(K229&lt;RefSet!E$65,RefSet!$B$65,IF(K229&lt;RefSet!E$66,RefSet!$B$66,IF(K229&lt;RefSet!E$67,RefSet!$B$67,RefSet!$B$68)))))</f>
        <v/>
      </c>
      <c r="R229" s="22" t="str">
        <f>IF($F229=$F230,"",IF(L229&lt;RefSet!F$64,RefSet!$B$64,IF(L229&lt;RefSet!F$65,RefSet!$B$65,IF(L229&lt;RefSet!F$66,RefSet!$B$66,IF(L229&lt;RefSet!F$67,RefSet!$B$67,RefSet!$B$68)))))</f>
        <v/>
      </c>
      <c r="S229" s="22" t="str">
        <f>IF($F229=$F230,"",IF(M229&lt;RefSet!G$64,RefSet!$B$64,IF(M229&lt;RefSet!G$65,RefSet!$B$65,IF(M229&lt;RefSet!G$66,RefSet!$B$66,IF(M229&lt;RefSet!G$67,RefSet!$B$67,RefSet!$B$68)))))</f>
        <v/>
      </c>
      <c r="T229" s="22">
        <f t="shared" si="8"/>
        <v>0</v>
      </c>
      <c r="U229" s="22" t="str">
        <f>VLOOKUP(T229,RefSet!$B$63:$J$68,9,)</f>
        <v xml:space="preserve"> </v>
      </c>
    </row>
    <row r="230" spans="1:21" x14ac:dyDescent="0.4">
      <c r="A230">
        <v>229</v>
      </c>
      <c r="B230">
        <f t="shared" si="9"/>
        <v>1</v>
      </c>
      <c r="J230" s="22" t="e">
        <f>IF(F229=F230,(VLOOKUP(G230,RefSet!$B$2:$I$61,3,FALSE)*I230)+J229,VLOOKUP(G230,RefSet!$B$2:$I$61,3,FALSE)*I230)</f>
        <v>#N/A</v>
      </c>
      <c r="K230" s="22" t="e">
        <f>IF(F229=F230,(VLOOKUP(G230,RefSet!$B$2:$I$61,4,FALSE)*I230)+K229,VLOOKUP(G230,RefSet!$B$2:$I$61,4,FALSE)*I230)</f>
        <v>#N/A</v>
      </c>
      <c r="L230" s="22" t="e">
        <f>IF(F229=F230,(VLOOKUP(G230,RefSet!$B$2:$I$61,5,FALSE)*I230)+L229,VLOOKUP(G230,RefSet!$B$2:$I$61,5,FALSE)*I230)</f>
        <v>#N/A</v>
      </c>
      <c r="M230" s="22" t="e">
        <f>IF(F229=F230,(VLOOKUP(G230,RefSet!$B$2:$I$61,6,FALSE)*I230)+M229,VLOOKUP(G230,RefSet!$B$2:$I$61,6,FALSE)*I230)</f>
        <v>#N/A</v>
      </c>
      <c r="N230" s="22" t="e">
        <f>IF(F229=F230,(VLOOKUP(G230,RefSet!$B$2:$I$61,7,FALSE)*I230)+N229,VLOOKUP(G230,RefSet!$B$2:$I$61,7,FALSE)*I230)</f>
        <v>#N/A</v>
      </c>
      <c r="O230" s="22" t="e">
        <f>IF(F229=F230,(VLOOKUP(G230,RefSet!$B$2:$I$61,8,FALSE)*I230)+O229,VLOOKUP(G230,RefSet!$B$2:$I$61,8,FALSE)*I230)</f>
        <v>#N/A</v>
      </c>
      <c r="P230" s="22" t="str">
        <f>IF(F230=F231,"",IF(J230&lt;RefSet!$D$64,RefSet!$B$64,IF(J230&lt;RefSet!$D$65,RefSet!$B$65,IF(J230&lt;RefSet!$D$66,RefSet!$B$66,IF(J230&lt;RefSet!$D$67,RefSet!$B$67,RefSet!$B$68)))))</f>
        <v/>
      </c>
      <c r="Q230" s="22" t="str">
        <f>IF(F230=F231,"",IF(K230&lt;RefSet!E$64,RefSet!$B$64,IF(K230&lt;RefSet!E$65,RefSet!$B$65,IF(K230&lt;RefSet!E$66,RefSet!$B$66,IF(K230&lt;RefSet!E$67,RefSet!$B$67,RefSet!$B$68)))))</f>
        <v/>
      </c>
      <c r="R230" s="22" t="str">
        <f>IF($F230=$F231,"",IF(L230&lt;RefSet!F$64,RefSet!$B$64,IF(L230&lt;RefSet!F$65,RefSet!$B$65,IF(L230&lt;RefSet!F$66,RefSet!$B$66,IF(L230&lt;RefSet!F$67,RefSet!$B$67,RefSet!$B$68)))))</f>
        <v/>
      </c>
      <c r="S230" s="22" t="str">
        <f>IF($F230=$F231,"",IF(M230&lt;RefSet!G$64,RefSet!$B$64,IF(M230&lt;RefSet!G$65,RefSet!$B$65,IF(M230&lt;RefSet!G$66,RefSet!$B$66,IF(M230&lt;RefSet!G$67,RefSet!$B$67,RefSet!$B$68)))))</f>
        <v/>
      </c>
      <c r="T230" s="22">
        <f t="shared" si="8"/>
        <v>0</v>
      </c>
      <c r="U230" s="22" t="str">
        <f>VLOOKUP(T230,RefSet!$B$63:$J$68,9,)</f>
        <v xml:space="preserve"> </v>
      </c>
    </row>
    <row r="231" spans="1:21" x14ac:dyDescent="0.4">
      <c r="A231">
        <v>230</v>
      </c>
      <c r="B231">
        <f t="shared" si="9"/>
        <v>1</v>
      </c>
      <c r="J231" s="22" t="e">
        <f>IF(F230=F231,(VLOOKUP(G231,RefSet!$B$2:$I$61,3,FALSE)*I231)+J230,VLOOKUP(G231,RefSet!$B$2:$I$61,3,FALSE)*I231)</f>
        <v>#N/A</v>
      </c>
      <c r="K231" s="22" t="e">
        <f>IF(F230=F231,(VLOOKUP(G231,RefSet!$B$2:$I$61,4,FALSE)*I231)+K230,VLOOKUP(G231,RefSet!$B$2:$I$61,4,FALSE)*I231)</f>
        <v>#N/A</v>
      </c>
      <c r="L231" s="22" t="e">
        <f>IF(F230=F231,(VLOOKUP(G231,RefSet!$B$2:$I$61,5,FALSE)*I231)+L230,VLOOKUP(G231,RefSet!$B$2:$I$61,5,FALSE)*I231)</f>
        <v>#N/A</v>
      </c>
      <c r="M231" s="22" t="e">
        <f>IF(F230=F231,(VLOOKUP(G231,RefSet!$B$2:$I$61,6,FALSE)*I231)+M230,VLOOKUP(G231,RefSet!$B$2:$I$61,6,FALSE)*I231)</f>
        <v>#N/A</v>
      </c>
      <c r="N231" s="22" t="e">
        <f>IF(F230=F231,(VLOOKUP(G231,RefSet!$B$2:$I$61,7,FALSE)*I231)+N230,VLOOKUP(G231,RefSet!$B$2:$I$61,7,FALSE)*I231)</f>
        <v>#N/A</v>
      </c>
      <c r="O231" s="22" t="e">
        <f>IF(F230=F231,(VLOOKUP(G231,RefSet!$B$2:$I$61,8,FALSE)*I231)+O230,VLOOKUP(G231,RefSet!$B$2:$I$61,8,FALSE)*I231)</f>
        <v>#N/A</v>
      </c>
      <c r="P231" s="22" t="str">
        <f>IF(F231=F232,"",IF(J231&lt;RefSet!$D$64,RefSet!$B$64,IF(J231&lt;RefSet!$D$65,RefSet!$B$65,IF(J231&lt;RefSet!$D$66,RefSet!$B$66,IF(J231&lt;RefSet!$D$67,RefSet!$B$67,RefSet!$B$68)))))</f>
        <v/>
      </c>
      <c r="Q231" s="22" t="str">
        <f>IF(F231=F232,"",IF(K231&lt;RefSet!E$64,RefSet!$B$64,IF(K231&lt;RefSet!E$65,RefSet!$B$65,IF(K231&lt;RefSet!E$66,RefSet!$B$66,IF(K231&lt;RefSet!E$67,RefSet!$B$67,RefSet!$B$68)))))</f>
        <v/>
      </c>
      <c r="R231" s="22" t="str">
        <f>IF($F231=$F232,"",IF(L231&lt;RefSet!F$64,RefSet!$B$64,IF(L231&lt;RefSet!F$65,RefSet!$B$65,IF(L231&lt;RefSet!F$66,RefSet!$B$66,IF(L231&lt;RefSet!F$67,RefSet!$B$67,RefSet!$B$68)))))</f>
        <v/>
      </c>
      <c r="S231" s="22" t="str">
        <f>IF($F231=$F232,"",IF(M231&lt;RefSet!G$64,RefSet!$B$64,IF(M231&lt;RefSet!G$65,RefSet!$B$65,IF(M231&lt;RefSet!G$66,RefSet!$B$66,IF(M231&lt;RefSet!G$67,RefSet!$B$67,RefSet!$B$68)))))</f>
        <v/>
      </c>
      <c r="T231" s="22">
        <f t="shared" si="8"/>
        <v>0</v>
      </c>
      <c r="U231" s="22" t="str">
        <f>VLOOKUP(T231,RefSet!$B$63:$J$68,9,)</f>
        <v xml:space="preserve"> </v>
      </c>
    </row>
    <row r="232" spans="1:21" x14ac:dyDescent="0.4">
      <c r="A232">
        <v>231</v>
      </c>
      <c r="B232">
        <f t="shared" si="9"/>
        <v>1</v>
      </c>
      <c r="J232" s="22" t="e">
        <f>IF(F231=F232,(VLOOKUP(G232,RefSet!$B$2:$I$61,3,FALSE)*I232)+J231,VLOOKUP(G232,RefSet!$B$2:$I$61,3,FALSE)*I232)</f>
        <v>#N/A</v>
      </c>
      <c r="K232" s="22" t="e">
        <f>IF(F231=F232,(VLOOKUP(G232,RefSet!$B$2:$I$61,4,FALSE)*I232)+K231,VLOOKUP(G232,RefSet!$B$2:$I$61,4,FALSE)*I232)</f>
        <v>#N/A</v>
      </c>
      <c r="L232" s="22" t="e">
        <f>IF(F231=F232,(VLOOKUP(G232,RefSet!$B$2:$I$61,5,FALSE)*I232)+L231,VLOOKUP(G232,RefSet!$B$2:$I$61,5,FALSE)*I232)</f>
        <v>#N/A</v>
      </c>
      <c r="M232" s="22" t="e">
        <f>IF(F231=F232,(VLOOKUP(G232,RefSet!$B$2:$I$61,6,FALSE)*I232)+M231,VLOOKUP(G232,RefSet!$B$2:$I$61,6,FALSE)*I232)</f>
        <v>#N/A</v>
      </c>
      <c r="N232" s="22" t="e">
        <f>IF(F231=F232,(VLOOKUP(G232,RefSet!$B$2:$I$61,7,FALSE)*I232)+N231,VLOOKUP(G232,RefSet!$B$2:$I$61,7,FALSE)*I232)</f>
        <v>#N/A</v>
      </c>
      <c r="O232" s="22" t="e">
        <f>IF(F231=F232,(VLOOKUP(G232,RefSet!$B$2:$I$61,8,FALSE)*I232)+O231,VLOOKUP(G232,RefSet!$B$2:$I$61,8,FALSE)*I232)</f>
        <v>#N/A</v>
      </c>
      <c r="P232" s="22" t="str">
        <f>IF(F232=F233,"",IF(J232&lt;RefSet!$D$64,RefSet!$B$64,IF(J232&lt;RefSet!$D$65,RefSet!$B$65,IF(J232&lt;RefSet!$D$66,RefSet!$B$66,IF(J232&lt;RefSet!$D$67,RefSet!$B$67,RefSet!$B$68)))))</f>
        <v/>
      </c>
      <c r="Q232" s="22" t="str">
        <f>IF(F232=F233,"",IF(K232&lt;RefSet!E$64,RefSet!$B$64,IF(K232&lt;RefSet!E$65,RefSet!$B$65,IF(K232&lt;RefSet!E$66,RefSet!$B$66,IF(K232&lt;RefSet!E$67,RefSet!$B$67,RefSet!$B$68)))))</f>
        <v/>
      </c>
      <c r="R232" s="22" t="str">
        <f>IF($F232=$F233,"",IF(L232&lt;RefSet!F$64,RefSet!$B$64,IF(L232&lt;RefSet!F$65,RefSet!$B$65,IF(L232&lt;RefSet!F$66,RefSet!$B$66,IF(L232&lt;RefSet!F$67,RefSet!$B$67,RefSet!$B$68)))))</f>
        <v/>
      </c>
      <c r="S232" s="22" t="str">
        <f>IF($F232=$F233,"",IF(M232&lt;RefSet!G$64,RefSet!$B$64,IF(M232&lt;RefSet!G$65,RefSet!$B$65,IF(M232&lt;RefSet!G$66,RefSet!$B$66,IF(M232&lt;RefSet!G$67,RefSet!$B$67,RefSet!$B$68)))))</f>
        <v/>
      </c>
      <c r="T232" s="22">
        <f t="shared" si="8"/>
        <v>0</v>
      </c>
      <c r="U232" s="22" t="str">
        <f>VLOOKUP(T232,RefSet!$B$63:$J$68,9,)</f>
        <v xml:space="preserve"> </v>
      </c>
    </row>
    <row r="233" spans="1:21" x14ac:dyDescent="0.4">
      <c r="A233">
        <v>232</v>
      </c>
      <c r="B233">
        <f t="shared" si="9"/>
        <v>1</v>
      </c>
      <c r="J233" s="22" t="e">
        <f>IF(F232=F233,(VLOOKUP(G233,RefSet!$B$2:$I$61,3,FALSE)*I233)+J232,VLOOKUP(G233,RefSet!$B$2:$I$61,3,FALSE)*I233)</f>
        <v>#N/A</v>
      </c>
      <c r="K233" s="22" t="e">
        <f>IF(F232=F233,(VLOOKUP(G233,RefSet!$B$2:$I$61,4,FALSE)*I233)+K232,VLOOKUP(G233,RefSet!$B$2:$I$61,4,FALSE)*I233)</f>
        <v>#N/A</v>
      </c>
      <c r="L233" s="22" t="e">
        <f>IF(F232=F233,(VLOOKUP(G233,RefSet!$B$2:$I$61,5,FALSE)*I233)+L232,VLOOKUP(G233,RefSet!$B$2:$I$61,5,FALSE)*I233)</f>
        <v>#N/A</v>
      </c>
      <c r="M233" s="22" t="e">
        <f>IF(F232=F233,(VLOOKUP(G233,RefSet!$B$2:$I$61,6,FALSE)*I233)+M232,VLOOKUP(G233,RefSet!$B$2:$I$61,6,FALSE)*I233)</f>
        <v>#N/A</v>
      </c>
      <c r="N233" s="22" t="e">
        <f>IF(F232=F233,(VLOOKUP(G233,RefSet!$B$2:$I$61,7,FALSE)*I233)+N232,VLOOKUP(G233,RefSet!$B$2:$I$61,7,FALSE)*I233)</f>
        <v>#N/A</v>
      </c>
      <c r="O233" s="22" t="e">
        <f>IF(F232=F233,(VLOOKUP(G233,RefSet!$B$2:$I$61,8,FALSE)*I233)+O232,VLOOKUP(G233,RefSet!$B$2:$I$61,8,FALSE)*I233)</f>
        <v>#N/A</v>
      </c>
      <c r="P233" s="22" t="str">
        <f>IF(F233=F234,"",IF(J233&lt;RefSet!$D$64,RefSet!$B$64,IF(J233&lt;RefSet!$D$65,RefSet!$B$65,IF(J233&lt;RefSet!$D$66,RefSet!$B$66,IF(J233&lt;RefSet!$D$67,RefSet!$B$67,RefSet!$B$68)))))</f>
        <v/>
      </c>
      <c r="Q233" s="22" t="str">
        <f>IF(F233=F234,"",IF(K233&lt;RefSet!E$64,RefSet!$B$64,IF(K233&lt;RefSet!E$65,RefSet!$B$65,IF(K233&lt;RefSet!E$66,RefSet!$B$66,IF(K233&lt;RefSet!E$67,RefSet!$B$67,RefSet!$B$68)))))</f>
        <v/>
      </c>
      <c r="R233" s="22" t="str">
        <f>IF($F233=$F234,"",IF(L233&lt;RefSet!F$64,RefSet!$B$64,IF(L233&lt;RefSet!F$65,RefSet!$B$65,IF(L233&lt;RefSet!F$66,RefSet!$B$66,IF(L233&lt;RefSet!F$67,RefSet!$B$67,RefSet!$B$68)))))</f>
        <v/>
      </c>
      <c r="S233" s="22" t="str">
        <f>IF($F233=$F234,"",IF(M233&lt;RefSet!G$64,RefSet!$B$64,IF(M233&lt;RefSet!G$65,RefSet!$B$65,IF(M233&lt;RefSet!G$66,RefSet!$B$66,IF(M233&lt;RefSet!G$67,RefSet!$B$67,RefSet!$B$68)))))</f>
        <v/>
      </c>
      <c r="T233" s="22">
        <f t="shared" si="8"/>
        <v>0</v>
      </c>
      <c r="U233" s="22" t="str">
        <f>VLOOKUP(T233,RefSet!$B$63:$J$68,9,)</f>
        <v xml:space="preserve"> </v>
      </c>
    </row>
    <row r="234" spans="1:21" x14ac:dyDescent="0.4">
      <c r="A234">
        <v>233</v>
      </c>
      <c r="B234">
        <f t="shared" si="9"/>
        <v>1</v>
      </c>
      <c r="J234" s="22" t="e">
        <f>IF(F233=F234,(VLOOKUP(G234,RefSet!$B$2:$I$61,3,FALSE)*I234)+J233,VLOOKUP(G234,RefSet!$B$2:$I$61,3,FALSE)*I234)</f>
        <v>#N/A</v>
      </c>
      <c r="K234" s="22" t="e">
        <f>IF(F233=F234,(VLOOKUP(G234,RefSet!$B$2:$I$61,4,FALSE)*I234)+K233,VLOOKUP(G234,RefSet!$B$2:$I$61,4,FALSE)*I234)</f>
        <v>#N/A</v>
      </c>
      <c r="L234" s="22" t="e">
        <f>IF(F233=F234,(VLOOKUP(G234,RefSet!$B$2:$I$61,5,FALSE)*I234)+L233,VLOOKUP(G234,RefSet!$B$2:$I$61,5,FALSE)*I234)</f>
        <v>#N/A</v>
      </c>
      <c r="M234" s="22" t="e">
        <f>IF(F233=F234,(VLOOKUP(G234,RefSet!$B$2:$I$61,6,FALSE)*I234)+M233,VLOOKUP(G234,RefSet!$B$2:$I$61,6,FALSE)*I234)</f>
        <v>#N/A</v>
      </c>
      <c r="N234" s="22" t="e">
        <f>IF(F233=F234,(VLOOKUP(G234,RefSet!$B$2:$I$61,7,FALSE)*I234)+N233,VLOOKUP(G234,RefSet!$B$2:$I$61,7,FALSE)*I234)</f>
        <v>#N/A</v>
      </c>
      <c r="O234" s="22" t="e">
        <f>IF(F233=F234,(VLOOKUP(G234,RefSet!$B$2:$I$61,8,FALSE)*I234)+O233,VLOOKUP(G234,RefSet!$B$2:$I$61,8,FALSE)*I234)</f>
        <v>#N/A</v>
      </c>
      <c r="P234" s="22" t="str">
        <f>IF(F234=F235,"",IF(J234&lt;RefSet!$D$64,RefSet!$B$64,IF(J234&lt;RefSet!$D$65,RefSet!$B$65,IF(J234&lt;RefSet!$D$66,RefSet!$B$66,IF(J234&lt;RefSet!$D$67,RefSet!$B$67,RefSet!$B$68)))))</f>
        <v/>
      </c>
      <c r="Q234" s="22" t="str">
        <f>IF(F234=F235,"",IF(K234&lt;RefSet!E$64,RefSet!$B$64,IF(K234&lt;RefSet!E$65,RefSet!$B$65,IF(K234&lt;RefSet!E$66,RefSet!$B$66,IF(K234&lt;RefSet!E$67,RefSet!$B$67,RefSet!$B$68)))))</f>
        <v/>
      </c>
      <c r="R234" s="22" t="str">
        <f>IF($F234=$F235,"",IF(L234&lt;RefSet!F$64,RefSet!$B$64,IF(L234&lt;RefSet!F$65,RefSet!$B$65,IF(L234&lt;RefSet!F$66,RefSet!$B$66,IF(L234&lt;RefSet!F$67,RefSet!$B$67,RefSet!$B$68)))))</f>
        <v/>
      </c>
      <c r="S234" s="22" t="str">
        <f>IF($F234=$F235,"",IF(M234&lt;RefSet!G$64,RefSet!$B$64,IF(M234&lt;RefSet!G$65,RefSet!$B$65,IF(M234&lt;RefSet!G$66,RefSet!$B$66,IF(M234&lt;RefSet!G$67,RefSet!$B$67,RefSet!$B$68)))))</f>
        <v/>
      </c>
      <c r="T234" s="22">
        <f t="shared" si="8"/>
        <v>0</v>
      </c>
      <c r="U234" s="22" t="str">
        <f>VLOOKUP(T234,RefSet!$B$63:$J$68,9,)</f>
        <v xml:space="preserve"> </v>
      </c>
    </row>
    <row r="235" spans="1:21" x14ac:dyDescent="0.4">
      <c r="A235">
        <v>234</v>
      </c>
      <c r="B235">
        <f t="shared" si="9"/>
        <v>1</v>
      </c>
      <c r="J235" s="22" t="e">
        <f>IF(F234=F235,(VLOOKUP(G235,RefSet!$B$2:$I$61,3,FALSE)*I235)+J234,VLOOKUP(G235,RefSet!$B$2:$I$61,3,FALSE)*I235)</f>
        <v>#N/A</v>
      </c>
      <c r="K235" s="22" t="e">
        <f>IF(F234=F235,(VLOOKUP(G235,RefSet!$B$2:$I$61,4,FALSE)*I235)+K234,VLOOKUP(G235,RefSet!$B$2:$I$61,4,FALSE)*I235)</f>
        <v>#N/A</v>
      </c>
      <c r="L235" s="22" t="e">
        <f>IF(F234=F235,(VLOOKUP(G235,RefSet!$B$2:$I$61,5,FALSE)*I235)+L234,VLOOKUP(G235,RefSet!$B$2:$I$61,5,FALSE)*I235)</f>
        <v>#N/A</v>
      </c>
      <c r="M235" s="22" t="e">
        <f>IF(F234=F235,(VLOOKUP(G235,RefSet!$B$2:$I$61,6,FALSE)*I235)+M234,VLOOKUP(G235,RefSet!$B$2:$I$61,6,FALSE)*I235)</f>
        <v>#N/A</v>
      </c>
      <c r="N235" s="22" t="e">
        <f>IF(F234=F235,(VLOOKUP(G235,RefSet!$B$2:$I$61,7,FALSE)*I235)+N234,VLOOKUP(G235,RefSet!$B$2:$I$61,7,FALSE)*I235)</f>
        <v>#N/A</v>
      </c>
      <c r="O235" s="22" t="e">
        <f>IF(F234=F235,(VLOOKUP(G235,RefSet!$B$2:$I$61,8,FALSE)*I235)+O234,VLOOKUP(G235,RefSet!$B$2:$I$61,8,FALSE)*I235)</f>
        <v>#N/A</v>
      </c>
      <c r="P235" s="22" t="str">
        <f>IF(F235=F236,"",IF(J235&lt;RefSet!$D$64,RefSet!$B$64,IF(J235&lt;RefSet!$D$65,RefSet!$B$65,IF(J235&lt;RefSet!$D$66,RefSet!$B$66,IF(J235&lt;RefSet!$D$67,RefSet!$B$67,RefSet!$B$68)))))</f>
        <v/>
      </c>
      <c r="Q235" s="22" t="str">
        <f>IF(F235=F236,"",IF(K235&lt;RefSet!E$64,RefSet!$B$64,IF(K235&lt;RefSet!E$65,RefSet!$B$65,IF(K235&lt;RefSet!E$66,RefSet!$B$66,IF(K235&lt;RefSet!E$67,RefSet!$B$67,RefSet!$B$68)))))</f>
        <v/>
      </c>
      <c r="R235" s="22" t="str">
        <f>IF($F235=$F236,"",IF(L235&lt;RefSet!F$64,RefSet!$B$64,IF(L235&lt;RefSet!F$65,RefSet!$B$65,IF(L235&lt;RefSet!F$66,RefSet!$B$66,IF(L235&lt;RefSet!F$67,RefSet!$B$67,RefSet!$B$68)))))</f>
        <v/>
      </c>
      <c r="S235" s="22" t="str">
        <f>IF($F235=$F236,"",IF(M235&lt;RefSet!G$64,RefSet!$B$64,IF(M235&lt;RefSet!G$65,RefSet!$B$65,IF(M235&lt;RefSet!G$66,RefSet!$B$66,IF(M235&lt;RefSet!G$67,RefSet!$B$67,RefSet!$B$68)))))</f>
        <v/>
      </c>
      <c r="T235" s="22">
        <f t="shared" si="8"/>
        <v>0</v>
      </c>
      <c r="U235" s="22" t="str">
        <f>VLOOKUP(T235,RefSet!$B$63:$J$68,9,)</f>
        <v xml:space="preserve"> </v>
      </c>
    </row>
    <row r="236" spans="1:21" x14ac:dyDescent="0.4">
      <c r="A236">
        <v>235</v>
      </c>
      <c r="B236">
        <f t="shared" si="9"/>
        <v>1</v>
      </c>
      <c r="J236" s="22" t="e">
        <f>IF(F235=F236,(VLOOKUP(G236,RefSet!$B$2:$I$61,3,FALSE)*I236)+J235,VLOOKUP(G236,RefSet!$B$2:$I$61,3,FALSE)*I236)</f>
        <v>#N/A</v>
      </c>
      <c r="K236" s="22" t="e">
        <f>IF(F235=F236,(VLOOKUP(G236,RefSet!$B$2:$I$61,4,FALSE)*I236)+K235,VLOOKUP(G236,RefSet!$B$2:$I$61,4,FALSE)*I236)</f>
        <v>#N/A</v>
      </c>
      <c r="L236" s="22" t="e">
        <f>IF(F235=F236,(VLOOKUP(G236,RefSet!$B$2:$I$61,5,FALSE)*I236)+L235,VLOOKUP(G236,RefSet!$B$2:$I$61,5,FALSE)*I236)</f>
        <v>#N/A</v>
      </c>
      <c r="M236" s="22" t="e">
        <f>IF(F235=F236,(VLOOKUP(G236,RefSet!$B$2:$I$61,6,FALSE)*I236)+M235,VLOOKUP(G236,RefSet!$B$2:$I$61,6,FALSE)*I236)</f>
        <v>#N/A</v>
      </c>
      <c r="N236" s="22" t="e">
        <f>IF(F235=F236,(VLOOKUP(G236,RefSet!$B$2:$I$61,7,FALSE)*I236)+N235,VLOOKUP(G236,RefSet!$B$2:$I$61,7,FALSE)*I236)</f>
        <v>#N/A</v>
      </c>
      <c r="O236" s="22" t="e">
        <f>IF(F235=F236,(VLOOKUP(G236,RefSet!$B$2:$I$61,8,FALSE)*I236)+O235,VLOOKUP(G236,RefSet!$B$2:$I$61,8,FALSE)*I236)</f>
        <v>#N/A</v>
      </c>
      <c r="P236" s="22" t="str">
        <f>IF(F236=F237,"",IF(J236&lt;RefSet!$D$64,RefSet!$B$64,IF(J236&lt;RefSet!$D$65,RefSet!$B$65,IF(J236&lt;RefSet!$D$66,RefSet!$B$66,IF(J236&lt;RefSet!$D$67,RefSet!$B$67,RefSet!$B$68)))))</f>
        <v/>
      </c>
      <c r="Q236" s="22" t="str">
        <f>IF(F236=F237,"",IF(K236&lt;RefSet!E$64,RefSet!$B$64,IF(K236&lt;RefSet!E$65,RefSet!$B$65,IF(K236&lt;RefSet!E$66,RefSet!$B$66,IF(K236&lt;RefSet!E$67,RefSet!$B$67,RefSet!$B$68)))))</f>
        <v/>
      </c>
      <c r="R236" s="22" t="str">
        <f>IF($F236=$F237,"",IF(L236&lt;RefSet!F$64,RefSet!$B$64,IF(L236&lt;RefSet!F$65,RefSet!$B$65,IF(L236&lt;RefSet!F$66,RefSet!$B$66,IF(L236&lt;RefSet!F$67,RefSet!$B$67,RefSet!$B$68)))))</f>
        <v/>
      </c>
      <c r="S236" s="22" t="str">
        <f>IF($F236=$F237,"",IF(M236&lt;RefSet!G$64,RefSet!$B$64,IF(M236&lt;RefSet!G$65,RefSet!$B$65,IF(M236&lt;RefSet!G$66,RefSet!$B$66,IF(M236&lt;RefSet!G$67,RefSet!$B$67,RefSet!$B$68)))))</f>
        <v/>
      </c>
      <c r="T236" s="22">
        <f t="shared" si="8"/>
        <v>0</v>
      </c>
      <c r="U236" s="22" t="str">
        <f>VLOOKUP(T236,RefSet!$B$63:$J$68,9,)</f>
        <v xml:space="preserve"> </v>
      </c>
    </row>
    <row r="237" spans="1:21" x14ac:dyDescent="0.4">
      <c r="A237">
        <v>236</v>
      </c>
      <c r="B237">
        <f t="shared" si="9"/>
        <v>1</v>
      </c>
      <c r="J237" s="22" t="e">
        <f>IF(F236=F237,(VLOOKUP(G237,RefSet!$B$2:$I$61,3,FALSE)*I237)+J236,VLOOKUP(G237,RefSet!$B$2:$I$61,3,FALSE)*I237)</f>
        <v>#N/A</v>
      </c>
      <c r="K237" s="22" t="e">
        <f>IF(F236=F237,(VLOOKUP(G237,RefSet!$B$2:$I$61,4,FALSE)*I237)+K236,VLOOKUP(G237,RefSet!$B$2:$I$61,4,FALSE)*I237)</f>
        <v>#N/A</v>
      </c>
      <c r="L237" s="22" t="e">
        <f>IF(F236=F237,(VLOOKUP(G237,RefSet!$B$2:$I$61,5,FALSE)*I237)+L236,VLOOKUP(G237,RefSet!$B$2:$I$61,5,FALSE)*I237)</f>
        <v>#N/A</v>
      </c>
      <c r="M237" s="22" t="e">
        <f>IF(F236=F237,(VLOOKUP(G237,RefSet!$B$2:$I$61,6,FALSE)*I237)+M236,VLOOKUP(G237,RefSet!$B$2:$I$61,6,FALSE)*I237)</f>
        <v>#N/A</v>
      </c>
      <c r="N237" s="22" t="e">
        <f>IF(F236=F237,(VLOOKUP(G237,RefSet!$B$2:$I$61,7,FALSE)*I237)+N236,VLOOKUP(G237,RefSet!$B$2:$I$61,7,FALSE)*I237)</f>
        <v>#N/A</v>
      </c>
      <c r="O237" s="22" t="e">
        <f>IF(F236=F237,(VLOOKUP(G237,RefSet!$B$2:$I$61,8,FALSE)*I237)+O236,VLOOKUP(G237,RefSet!$B$2:$I$61,8,FALSE)*I237)</f>
        <v>#N/A</v>
      </c>
      <c r="P237" s="22" t="str">
        <f>IF(F237=F238,"",IF(J237&lt;RefSet!$D$64,RefSet!$B$64,IF(J237&lt;RefSet!$D$65,RefSet!$B$65,IF(J237&lt;RefSet!$D$66,RefSet!$B$66,IF(J237&lt;RefSet!$D$67,RefSet!$B$67,RefSet!$B$68)))))</f>
        <v/>
      </c>
      <c r="Q237" s="22" t="str">
        <f>IF(F237=F238,"",IF(K237&lt;RefSet!E$64,RefSet!$B$64,IF(K237&lt;RefSet!E$65,RefSet!$B$65,IF(K237&lt;RefSet!E$66,RefSet!$B$66,IF(K237&lt;RefSet!E$67,RefSet!$B$67,RefSet!$B$68)))))</f>
        <v/>
      </c>
      <c r="R237" s="22" t="str">
        <f>IF($F237=$F238,"",IF(L237&lt;RefSet!F$64,RefSet!$B$64,IF(L237&lt;RefSet!F$65,RefSet!$B$65,IF(L237&lt;RefSet!F$66,RefSet!$B$66,IF(L237&lt;RefSet!F$67,RefSet!$B$67,RefSet!$B$68)))))</f>
        <v/>
      </c>
      <c r="S237" s="22" t="str">
        <f>IF($F237=$F238,"",IF(M237&lt;RefSet!G$64,RefSet!$B$64,IF(M237&lt;RefSet!G$65,RefSet!$B$65,IF(M237&lt;RefSet!G$66,RefSet!$B$66,IF(M237&lt;RefSet!G$67,RefSet!$B$67,RefSet!$B$68)))))</f>
        <v/>
      </c>
      <c r="T237" s="22">
        <f t="shared" si="8"/>
        <v>0</v>
      </c>
      <c r="U237" s="22" t="str">
        <f>VLOOKUP(T237,RefSet!$B$63:$J$68,9,)</f>
        <v xml:space="preserve"> </v>
      </c>
    </row>
    <row r="238" spans="1:21" x14ac:dyDescent="0.4">
      <c r="A238">
        <v>237</v>
      </c>
      <c r="B238">
        <f t="shared" si="9"/>
        <v>1</v>
      </c>
      <c r="J238" s="22" t="e">
        <f>IF(F237=F238,(VLOOKUP(G238,RefSet!$B$2:$I$61,3,FALSE)*I238)+J237,VLOOKUP(G238,RefSet!$B$2:$I$61,3,FALSE)*I238)</f>
        <v>#N/A</v>
      </c>
      <c r="K238" s="22" t="e">
        <f>IF(F237=F238,(VLOOKUP(G238,RefSet!$B$2:$I$61,4,FALSE)*I238)+K237,VLOOKUP(G238,RefSet!$B$2:$I$61,4,FALSE)*I238)</f>
        <v>#N/A</v>
      </c>
      <c r="L238" s="22" t="e">
        <f>IF(F237=F238,(VLOOKUP(G238,RefSet!$B$2:$I$61,5,FALSE)*I238)+L237,VLOOKUP(G238,RefSet!$B$2:$I$61,5,FALSE)*I238)</f>
        <v>#N/A</v>
      </c>
      <c r="M238" s="22" t="e">
        <f>IF(F237=F238,(VLOOKUP(G238,RefSet!$B$2:$I$61,6,FALSE)*I238)+M237,VLOOKUP(G238,RefSet!$B$2:$I$61,6,FALSE)*I238)</f>
        <v>#N/A</v>
      </c>
      <c r="N238" s="22" t="e">
        <f>IF(F237=F238,(VLOOKUP(G238,RefSet!$B$2:$I$61,7,FALSE)*I238)+N237,VLOOKUP(G238,RefSet!$B$2:$I$61,7,FALSE)*I238)</f>
        <v>#N/A</v>
      </c>
      <c r="O238" s="22" t="e">
        <f>IF(F237=F238,(VLOOKUP(G238,RefSet!$B$2:$I$61,8,FALSE)*I238)+O237,VLOOKUP(G238,RefSet!$B$2:$I$61,8,FALSE)*I238)</f>
        <v>#N/A</v>
      </c>
      <c r="P238" s="22" t="str">
        <f>IF(F238=F239,"",IF(J238&lt;RefSet!$D$64,RefSet!$B$64,IF(J238&lt;RefSet!$D$65,RefSet!$B$65,IF(J238&lt;RefSet!$D$66,RefSet!$B$66,IF(J238&lt;RefSet!$D$67,RefSet!$B$67,RefSet!$B$68)))))</f>
        <v/>
      </c>
      <c r="Q238" s="22" t="str">
        <f>IF(F238=F239,"",IF(K238&lt;RefSet!E$64,RefSet!$B$64,IF(K238&lt;RefSet!E$65,RefSet!$B$65,IF(K238&lt;RefSet!E$66,RefSet!$B$66,IF(K238&lt;RefSet!E$67,RefSet!$B$67,RefSet!$B$68)))))</f>
        <v/>
      </c>
      <c r="R238" s="22" t="str">
        <f>IF($F238=$F239,"",IF(L238&lt;RefSet!F$64,RefSet!$B$64,IF(L238&lt;RefSet!F$65,RefSet!$B$65,IF(L238&lt;RefSet!F$66,RefSet!$B$66,IF(L238&lt;RefSet!F$67,RefSet!$B$67,RefSet!$B$68)))))</f>
        <v/>
      </c>
      <c r="S238" s="22" t="str">
        <f>IF($F238=$F239,"",IF(M238&lt;RefSet!G$64,RefSet!$B$64,IF(M238&lt;RefSet!G$65,RefSet!$B$65,IF(M238&lt;RefSet!G$66,RefSet!$B$66,IF(M238&lt;RefSet!G$67,RefSet!$B$67,RefSet!$B$68)))))</f>
        <v/>
      </c>
      <c r="T238" s="22">
        <f t="shared" si="8"/>
        <v>0</v>
      </c>
      <c r="U238" s="22" t="str">
        <f>VLOOKUP(T238,RefSet!$B$63:$J$68,9,)</f>
        <v xml:space="preserve"> </v>
      </c>
    </row>
    <row r="239" spans="1:21" x14ac:dyDescent="0.4">
      <c r="A239">
        <v>238</v>
      </c>
      <c r="B239">
        <f t="shared" si="9"/>
        <v>1</v>
      </c>
      <c r="J239" s="22" t="e">
        <f>IF(F238=F239,(VLOOKUP(G239,RefSet!$B$2:$I$61,3,FALSE)*I239)+J238,VLOOKUP(G239,RefSet!$B$2:$I$61,3,FALSE)*I239)</f>
        <v>#N/A</v>
      </c>
      <c r="K239" s="22" t="e">
        <f>IF(F238=F239,(VLOOKUP(G239,RefSet!$B$2:$I$61,4,FALSE)*I239)+K238,VLOOKUP(G239,RefSet!$B$2:$I$61,4,FALSE)*I239)</f>
        <v>#N/A</v>
      </c>
      <c r="L239" s="22" t="e">
        <f>IF(F238=F239,(VLOOKUP(G239,RefSet!$B$2:$I$61,5,FALSE)*I239)+L238,VLOOKUP(G239,RefSet!$B$2:$I$61,5,FALSE)*I239)</f>
        <v>#N/A</v>
      </c>
      <c r="M239" s="22" t="e">
        <f>IF(F238=F239,(VLOOKUP(G239,RefSet!$B$2:$I$61,6,FALSE)*I239)+M238,VLOOKUP(G239,RefSet!$B$2:$I$61,6,FALSE)*I239)</f>
        <v>#N/A</v>
      </c>
      <c r="N239" s="22" t="e">
        <f>IF(F238=F239,(VLOOKUP(G239,RefSet!$B$2:$I$61,7,FALSE)*I239)+N238,VLOOKUP(G239,RefSet!$B$2:$I$61,7,FALSE)*I239)</f>
        <v>#N/A</v>
      </c>
      <c r="O239" s="22" t="e">
        <f>IF(F238=F239,(VLOOKUP(G239,RefSet!$B$2:$I$61,8,FALSE)*I239)+O238,VLOOKUP(G239,RefSet!$B$2:$I$61,8,FALSE)*I239)</f>
        <v>#N/A</v>
      </c>
      <c r="P239" s="22" t="str">
        <f>IF(F239=F240,"",IF(J239&lt;RefSet!$D$64,RefSet!$B$64,IF(J239&lt;RefSet!$D$65,RefSet!$B$65,IF(J239&lt;RefSet!$D$66,RefSet!$B$66,IF(J239&lt;RefSet!$D$67,RefSet!$B$67,RefSet!$B$68)))))</f>
        <v/>
      </c>
      <c r="Q239" s="22" t="str">
        <f>IF(F239=F240,"",IF(K239&lt;RefSet!E$64,RefSet!$B$64,IF(K239&lt;RefSet!E$65,RefSet!$B$65,IF(K239&lt;RefSet!E$66,RefSet!$B$66,IF(K239&lt;RefSet!E$67,RefSet!$B$67,RefSet!$B$68)))))</f>
        <v/>
      </c>
      <c r="R239" s="22" t="str">
        <f>IF($F239=$F240,"",IF(L239&lt;RefSet!F$64,RefSet!$B$64,IF(L239&lt;RefSet!F$65,RefSet!$B$65,IF(L239&lt;RefSet!F$66,RefSet!$B$66,IF(L239&lt;RefSet!F$67,RefSet!$B$67,RefSet!$B$68)))))</f>
        <v/>
      </c>
      <c r="S239" s="22" t="str">
        <f>IF($F239=$F240,"",IF(M239&lt;RefSet!G$64,RefSet!$B$64,IF(M239&lt;RefSet!G$65,RefSet!$B$65,IF(M239&lt;RefSet!G$66,RefSet!$B$66,IF(M239&lt;RefSet!G$67,RefSet!$B$67,RefSet!$B$68)))))</f>
        <v/>
      </c>
      <c r="T239" s="22">
        <f t="shared" si="8"/>
        <v>0</v>
      </c>
      <c r="U239" s="22" t="str">
        <f>VLOOKUP(T239,RefSet!$B$63:$J$68,9,)</f>
        <v xml:space="preserve"> </v>
      </c>
    </row>
    <row r="240" spans="1:21" x14ac:dyDescent="0.4">
      <c r="A240">
        <v>239</v>
      </c>
      <c r="B240">
        <f t="shared" si="9"/>
        <v>1</v>
      </c>
      <c r="J240" s="22" t="e">
        <f>IF(F239=F240,(VLOOKUP(G240,RefSet!$B$2:$I$61,3,FALSE)*I240)+J239,VLOOKUP(G240,RefSet!$B$2:$I$61,3,FALSE)*I240)</f>
        <v>#N/A</v>
      </c>
      <c r="K240" s="22" t="e">
        <f>IF(F239=F240,(VLOOKUP(G240,RefSet!$B$2:$I$61,4,FALSE)*I240)+K239,VLOOKUP(G240,RefSet!$B$2:$I$61,4,FALSE)*I240)</f>
        <v>#N/A</v>
      </c>
      <c r="L240" s="22" t="e">
        <f>IF(F239=F240,(VLOOKUP(G240,RefSet!$B$2:$I$61,5,FALSE)*I240)+L239,VLOOKUP(G240,RefSet!$B$2:$I$61,5,FALSE)*I240)</f>
        <v>#N/A</v>
      </c>
      <c r="M240" s="22" t="e">
        <f>IF(F239=F240,(VLOOKUP(G240,RefSet!$B$2:$I$61,6,FALSE)*I240)+M239,VLOOKUP(G240,RefSet!$B$2:$I$61,6,FALSE)*I240)</f>
        <v>#N/A</v>
      </c>
      <c r="N240" s="22" t="e">
        <f>IF(F239=F240,(VLOOKUP(G240,RefSet!$B$2:$I$61,7,FALSE)*I240)+N239,VLOOKUP(G240,RefSet!$B$2:$I$61,7,FALSE)*I240)</f>
        <v>#N/A</v>
      </c>
      <c r="O240" s="22" t="e">
        <f>IF(F239=F240,(VLOOKUP(G240,RefSet!$B$2:$I$61,8,FALSE)*I240)+O239,VLOOKUP(G240,RefSet!$B$2:$I$61,8,FALSE)*I240)</f>
        <v>#N/A</v>
      </c>
      <c r="P240" s="22" t="str">
        <f>IF(F240=F241,"",IF(J240&lt;RefSet!$D$64,RefSet!$B$64,IF(J240&lt;RefSet!$D$65,RefSet!$B$65,IF(J240&lt;RefSet!$D$66,RefSet!$B$66,IF(J240&lt;RefSet!$D$67,RefSet!$B$67,RefSet!$B$68)))))</f>
        <v/>
      </c>
      <c r="Q240" s="22" t="str">
        <f>IF(F240=F241,"",IF(K240&lt;RefSet!E$64,RefSet!$B$64,IF(K240&lt;RefSet!E$65,RefSet!$B$65,IF(K240&lt;RefSet!E$66,RefSet!$B$66,IF(K240&lt;RefSet!E$67,RefSet!$B$67,RefSet!$B$68)))))</f>
        <v/>
      </c>
      <c r="R240" s="22" t="str">
        <f>IF($F240=$F241,"",IF(L240&lt;RefSet!F$64,RefSet!$B$64,IF(L240&lt;RefSet!F$65,RefSet!$B$65,IF(L240&lt;RefSet!F$66,RefSet!$B$66,IF(L240&lt;RefSet!F$67,RefSet!$B$67,RefSet!$B$68)))))</f>
        <v/>
      </c>
      <c r="S240" s="22" t="str">
        <f>IF($F240=$F241,"",IF(M240&lt;RefSet!G$64,RefSet!$B$64,IF(M240&lt;RefSet!G$65,RefSet!$B$65,IF(M240&lt;RefSet!G$66,RefSet!$B$66,IF(M240&lt;RefSet!G$67,RefSet!$B$67,RefSet!$B$68)))))</f>
        <v/>
      </c>
      <c r="T240" s="22">
        <f t="shared" si="8"/>
        <v>0</v>
      </c>
      <c r="U240" s="22" t="str">
        <f>VLOOKUP(T240,RefSet!$B$63:$J$68,9,)</f>
        <v xml:space="preserve"> </v>
      </c>
    </row>
    <row r="241" spans="1:21" x14ac:dyDescent="0.4">
      <c r="A241">
        <v>240</v>
      </c>
      <c r="B241">
        <f t="shared" si="9"/>
        <v>1</v>
      </c>
      <c r="J241" s="22" t="e">
        <f>IF(F240=F241,(VLOOKUP(G241,RefSet!$B$2:$I$61,3,FALSE)*I241)+J240,VLOOKUP(G241,RefSet!$B$2:$I$61,3,FALSE)*I241)</f>
        <v>#N/A</v>
      </c>
      <c r="K241" s="22" t="e">
        <f>IF(F240=F241,(VLOOKUP(G241,RefSet!$B$2:$I$61,4,FALSE)*I241)+K240,VLOOKUP(G241,RefSet!$B$2:$I$61,4,FALSE)*I241)</f>
        <v>#N/A</v>
      </c>
      <c r="L241" s="22" t="e">
        <f>IF(F240=F241,(VLOOKUP(G241,RefSet!$B$2:$I$61,5,FALSE)*I241)+L240,VLOOKUP(G241,RefSet!$B$2:$I$61,5,FALSE)*I241)</f>
        <v>#N/A</v>
      </c>
      <c r="M241" s="22" t="e">
        <f>IF(F240=F241,(VLOOKUP(G241,RefSet!$B$2:$I$61,6,FALSE)*I241)+M240,VLOOKUP(G241,RefSet!$B$2:$I$61,6,FALSE)*I241)</f>
        <v>#N/A</v>
      </c>
      <c r="N241" s="22" t="e">
        <f>IF(F240=F241,(VLOOKUP(G241,RefSet!$B$2:$I$61,7,FALSE)*I241)+N240,VLOOKUP(G241,RefSet!$B$2:$I$61,7,FALSE)*I241)</f>
        <v>#N/A</v>
      </c>
      <c r="O241" s="22" t="e">
        <f>IF(F240=F241,(VLOOKUP(G241,RefSet!$B$2:$I$61,8,FALSE)*I241)+O240,VLOOKUP(G241,RefSet!$B$2:$I$61,8,FALSE)*I241)</f>
        <v>#N/A</v>
      </c>
      <c r="P241" s="22" t="str">
        <f>IF(F241=F242,"",IF(J241&lt;RefSet!$D$64,RefSet!$B$64,IF(J241&lt;RefSet!$D$65,RefSet!$B$65,IF(J241&lt;RefSet!$D$66,RefSet!$B$66,IF(J241&lt;RefSet!$D$67,RefSet!$B$67,RefSet!$B$68)))))</f>
        <v/>
      </c>
      <c r="Q241" s="22" t="str">
        <f>IF(F241=F242,"",IF(K241&lt;RefSet!E$64,RefSet!$B$64,IF(K241&lt;RefSet!E$65,RefSet!$B$65,IF(K241&lt;RefSet!E$66,RefSet!$B$66,IF(K241&lt;RefSet!E$67,RefSet!$B$67,RefSet!$B$68)))))</f>
        <v/>
      </c>
      <c r="R241" s="22" t="str">
        <f>IF($F241=$F242,"",IF(L241&lt;RefSet!F$64,RefSet!$B$64,IF(L241&lt;RefSet!F$65,RefSet!$B$65,IF(L241&lt;RefSet!F$66,RefSet!$B$66,IF(L241&lt;RefSet!F$67,RefSet!$B$67,RefSet!$B$68)))))</f>
        <v/>
      </c>
      <c r="S241" s="22" t="str">
        <f>IF($F241=$F242,"",IF(M241&lt;RefSet!G$64,RefSet!$B$64,IF(M241&lt;RefSet!G$65,RefSet!$B$65,IF(M241&lt;RefSet!G$66,RefSet!$B$66,IF(M241&lt;RefSet!G$67,RefSet!$B$67,RefSet!$B$68)))))</f>
        <v/>
      </c>
      <c r="T241" s="22">
        <f t="shared" si="8"/>
        <v>0</v>
      </c>
      <c r="U241" s="22" t="str">
        <f>VLOOKUP(T241,RefSet!$B$63:$J$68,9,)</f>
        <v xml:space="preserve"> </v>
      </c>
    </row>
    <row r="242" spans="1:21" x14ac:dyDescent="0.4">
      <c r="A242">
        <v>241</v>
      </c>
      <c r="B242">
        <f t="shared" si="9"/>
        <v>1</v>
      </c>
      <c r="J242" s="22" t="e">
        <f>IF(F241=F242,(VLOOKUP(G242,RefSet!$B$2:$I$61,3,FALSE)*I242)+J241,VLOOKUP(G242,RefSet!$B$2:$I$61,3,FALSE)*I242)</f>
        <v>#N/A</v>
      </c>
      <c r="K242" s="22" t="e">
        <f>IF(F241=F242,(VLOOKUP(G242,RefSet!$B$2:$I$61,4,FALSE)*I242)+K241,VLOOKUP(G242,RefSet!$B$2:$I$61,4,FALSE)*I242)</f>
        <v>#N/A</v>
      </c>
      <c r="L242" s="22" t="e">
        <f>IF(F241=F242,(VLOOKUP(G242,RefSet!$B$2:$I$61,5,FALSE)*I242)+L241,VLOOKUP(G242,RefSet!$B$2:$I$61,5,FALSE)*I242)</f>
        <v>#N/A</v>
      </c>
      <c r="M242" s="22" t="e">
        <f>IF(F241=F242,(VLOOKUP(G242,RefSet!$B$2:$I$61,6,FALSE)*I242)+M241,VLOOKUP(G242,RefSet!$B$2:$I$61,6,FALSE)*I242)</f>
        <v>#N/A</v>
      </c>
      <c r="N242" s="22" t="e">
        <f>IF(F241=F242,(VLOOKUP(G242,RefSet!$B$2:$I$61,7,FALSE)*I242)+N241,VLOOKUP(G242,RefSet!$B$2:$I$61,7,FALSE)*I242)</f>
        <v>#N/A</v>
      </c>
      <c r="O242" s="22" t="e">
        <f>IF(F241=F242,(VLOOKUP(G242,RefSet!$B$2:$I$61,8,FALSE)*I242)+O241,VLOOKUP(G242,RefSet!$B$2:$I$61,8,FALSE)*I242)</f>
        <v>#N/A</v>
      </c>
      <c r="P242" s="22" t="str">
        <f>IF(F242=F243,"",IF(J242&lt;RefSet!$D$64,RefSet!$B$64,IF(J242&lt;RefSet!$D$65,RefSet!$B$65,IF(J242&lt;RefSet!$D$66,RefSet!$B$66,IF(J242&lt;RefSet!$D$67,RefSet!$B$67,RefSet!$B$68)))))</f>
        <v/>
      </c>
      <c r="Q242" s="22" t="str">
        <f>IF(F242=F243,"",IF(K242&lt;RefSet!E$64,RefSet!$B$64,IF(K242&lt;RefSet!E$65,RefSet!$B$65,IF(K242&lt;RefSet!E$66,RefSet!$B$66,IF(K242&lt;RefSet!E$67,RefSet!$B$67,RefSet!$B$68)))))</f>
        <v/>
      </c>
      <c r="R242" s="22" t="str">
        <f>IF($F242=$F243,"",IF(L242&lt;RefSet!F$64,RefSet!$B$64,IF(L242&lt;RefSet!F$65,RefSet!$B$65,IF(L242&lt;RefSet!F$66,RefSet!$B$66,IF(L242&lt;RefSet!F$67,RefSet!$B$67,RefSet!$B$68)))))</f>
        <v/>
      </c>
      <c r="S242" s="22" t="str">
        <f>IF($F242=$F243,"",IF(M242&lt;RefSet!G$64,RefSet!$B$64,IF(M242&lt;RefSet!G$65,RefSet!$B$65,IF(M242&lt;RefSet!G$66,RefSet!$B$66,IF(M242&lt;RefSet!G$67,RefSet!$B$67,RefSet!$B$68)))))</f>
        <v/>
      </c>
      <c r="T242" s="22">
        <f t="shared" si="8"/>
        <v>0</v>
      </c>
      <c r="U242" s="22" t="str">
        <f>VLOOKUP(T242,RefSet!$B$63:$J$68,9,)</f>
        <v xml:space="preserve"> </v>
      </c>
    </row>
    <row r="243" spans="1:21" x14ac:dyDescent="0.4">
      <c r="A243">
        <v>242</v>
      </c>
      <c r="B243">
        <f t="shared" si="9"/>
        <v>1</v>
      </c>
      <c r="J243" s="22" t="e">
        <f>IF(F242=F243,(VLOOKUP(G243,RefSet!$B$2:$I$61,3,FALSE)*I243)+J242,VLOOKUP(G243,RefSet!$B$2:$I$61,3,FALSE)*I243)</f>
        <v>#N/A</v>
      </c>
      <c r="K243" s="22" t="e">
        <f>IF(F242=F243,(VLOOKUP(G243,RefSet!$B$2:$I$61,4,FALSE)*I243)+K242,VLOOKUP(G243,RefSet!$B$2:$I$61,4,FALSE)*I243)</f>
        <v>#N/A</v>
      </c>
      <c r="L243" s="22" t="e">
        <f>IF(F242=F243,(VLOOKUP(G243,RefSet!$B$2:$I$61,5,FALSE)*I243)+L242,VLOOKUP(G243,RefSet!$B$2:$I$61,5,FALSE)*I243)</f>
        <v>#N/A</v>
      </c>
      <c r="M243" s="22" t="e">
        <f>IF(F242=F243,(VLOOKUP(G243,RefSet!$B$2:$I$61,6,FALSE)*I243)+M242,VLOOKUP(G243,RefSet!$B$2:$I$61,6,FALSE)*I243)</f>
        <v>#N/A</v>
      </c>
      <c r="N243" s="22" t="e">
        <f>IF(F242=F243,(VLOOKUP(G243,RefSet!$B$2:$I$61,7,FALSE)*I243)+N242,VLOOKUP(G243,RefSet!$B$2:$I$61,7,FALSE)*I243)</f>
        <v>#N/A</v>
      </c>
      <c r="O243" s="22" t="e">
        <f>IF(F242=F243,(VLOOKUP(G243,RefSet!$B$2:$I$61,8,FALSE)*I243)+O242,VLOOKUP(G243,RefSet!$B$2:$I$61,8,FALSE)*I243)</f>
        <v>#N/A</v>
      </c>
      <c r="P243" s="22" t="str">
        <f>IF(F243=F244,"",IF(J243&lt;RefSet!$D$64,RefSet!$B$64,IF(J243&lt;RefSet!$D$65,RefSet!$B$65,IF(J243&lt;RefSet!$D$66,RefSet!$B$66,IF(J243&lt;RefSet!$D$67,RefSet!$B$67,RefSet!$B$68)))))</f>
        <v/>
      </c>
      <c r="Q243" s="22" t="str">
        <f>IF(F243=F244,"",IF(K243&lt;RefSet!E$64,RefSet!$B$64,IF(K243&lt;RefSet!E$65,RefSet!$B$65,IF(K243&lt;RefSet!E$66,RefSet!$B$66,IF(K243&lt;RefSet!E$67,RefSet!$B$67,RefSet!$B$68)))))</f>
        <v/>
      </c>
      <c r="R243" s="22" t="str">
        <f>IF($F243=$F244,"",IF(L243&lt;RefSet!F$64,RefSet!$B$64,IF(L243&lt;RefSet!F$65,RefSet!$B$65,IF(L243&lt;RefSet!F$66,RefSet!$B$66,IF(L243&lt;RefSet!F$67,RefSet!$B$67,RefSet!$B$68)))))</f>
        <v/>
      </c>
      <c r="S243" s="22" t="str">
        <f>IF($F243=$F244,"",IF(M243&lt;RefSet!G$64,RefSet!$B$64,IF(M243&lt;RefSet!G$65,RefSet!$B$65,IF(M243&lt;RefSet!G$66,RefSet!$B$66,IF(M243&lt;RefSet!G$67,RefSet!$B$67,RefSet!$B$68)))))</f>
        <v/>
      </c>
      <c r="T243" s="22">
        <f t="shared" si="8"/>
        <v>0</v>
      </c>
      <c r="U243" s="22" t="str">
        <f>VLOOKUP(T243,RefSet!$B$63:$J$68,9,)</f>
        <v xml:space="preserve"> </v>
      </c>
    </row>
    <row r="244" spans="1:21" x14ac:dyDescent="0.4">
      <c r="A244">
        <v>243</v>
      </c>
      <c r="B244">
        <f t="shared" si="9"/>
        <v>1</v>
      </c>
      <c r="J244" s="22" t="e">
        <f>IF(F243=F244,(VLOOKUP(G244,RefSet!$B$2:$I$61,3,FALSE)*I244)+J243,VLOOKUP(G244,RefSet!$B$2:$I$61,3,FALSE)*I244)</f>
        <v>#N/A</v>
      </c>
      <c r="K244" s="22" t="e">
        <f>IF(F243=F244,(VLOOKUP(G244,RefSet!$B$2:$I$61,4,FALSE)*I244)+K243,VLOOKUP(G244,RefSet!$B$2:$I$61,4,FALSE)*I244)</f>
        <v>#N/A</v>
      </c>
      <c r="L244" s="22" t="e">
        <f>IF(F243=F244,(VLOOKUP(G244,RefSet!$B$2:$I$61,5,FALSE)*I244)+L243,VLOOKUP(G244,RefSet!$B$2:$I$61,5,FALSE)*I244)</f>
        <v>#N/A</v>
      </c>
      <c r="M244" s="22" t="e">
        <f>IF(F243=F244,(VLOOKUP(G244,RefSet!$B$2:$I$61,6,FALSE)*I244)+M243,VLOOKUP(G244,RefSet!$B$2:$I$61,6,FALSE)*I244)</f>
        <v>#N/A</v>
      </c>
      <c r="N244" s="22" t="e">
        <f>IF(F243=F244,(VLOOKUP(G244,RefSet!$B$2:$I$61,7,FALSE)*I244)+N243,VLOOKUP(G244,RefSet!$B$2:$I$61,7,FALSE)*I244)</f>
        <v>#N/A</v>
      </c>
      <c r="O244" s="22" t="e">
        <f>IF(F243=F244,(VLOOKUP(G244,RefSet!$B$2:$I$61,8,FALSE)*I244)+O243,VLOOKUP(G244,RefSet!$B$2:$I$61,8,FALSE)*I244)</f>
        <v>#N/A</v>
      </c>
      <c r="P244" s="22" t="str">
        <f>IF(F244=F245,"",IF(J244&lt;RefSet!$D$64,RefSet!$B$64,IF(J244&lt;RefSet!$D$65,RefSet!$B$65,IF(J244&lt;RefSet!$D$66,RefSet!$B$66,IF(J244&lt;RefSet!$D$67,RefSet!$B$67,RefSet!$B$68)))))</f>
        <v/>
      </c>
      <c r="Q244" s="22" t="str">
        <f>IF(F244=F245,"",IF(K244&lt;RefSet!E$64,RefSet!$B$64,IF(K244&lt;RefSet!E$65,RefSet!$B$65,IF(K244&lt;RefSet!E$66,RefSet!$B$66,IF(K244&lt;RefSet!E$67,RefSet!$B$67,RefSet!$B$68)))))</f>
        <v/>
      </c>
      <c r="R244" s="22" t="str">
        <f>IF($F244=$F245,"",IF(L244&lt;RefSet!F$64,RefSet!$B$64,IF(L244&lt;RefSet!F$65,RefSet!$B$65,IF(L244&lt;RefSet!F$66,RefSet!$B$66,IF(L244&lt;RefSet!F$67,RefSet!$B$67,RefSet!$B$68)))))</f>
        <v/>
      </c>
      <c r="S244" s="22" t="str">
        <f>IF($F244=$F245,"",IF(M244&lt;RefSet!G$64,RefSet!$B$64,IF(M244&lt;RefSet!G$65,RefSet!$B$65,IF(M244&lt;RefSet!G$66,RefSet!$B$66,IF(M244&lt;RefSet!G$67,RefSet!$B$67,RefSet!$B$68)))))</f>
        <v/>
      </c>
      <c r="T244" s="22">
        <f t="shared" si="8"/>
        <v>0</v>
      </c>
      <c r="U244" s="22" t="str">
        <f>VLOOKUP(T244,RefSet!$B$63:$J$68,9,)</f>
        <v xml:space="preserve"> </v>
      </c>
    </row>
    <row r="245" spans="1:21" x14ac:dyDescent="0.4">
      <c r="A245">
        <v>244</v>
      </c>
      <c r="B245">
        <f t="shared" si="9"/>
        <v>1</v>
      </c>
      <c r="J245" s="22" t="e">
        <f>IF(F244=F245,(VLOOKUP(G245,RefSet!$B$2:$I$61,3,FALSE)*I245)+J244,VLOOKUP(G245,RefSet!$B$2:$I$61,3,FALSE)*I245)</f>
        <v>#N/A</v>
      </c>
      <c r="K245" s="22" t="e">
        <f>IF(F244=F245,(VLOOKUP(G245,RefSet!$B$2:$I$61,4,FALSE)*I245)+K244,VLOOKUP(G245,RefSet!$B$2:$I$61,4,FALSE)*I245)</f>
        <v>#N/A</v>
      </c>
      <c r="L245" s="22" t="e">
        <f>IF(F244=F245,(VLOOKUP(G245,RefSet!$B$2:$I$61,5,FALSE)*I245)+L244,VLOOKUP(G245,RefSet!$B$2:$I$61,5,FALSE)*I245)</f>
        <v>#N/A</v>
      </c>
      <c r="M245" s="22" t="e">
        <f>IF(F244=F245,(VLOOKUP(G245,RefSet!$B$2:$I$61,6,FALSE)*I245)+M244,VLOOKUP(G245,RefSet!$B$2:$I$61,6,FALSE)*I245)</f>
        <v>#N/A</v>
      </c>
      <c r="N245" s="22" t="e">
        <f>IF(F244=F245,(VLOOKUP(G245,RefSet!$B$2:$I$61,7,FALSE)*I245)+N244,VLOOKUP(G245,RefSet!$B$2:$I$61,7,FALSE)*I245)</f>
        <v>#N/A</v>
      </c>
      <c r="O245" s="22" t="e">
        <f>IF(F244=F245,(VLOOKUP(G245,RefSet!$B$2:$I$61,8,FALSE)*I245)+O244,VLOOKUP(G245,RefSet!$B$2:$I$61,8,FALSE)*I245)</f>
        <v>#N/A</v>
      </c>
      <c r="P245" s="22" t="str">
        <f>IF(F245=F246,"",IF(J245&lt;RefSet!$D$64,RefSet!$B$64,IF(J245&lt;RefSet!$D$65,RefSet!$B$65,IF(J245&lt;RefSet!$D$66,RefSet!$B$66,IF(J245&lt;RefSet!$D$67,RefSet!$B$67,RefSet!$B$68)))))</f>
        <v/>
      </c>
      <c r="Q245" s="22" t="str">
        <f>IF(F245=F246,"",IF(K245&lt;RefSet!E$64,RefSet!$B$64,IF(K245&lt;RefSet!E$65,RefSet!$B$65,IF(K245&lt;RefSet!E$66,RefSet!$B$66,IF(K245&lt;RefSet!E$67,RefSet!$B$67,RefSet!$B$68)))))</f>
        <v/>
      </c>
      <c r="R245" s="22" t="str">
        <f>IF($F245=$F246,"",IF(L245&lt;RefSet!F$64,RefSet!$B$64,IF(L245&lt;RefSet!F$65,RefSet!$B$65,IF(L245&lt;RefSet!F$66,RefSet!$B$66,IF(L245&lt;RefSet!F$67,RefSet!$B$67,RefSet!$B$68)))))</f>
        <v/>
      </c>
      <c r="S245" s="22" t="str">
        <f>IF($F245=$F246,"",IF(M245&lt;RefSet!G$64,RefSet!$B$64,IF(M245&lt;RefSet!G$65,RefSet!$B$65,IF(M245&lt;RefSet!G$66,RefSet!$B$66,IF(M245&lt;RefSet!G$67,RefSet!$B$67,RefSet!$B$68)))))</f>
        <v/>
      </c>
      <c r="T245" s="22">
        <f t="shared" si="8"/>
        <v>0</v>
      </c>
      <c r="U245" s="22" t="str">
        <f>VLOOKUP(T245,RefSet!$B$63:$J$68,9,)</f>
        <v xml:space="preserve"> </v>
      </c>
    </row>
    <row r="246" spans="1:21" x14ac:dyDescent="0.4">
      <c r="A246">
        <v>245</v>
      </c>
      <c r="B246">
        <f t="shared" si="9"/>
        <v>1</v>
      </c>
      <c r="J246" s="22" t="e">
        <f>IF(F245=F246,(VLOOKUP(G246,RefSet!$B$2:$I$61,3,FALSE)*I246)+J245,VLOOKUP(G246,RefSet!$B$2:$I$61,3,FALSE)*I246)</f>
        <v>#N/A</v>
      </c>
      <c r="K246" s="22" t="e">
        <f>IF(F245=F246,(VLOOKUP(G246,RefSet!$B$2:$I$61,4,FALSE)*I246)+K245,VLOOKUP(G246,RefSet!$B$2:$I$61,4,FALSE)*I246)</f>
        <v>#N/A</v>
      </c>
      <c r="L246" s="22" t="e">
        <f>IF(F245=F246,(VLOOKUP(G246,RefSet!$B$2:$I$61,5,FALSE)*I246)+L245,VLOOKUP(G246,RefSet!$B$2:$I$61,5,FALSE)*I246)</f>
        <v>#N/A</v>
      </c>
      <c r="M246" s="22" t="e">
        <f>IF(F245=F246,(VLOOKUP(G246,RefSet!$B$2:$I$61,6,FALSE)*I246)+M245,VLOOKUP(G246,RefSet!$B$2:$I$61,6,FALSE)*I246)</f>
        <v>#N/A</v>
      </c>
      <c r="N246" s="22" t="e">
        <f>IF(F245=F246,(VLOOKUP(G246,RefSet!$B$2:$I$61,7,FALSE)*I246)+N245,VLOOKUP(G246,RefSet!$B$2:$I$61,7,FALSE)*I246)</f>
        <v>#N/A</v>
      </c>
      <c r="O246" s="22" t="e">
        <f>IF(F245=F246,(VLOOKUP(G246,RefSet!$B$2:$I$61,8,FALSE)*I246)+O245,VLOOKUP(G246,RefSet!$B$2:$I$61,8,FALSE)*I246)</f>
        <v>#N/A</v>
      </c>
      <c r="P246" s="22" t="str">
        <f>IF(F246=F247,"",IF(J246&lt;RefSet!$D$64,RefSet!$B$64,IF(J246&lt;RefSet!$D$65,RefSet!$B$65,IF(J246&lt;RefSet!$D$66,RefSet!$B$66,IF(J246&lt;RefSet!$D$67,RefSet!$B$67,RefSet!$B$68)))))</f>
        <v/>
      </c>
      <c r="Q246" s="22" t="str">
        <f>IF(F246=F247,"",IF(K246&lt;RefSet!E$64,RefSet!$B$64,IF(K246&lt;RefSet!E$65,RefSet!$B$65,IF(K246&lt;RefSet!E$66,RefSet!$B$66,IF(K246&lt;RefSet!E$67,RefSet!$B$67,RefSet!$B$68)))))</f>
        <v/>
      </c>
      <c r="R246" s="22" t="str">
        <f>IF($F246=$F247,"",IF(L246&lt;RefSet!F$64,RefSet!$B$64,IF(L246&lt;RefSet!F$65,RefSet!$B$65,IF(L246&lt;RefSet!F$66,RefSet!$B$66,IF(L246&lt;RefSet!F$67,RefSet!$B$67,RefSet!$B$68)))))</f>
        <v/>
      </c>
      <c r="S246" s="22" t="str">
        <f>IF($F246=$F247,"",IF(M246&lt;RefSet!G$64,RefSet!$B$64,IF(M246&lt;RefSet!G$65,RefSet!$B$65,IF(M246&lt;RefSet!G$66,RefSet!$B$66,IF(M246&lt;RefSet!G$67,RefSet!$B$67,RefSet!$B$68)))))</f>
        <v/>
      </c>
      <c r="T246" s="22">
        <f t="shared" si="8"/>
        <v>0</v>
      </c>
      <c r="U246" s="22" t="str">
        <f>VLOOKUP(T246,RefSet!$B$63:$J$68,9,)</f>
        <v xml:space="preserve"> </v>
      </c>
    </row>
    <row r="247" spans="1:21" x14ac:dyDescent="0.4">
      <c r="A247">
        <v>246</v>
      </c>
      <c r="B247">
        <f t="shared" si="9"/>
        <v>1</v>
      </c>
      <c r="J247" s="22" t="e">
        <f>IF(F246=F247,(VLOOKUP(G247,RefSet!$B$2:$I$61,3,FALSE)*I247)+J246,VLOOKUP(G247,RefSet!$B$2:$I$61,3,FALSE)*I247)</f>
        <v>#N/A</v>
      </c>
      <c r="K247" s="22" t="e">
        <f>IF(F246=F247,(VLOOKUP(G247,RefSet!$B$2:$I$61,4,FALSE)*I247)+K246,VLOOKUP(G247,RefSet!$B$2:$I$61,4,FALSE)*I247)</f>
        <v>#N/A</v>
      </c>
      <c r="L247" s="22" t="e">
        <f>IF(F246=F247,(VLOOKUP(G247,RefSet!$B$2:$I$61,5,FALSE)*I247)+L246,VLOOKUP(G247,RefSet!$B$2:$I$61,5,FALSE)*I247)</f>
        <v>#N/A</v>
      </c>
      <c r="M247" s="22" t="e">
        <f>IF(F246=F247,(VLOOKUP(G247,RefSet!$B$2:$I$61,6,FALSE)*I247)+M246,VLOOKUP(G247,RefSet!$B$2:$I$61,6,FALSE)*I247)</f>
        <v>#N/A</v>
      </c>
      <c r="N247" s="22" t="e">
        <f>IF(F246=F247,(VLOOKUP(G247,RefSet!$B$2:$I$61,7,FALSE)*I247)+N246,VLOOKUP(G247,RefSet!$B$2:$I$61,7,FALSE)*I247)</f>
        <v>#N/A</v>
      </c>
      <c r="O247" s="22" t="e">
        <f>IF(F246=F247,(VLOOKUP(G247,RefSet!$B$2:$I$61,8,FALSE)*I247)+O246,VLOOKUP(G247,RefSet!$B$2:$I$61,8,FALSE)*I247)</f>
        <v>#N/A</v>
      </c>
      <c r="P247" s="22" t="str">
        <f>IF(F247=F248,"",IF(J247&lt;RefSet!$D$64,RefSet!$B$64,IF(J247&lt;RefSet!$D$65,RefSet!$B$65,IF(J247&lt;RefSet!$D$66,RefSet!$B$66,IF(J247&lt;RefSet!$D$67,RefSet!$B$67,RefSet!$B$68)))))</f>
        <v/>
      </c>
      <c r="Q247" s="22" t="str">
        <f>IF(F247=F248,"",IF(K247&lt;RefSet!E$64,RefSet!$B$64,IF(K247&lt;RefSet!E$65,RefSet!$B$65,IF(K247&lt;RefSet!E$66,RefSet!$B$66,IF(K247&lt;RefSet!E$67,RefSet!$B$67,RefSet!$B$68)))))</f>
        <v/>
      </c>
      <c r="R247" s="22" t="str">
        <f>IF($F247=$F248,"",IF(L247&lt;RefSet!F$64,RefSet!$B$64,IF(L247&lt;RefSet!F$65,RefSet!$B$65,IF(L247&lt;RefSet!F$66,RefSet!$B$66,IF(L247&lt;RefSet!F$67,RefSet!$B$67,RefSet!$B$68)))))</f>
        <v/>
      </c>
      <c r="S247" s="22" t="str">
        <f>IF($F247=$F248,"",IF(M247&lt;RefSet!G$64,RefSet!$B$64,IF(M247&lt;RefSet!G$65,RefSet!$B$65,IF(M247&lt;RefSet!G$66,RefSet!$B$66,IF(M247&lt;RefSet!G$67,RefSet!$B$67,RefSet!$B$68)))))</f>
        <v/>
      </c>
      <c r="T247" s="22">
        <f t="shared" si="8"/>
        <v>0</v>
      </c>
      <c r="U247" s="22" t="str">
        <f>VLOOKUP(T247,RefSet!$B$63:$J$68,9,)</f>
        <v xml:space="preserve"> </v>
      </c>
    </row>
    <row r="248" spans="1:21" x14ac:dyDescent="0.4">
      <c r="A248">
        <v>247</v>
      </c>
      <c r="B248">
        <f t="shared" si="9"/>
        <v>1</v>
      </c>
      <c r="J248" s="22" t="e">
        <f>IF(F247=F248,(VLOOKUP(G248,RefSet!$B$2:$I$61,3,FALSE)*I248)+J247,VLOOKUP(G248,RefSet!$B$2:$I$61,3,FALSE)*I248)</f>
        <v>#N/A</v>
      </c>
      <c r="K248" s="22" t="e">
        <f>IF(F247=F248,(VLOOKUP(G248,RefSet!$B$2:$I$61,4,FALSE)*I248)+K247,VLOOKUP(G248,RefSet!$B$2:$I$61,4,FALSE)*I248)</f>
        <v>#N/A</v>
      </c>
      <c r="L248" s="22" t="e">
        <f>IF(F247=F248,(VLOOKUP(G248,RefSet!$B$2:$I$61,5,FALSE)*I248)+L247,VLOOKUP(G248,RefSet!$B$2:$I$61,5,FALSE)*I248)</f>
        <v>#N/A</v>
      </c>
      <c r="M248" s="22" t="e">
        <f>IF(F247=F248,(VLOOKUP(G248,RefSet!$B$2:$I$61,6,FALSE)*I248)+M247,VLOOKUP(G248,RefSet!$B$2:$I$61,6,FALSE)*I248)</f>
        <v>#N/A</v>
      </c>
      <c r="N248" s="22" t="e">
        <f>IF(F247=F248,(VLOOKUP(G248,RefSet!$B$2:$I$61,7,FALSE)*I248)+N247,VLOOKUP(G248,RefSet!$B$2:$I$61,7,FALSE)*I248)</f>
        <v>#N/A</v>
      </c>
      <c r="O248" s="22" t="e">
        <f>IF(F247=F248,(VLOOKUP(G248,RefSet!$B$2:$I$61,8,FALSE)*I248)+O247,VLOOKUP(G248,RefSet!$B$2:$I$61,8,FALSE)*I248)</f>
        <v>#N/A</v>
      </c>
      <c r="P248" s="22" t="str">
        <f>IF(F248=F249,"",IF(J248&lt;RefSet!$D$64,RefSet!$B$64,IF(J248&lt;RefSet!$D$65,RefSet!$B$65,IF(J248&lt;RefSet!$D$66,RefSet!$B$66,IF(J248&lt;RefSet!$D$67,RefSet!$B$67,RefSet!$B$68)))))</f>
        <v/>
      </c>
      <c r="Q248" s="22" t="str">
        <f>IF(F248=F249,"",IF(K248&lt;RefSet!E$64,RefSet!$B$64,IF(K248&lt;RefSet!E$65,RefSet!$B$65,IF(K248&lt;RefSet!E$66,RefSet!$B$66,IF(K248&lt;RefSet!E$67,RefSet!$B$67,RefSet!$B$68)))))</f>
        <v/>
      </c>
      <c r="R248" s="22" t="str">
        <f>IF($F248=$F249,"",IF(L248&lt;RefSet!F$64,RefSet!$B$64,IF(L248&lt;RefSet!F$65,RefSet!$B$65,IF(L248&lt;RefSet!F$66,RefSet!$B$66,IF(L248&lt;RefSet!F$67,RefSet!$B$67,RefSet!$B$68)))))</f>
        <v/>
      </c>
      <c r="S248" s="22" t="str">
        <f>IF($F248=$F249,"",IF(M248&lt;RefSet!G$64,RefSet!$B$64,IF(M248&lt;RefSet!G$65,RefSet!$B$65,IF(M248&lt;RefSet!G$66,RefSet!$B$66,IF(M248&lt;RefSet!G$67,RefSet!$B$67,RefSet!$B$68)))))</f>
        <v/>
      </c>
      <c r="T248" s="22">
        <f t="shared" si="8"/>
        <v>0</v>
      </c>
      <c r="U248" s="22" t="str">
        <f>VLOOKUP(T248,RefSet!$B$63:$J$68,9,)</f>
        <v xml:space="preserve"> </v>
      </c>
    </row>
    <row r="249" spans="1:21" x14ac:dyDescent="0.4">
      <c r="A249">
        <v>248</v>
      </c>
      <c r="B249">
        <f t="shared" si="9"/>
        <v>1</v>
      </c>
      <c r="J249" s="22" t="e">
        <f>IF(F248=F249,(VLOOKUP(G249,RefSet!$B$2:$I$61,3,FALSE)*I249)+J248,VLOOKUP(G249,RefSet!$B$2:$I$61,3,FALSE)*I249)</f>
        <v>#N/A</v>
      </c>
      <c r="K249" s="22" t="e">
        <f>IF(F248=F249,(VLOOKUP(G249,RefSet!$B$2:$I$61,4,FALSE)*I249)+K248,VLOOKUP(G249,RefSet!$B$2:$I$61,4,FALSE)*I249)</f>
        <v>#N/A</v>
      </c>
      <c r="L249" s="22" t="e">
        <f>IF(F248=F249,(VLOOKUP(G249,RefSet!$B$2:$I$61,5,FALSE)*I249)+L248,VLOOKUP(G249,RefSet!$B$2:$I$61,5,FALSE)*I249)</f>
        <v>#N/A</v>
      </c>
      <c r="M249" s="22" t="e">
        <f>IF(F248=F249,(VLOOKUP(G249,RefSet!$B$2:$I$61,6,FALSE)*I249)+M248,VLOOKUP(G249,RefSet!$B$2:$I$61,6,FALSE)*I249)</f>
        <v>#N/A</v>
      </c>
      <c r="N249" s="22" t="e">
        <f>IF(F248=F249,(VLOOKUP(G249,RefSet!$B$2:$I$61,7,FALSE)*I249)+N248,VLOOKUP(G249,RefSet!$B$2:$I$61,7,FALSE)*I249)</f>
        <v>#N/A</v>
      </c>
      <c r="O249" s="22" t="e">
        <f>IF(F248=F249,(VLOOKUP(G249,RefSet!$B$2:$I$61,8,FALSE)*I249)+O248,VLOOKUP(G249,RefSet!$B$2:$I$61,8,FALSE)*I249)</f>
        <v>#N/A</v>
      </c>
      <c r="P249" s="22" t="str">
        <f>IF(F249=F250,"",IF(J249&lt;RefSet!$D$64,RefSet!$B$64,IF(J249&lt;RefSet!$D$65,RefSet!$B$65,IF(J249&lt;RefSet!$D$66,RefSet!$B$66,IF(J249&lt;RefSet!$D$67,RefSet!$B$67,RefSet!$B$68)))))</f>
        <v/>
      </c>
      <c r="Q249" s="22" t="str">
        <f>IF(F249=F250,"",IF(K249&lt;RefSet!E$64,RefSet!$B$64,IF(K249&lt;RefSet!E$65,RefSet!$B$65,IF(K249&lt;RefSet!E$66,RefSet!$B$66,IF(K249&lt;RefSet!E$67,RefSet!$B$67,RefSet!$B$68)))))</f>
        <v/>
      </c>
      <c r="R249" s="22" t="str">
        <f>IF($F249=$F250,"",IF(L249&lt;RefSet!F$64,RefSet!$B$64,IF(L249&lt;RefSet!F$65,RefSet!$B$65,IF(L249&lt;RefSet!F$66,RefSet!$B$66,IF(L249&lt;RefSet!F$67,RefSet!$B$67,RefSet!$B$68)))))</f>
        <v/>
      </c>
      <c r="S249" s="22" t="str">
        <f>IF($F249=$F250,"",IF(M249&lt;RefSet!G$64,RefSet!$B$64,IF(M249&lt;RefSet!G$65,RefSet!$B$65,IF(M249&lt;RefSet!G$66,RefSet!$B$66,IF(M249&lt;RefSet!G$67,RefSet!$B$67,RefSet!$B$68)))))</f>
        <v/>
      </c>
      <c r="T249" s="22">
        <f t="shared" si="8"/>
        <v>0</v>
      </c>
      <c r="U249" s="22" t="str">
        <f>VLOOKUP(T249,RefSet!$B$63:$J$68,9,)</f>
        <v xml:space="preserve"> </v>
      </c>
    </row>
    <row r="250" spans="1:21" x14ac:dyDescent="0.4">
      <c r="A250">
        <v>249</v>
      </c>
      <c r="B250">
        <f t="shared" si="9"/>
        <v>1</v>
      </c>
      <c r="J250" s="22" t="e">
        <f>IF(F249=F250,(VLOOKUP(G250,RefSet!$B$2:$I$61,3,FALSE)*I250)+J249,VLOOKUP(G250,RefSet!$B$2:$I$61,3,FALSE)*I250)</f>
        <v>#N/A</v>
      </c>
      <c r="K250" s="22" t="e">
        <f>IF(F249=F250,(VLOOKUP(G250,RefSet!$B$2:$I$61,4,FALSE)*I250)+K249,VLOOKUP(G250,RefSet!$B$2:$I$61,4,FALSE)*I250)</f>
        <v>#N/A</v>
      </c>
      <c r="L250" s="22" t="e">
        <f>IF(F249=F250,(VLOOKUP(G250,RefSet!$B$2:$I$61,5,FALSE)*I250)+L249,VLOOKUP(G250,RefSet!$B$2:$I$61,5,FALSE)*I250)</f>
        <v>#N/A</v>
      </c>
      <c r="M250" s="22" t="e">
        <f>IF(F249=F250,(VLOOKUP(G250,RefSet!$B$2:$I$61,6,FALSE)*I250)+M249,VLOOKUP(G250,RefSet!$B$2:$I$61,6,FALSE)*I250)</f>
        <v>#N/A</v>
      </c>
      <c r="N250" s="22" t="e">
        <f>IF(F249=F250,(VLOOKUP(G250,RefSet!$B$2:$I$61,7,FALSE)*I250)+N249,VLOOKUP(G250,RefSet!$B$2:$I$61,7,FALSE)*I250)</f>
        <v>#N/A</v>
      </c>
      <c r="O250" s="22" t="e">
        <f>IF(F249=F250,(VLOOKUP(G250,RefSet!$B$2:$I$61,8,FALSE)*I250)+O249,VLOOKUP(G250,RefSet!$B$2:$I$61,8,FALSE)*I250)</f>
        <v>#N/A</v>
      </c>
      <c r="P250" s="22" t="str">
        <f>IF(F250=F251,"",IF(J250&lt;RefSet!$D$64,RefSet!$B$64,IF(J250&lt;RefSet!$D$65,RefSet!$B$65,IF(J250&lt;RefSet!$D$66,RefSet!$B$66,IF(J250&lt;RefSet!$D$67,RefSet!$B$67,RefSet!$B$68)))))</f>
        <v/>
      </c>
      <c r="Q250" s="22" t="str">
        <f>IF(F250=F251,"",IF(K250&lt;RefSet!E$64,RefSet!$B$64,IF(K250&lt;RefSet!E$65,RefSet!$B$65,IF(K250&lt;RefSet!E$66,RefSet!$B$66,IF(K250&lt;RefSet!E$67,RefSet!$B$67,RefSet!$B$68)))))</f>
        <v/>
      </c>
      <c r="R250" s="22" t="str">
        <f>IF($F250=$F251,"",IF(L250&lt;RefSet!F$64,RefSet!$B$64,IF(L250&lt;RefSet!F$65,RefSet!$B$65,IF(L250&lt;RefSet!F$66,RefSet!$B$66,IF(L250&lt;RefSet!F$67,RefSet!$B$67,RefSet!$B$68)))))</f>
        <v/>
      </c>
      <c r="S250" s="22" t="str">
        <f>IF($F250=$F251,"",IF(M250&lt;RefSet!G$64,RefSet!$B$64,IF(M250&lt;RefSet!G$65,RefSet!$B$65,IF(M250&lt;RefSet!G$66,RefSet!$B$66,IF(M250&lt;RefSet!G$67,RefSet!$B$67,RefSet!$B$68)))))</f>
        <v/>
      </c>
      <c r="T250" s="22">
        <f t="shared" si="8"/>
        <v>0</v>
      </c>
      <c r="U250" s="22" t="str">
        <f>VLOOKUP(T250,RefSet!$B$63:$J$68,9,)</f>
        <v xml:space="preserve"> </v>
      </c>
    </row>
    <row r="251" spans="1:21" x14ac:dyDescent="0.4">
      <c r="A251">
        <v>250</v>
      </c>
      <c r="B251">
        <f t="shared" si="9"/>
        <v>1</v>
      </c>
      <c r="J251" s="22" t="e">
        <f>IF(F250=F251,(VLOOKUP(G251,RefSet!$B$2:$I$61,3,FALSE)*I251)+J250,VLOOKUP(G251,RefSet!$B$2:$I$61,3,FALSE)*I251)</f>
        <v>#N/A</v>
      </c>
      <c r="K251" s="22" t="e">
        <f>IF(F250=F251,(VLOOKUP(G251,RefSet!$B$2:$I$61,4,FALSE)*I251)+K250,VLOOKUP(G251,RefSet!$B$2:$I$61,4,FALSE)*I251)</f>
        <v>#N/A</v>
      </c>
      <c r="L251" s="22" t="e">
        <f>IF(F250=F251,(VLOOKUP(G251,RefSet!$B$2:$I$61,5,FALSE)*I251)+L250,VLOOKUP(G251,RefSet!$B$2:$I$61,5,FALSE)*I251)</f>
        <v>#N/A</v>
      </c>
      <c r="M251" s="22" t="e">
        <f>IF(F250=F251,(VLOOKUP(G251,RefSet!$B$2:$I$61,6,FALSE)*I251)+M250,VLOOKUP(G251,RefSet!$B$2:$I$61,6,FALSE)*I251)</f>
        <v>#N/A</v>
      </c>
      <c r="N251" s="22" t="e">
        <f>IF(F250=F251,(VLOOKUP(G251,RefSet!$B$2:$I$61,7,FALSE)*I251)+N250,VLOOKUP(G251,RefSet!$B$2:$I$61,7,FALSE)*I251)</f>
        <v>#N/A</v>
      </c>
      <c r="O251" s="22" t="e">
        <f>IF(F250=F251,(VLOOKUP(G251,RefSet!$B$2:$I$61,8,FALSE)*I251)+O250,VLOOKUP(G251,RefSet!$B$2:$I$61,8,FALSE)*I251)</f>
        <v>#N/A</v>
      </c>
      <c r="P251" s="22" t="str">
        <f>IF(F251=F252,"",IF(J251&lt;RefSet!$D$64,RefSet!$B$64,IF(J251&lt;RefSet!$D$65,RefSet!$B$65,IF(J251&lt;RefSet!$D$66,RefSet!$B$66,IF(J251&lt;RefSet!$D$67,RefSet!$B$67,RefSet!$B$68)))))</f>
        <v/>
      </c>
      <c r="Q251" s="22" t="str">
        <f>IF(F251=F252,"",IF(K251&lt;RefSet!E$64,RefSet!$B$64,IF(K251&lt;RefSet!E$65,RefSet!$B$65,IF(K251&lt;RefSet!E$66,RefSet!$B$66,IF(K251&lt;RefSet!E$67,RefSet!$B$67,RefSet!$B$68)))))</f>
        <v/>
      </c>
      <c r="R251" s="22" t="str">
        <f>IF($F251=$F252,"",IF(L251&lt;RefSet!F$64,RefSet!$B$64,IF(L251&lt;RefSet!F$65,RefSet!$B$65,IF(L251&lt;RefSet!F$66,RefSet!$B$66,IF(L251&lt;RefSet!F$67,RefSet!$B$67,RefSet!$B$68)))))</f>
        <v/>
      </c>
      <c r="S251" s="22" t="str">
        <f>IF($F251=$F252,"",IF(M251&lt;RefSet!G$64,RefSet!$B$64,IF(M251&lt;RefSet!G$65,RefSet!$B$65,IF(M251&lt;RefSet!G$66,RefSet!$B$66,IF(M251&lt;RefSet!G$67,RefSet!$B$67,RefSet!$B$68)))))</f>
        <v/>
      </c>
      <c r="T251" s="22">
        <f t="shared" si="8"/>
        <v>0</v>
      </c>
      <c r="U251" s="22" t="str">
        <f>VLOOKUP(T251,RefSet!$B$63:$J$68,9,)</f>
        <v xml:space="preserve"> </v>
      </c>
    </row>
    <row r="252" spans="1:21" x14ac:dyDescent="0.4">
      <c r="A252">
        <v>251</v>
      </c>
      <c r="B252">
        <f t="shared" si="9"/>
        <v>1</v>
      </c>
      <c r="J252" s="22" t="e">
        <f>IF(F251=F252,(VLOOKUP(G252,RefSet!$B$2:$I$61,3,FALSE)*I252)+J251,VLOOKUP(G252,RefSet!$B$2:$I$61,3,FALSE)*I252)</f>
        <v>#N/A</v>
      </c>
      <c r="K252" s="22" t="e">
        <f>IF(F251=F252,(VLOOKUP(G252,RefSet!$B$2:$I$61,4,FALSE)*I252)+K251,VLOOKUP(G252,RefSet!$B$2:$I$61,4,FALSE)*I252)</f>
        <v>#N/A</v>
      </c>
      <c r="L252" s="22" t="e">
        <f>IF(F251=F252,(VLOOKUP(G252,RefSet!$B$2:$I$61,5,FALSE)*I252)+L251,VLOOKUP(G252,RefSet!$B$2:$I$61,5,FALSE)*I252)</f>
        <v>#N/A</v>
      </c>
      <c r="M252" s="22" t="e">
        <f>IF(F251=F252,(VLOOKUP(G252,RefSet!$B$2:$I$61,6,FALSE)*I252)+M251,VLOOKUP(G252,RefSet!$B$2:$I$61,6,FALSE)*I252)</f>
        <v>#N/A</v>
      </c>
      <c r="N252" s="22" t="e">
        <f>IF(F251=F252,(VLOOKUP(G252,RefSet!$B$2:$I$61,7,FALSE)*I252)+N251,VLOOKUP(G252,RefSet!$B$2:$I$61,7,FALSE)*I252)</f>
        <v>#N/A</v>
      </c>
      <c r="O252" s="22" t="e">
        <f>IF(F251=F252,(VLOOKUP(G252,RefSet!$B$2:$I$61,8,FALSE)*I252)+O251,VLOOKUP(G252,RefSet!$B$2:$I$61,8,FALSE)*I252)</f>
        <v>#N/A</v>
      </c>
      <c r="P252" s="22" t="str">
        <f>IF(F252=F253,"",IF(J252&lt;RefSet!$D$64,RefSet!$B$64,IF(J252&lt;RefSet!$D$65,RefSet!$B$65,IF(J252&lt;RefSet!$D$66,RefSet!$B$66,IF(J252&lt;RefSet!$D$67,RefSet!$B$67,RefSet!$B$68)))))</f>
        <v/>
      </c>
      <c r="Q252" s="22" t="str">
        <f>IF(F252=F253,"",IF(K252&lt;RefSet!E$64,RefSet!$B$64,IF(K252&lt;RefSet!E$65,RefSet!$B$65,IF(K252&lt;RefSet!E$66,RefSet!$B$66,IF(K252&lt;RefSet!E$67,RefSet!$B$67,RefSet!$B$68)))))</f>
        <v/>
      </c>
      <c r="R252" s="22" t="str">
        <f>IF($F252=$F253,"",IF(L252&lt;RefSet!F$64,RefSet!$B$64,IF(L252&lt;RefSet!F$65,RefSet!$B$65,IF(L252&lt;RefSet!F$66,RefSet!$B$66,IF(L252&lt;RefSet!F$67,RefSet!$B$67,RefSet!$B$68)))))</f>
        <v/>
      </c>
      <c r="S252" s="22" t="str">
        <f>IF($F252=$F253,"",IF(M252&lt;RefSet!G$64,RefSet!$B$64,IF(M252&lt;RefSet!G$65,RefSet!$B$65,IF(M252&lt;RefSet!G$66,RefSet!$B$66,IF(M252&lt;RefSet!G$67,RefSet!$B$67,RefSet!$B$68)))))</f>
        <v/>
      </c>
      <c r="T252" s="22">
        <f t="shared" si="8"/>
        <v>0</v>
      </c>
      <c r="U252" s="22" t="str">
        <f>VLOOKUP(T252,RefSet!$B$63:$J$68,9,)</f>
        <v xml:space="preserve"> </v>
      </c>
    </row>
    <row r="253" spans="1:21" x14ac:dyDescent="0.4">
      <c r="A253">
        <v>252</v>
      </c>
      <c r="B253">
        <f t="shared" si="9"/>
        <v>1</v>
      </c>
      <c r="J253" s="22" t="e">
        <f>IF(F252=F253,(VLOOKUP(G253,RefSet!$B$2:$I$61,3,FALSE)*I253)+J252,VLOOKUP(G253,RefSet!$B$2:$I$61,3,FALSE)*I253)</f>
        <v>#N/A</v>
      </c>
      <c r="K253" s="22" t="e">
        <f>IF(F252=F253,(VLOOKUP(G253,RefSet!$B$2:$I$61,4,FALSE)*I253)+K252,VLOOKUP(G253,RefSet!$B$2:$I$61,4,FALSE)*I253)</f>
        <v>#N/A</v>
      </c>
      <c r="L253" s="22" t="e">
        <f>IF(F252=F253,(VLOOKUP(G253,RefSet!$B$2:$I$61,5,FALSE)*I253)+L252,VLOOKUP(G253,RefSet!$B$2:$I$61,5,FALSE)*I253)</f>
        <v>#N/A</v>
      </c>
      <c r="M253" s="22" t="e">
        <f>IF(F252=F253,(VLOOKUP(G253,RefSet!$B$2:$I$61,6,FALSE)*I253)+M252,VLOOKUP(G253,RefSet!$B$2:$I$61,6,FALSE)*I253)</f>
        <v>#N/A</v>
      </c>
      <c r="N253" s="22" t="e">
        <f>IF(F252=F253,(VLOOKUP(G253,RefSet!$B$2:$I$61,7,FALSE)*I253)+N252,VLOOKUP(G253,RefSet!$B$2:$I$61,7,FALSE)*I253)</f>
        <v>#N/A</v>
      </c>
      <c r="O253" s="22" t="e">
        <f>IF(F252=F253,(VLOOKUP(G253,RefSet!$B$2:$I$61,8,FALSE)*I253)+O252,VLOOKUP(G253,RefSet!$B$2:$I$61,8,FALSE)*I253)</f>
        <v>#N/A</v>
      </c>
      <c r="P253" s="22" t="str">
        <f>IF(F253=F254,"",IF(J253&lt;RefSet!$D$64,RefSet!$B$64,IF(J253&lt;RefSet!$D$65,RefSet!$B$65,IF(J253&lt;RefSet!$D$66,RefSet!$B$66,IF(J253&lt;RefSet!$D$67,RefSet!$B$67,RefSet!$B$68)))))</f>
        <v/>
      </c>
      <c r="Q253" s="22" t="str">
        <f>IF(F253=F254,"",IF(K253&lt;RefSet!E$64,RefSet!$B$64,IF(K253&lt;RefSet!E$65,RefSet!$B$65,IF(K253&lt;RefSet!E$66,RefSet!$B$66,IF(K253&lt;RefSet!E$67,RefSet!$B$67,RefSet!$B$68)))))</f>
        <v/>
      </c>
      <c r="R253" s="22" t="str">
        <f>IF($F253=$F254,"",IF(L253&lt;RefSet!F$64,RefSet!$B$64,IF(L253&lt;RefSet!F$65,RefSet!$B$65,IF(L253&lt;RefSet!F$66,RefSet!$B$66,IF(L253&lt;RefSet!F$67,RefSet!$B$67,RefSet!$B$68)))))</f>
        <v/>
      </c>
      <c r="S253" s="22" t="str">
        <f>IF($F253=$F254,"",IF(M253&lt;RefSet!G$64,RefSet!$B$64,IF(M253&lt;RefSet!G$65,RefSet!$B$65,IF(M253&lt;RefSet!G$66,RefSet!$B$66,IF(M253&lt;RefSet!G$67,RefSet!$B$67,RefSet!$B$68)))))</f>
        <v/>
      </c>
      <c r="T253" s="22">
        <f t="shared" si="8"/>
        <v>0</v>
      </c>
      <c r="U253" s="22" t="str">
        <f>VLOOKUP(T253,RefSet!$B$63:$J$68,9,)</f>
        <v xml:space="preserve"> </v>
      </c>
    </row>
    <row r="254" spans="1:21" x14ac:dyDescent="0.4">
      <c r="A254">
        <v>253</v>
      </c>
      <c r="B254">
        <f t="shared" si="9"/>
        <v>1</v>
      </c>
      <c r="J254" s="22" t="e">
        <f>IF(F253=F254,(VLOOKUP(G254,RefSet!$B$2:$I$61,3,FALSE)*I254)+J253,VLOOKUP(G254,RefSet!$B$2:$I$61,3,FALSE)*I254)</f>
        <v>#N/A</v>
      </c>
      <c r="K254" s="22" t="e">
        <f>IF(F253=F254,(VLOOKUP(G254,RefSet!$B$2:$I$61,4,FALSE)*I254)+K253,VLOOKUP(G254,RefSet!$B$2:$I$61,4,FALSE)*I254)</f>
        <v>#N/A</v>
      </c>
      <c r="L254" s="22" t="e">
        <f>IF(F253=F254,(VLOOKUP(G254,RefSet!$B$2:$I$61,5,FALSE)*I254)+L253,VLOOKUP(G254,RefSet!$B$2:$I$61,5,FALSE)*I254)</f>
        <v>#N/A</v>
      </c>
      <c r="M254" s="22" t="e">
        <f>IF(F253=F254,(VLOOKUP(G254,RefSet!$B$2:$I$61,6,FALSE)*I254)+M253,VLOOKUP(G254,RefSet!$B$2:$I$61,6,FALSE)*I254)</f>
        <v>#N/A</v>
      </c>
      <c r="N254" s="22" t="e">
        <f>IF(F253=F254,(VLOOKUP(G254,RefSet!$B$2:$I$61,7,FALSE)*I254)+N253,VLOOKUP(G254,RefSet!$B$2:$I$61,7,FALSE)*I254)</f>
        <v>#N/A</v>
      </c>
      <c r="O254" s="22" t="e">
        <f>IF(F253=F254,(VLOOKUP(G254,RefSet!$B$2:$I$61,8,FALSE)*I254)+O253,VLOOKUP(G254,RefSet!$B$2:$I$61,8,FALSE)*I254)</f>
        <v>#N/A</v>
      </c>
      <c r="P254" s="22" t="str">
        <f>IF(F254=F255,"",IF(J254&lt;RefSet!$D$64,RefSet!$B$64,IF(J254&lt;RefSet!$D$65,RefSet!$B$65,IF(J254&lt;RefSet!$D$66,RefSet!$B$66,IF(J254&lt;RefSet!$D$67,RefSet!$B$67,RefSet!$B$68)))))</f>
        <v/>
      </c>
      <c r="Q254" s="22" t="str">
        <f>IF(F254=F255,"",IF(K254&lt;RefSet!E$64,RefSet!$B$64,IF(K254&lt;RefSet!E$65,RefSet!$B$65,IF(K254&lt;RefSet!E$66,RefSet!$B$66,IF(K254&lt;RefSet!E$67,RefSet!$B$67,RefSet!$B$68)))))</f>
        <v/>
      </c>
      <c r="R254" s="22" t="str">
        <f>IF($F254=$F255,"",IF(L254&lt;RefSet!F$64,RefSet!$B$64,IF(L254&lt;RefSet!F$65,RefSet!$B$65,IF(L254&lt;RefSet!F$66,RefSet!$B$66,IF(L254&lt;RefSet!F$67,RefSet!$B$67,RefSet!$B$68)))))</f>
        <v/>
      </c>
      <c r="S254" s="22" t="str">
        <f>IF($F254=$F255,"",IF(M254&lt;RefSet!G$64,RefSet!$B$64,IF(M254&lt;RefSet!G$65,RefSet!$B$65,IF(M254&lt;RefSet!G$66,RefSet!$B$66,IF(M254&lt;RefSet!G$67,RefSet!$B$67,RefSet!$B$68)))))</f>
        <v/>
      </c>
      <c r="T254" s="22">
        <f t="shared" si="8"/>
        <v>0</v>
      </c>
      <c r="U254" s="22" t="str">
        <f>VLOOKUP(T254,RefSet!$B$63:$J$68,9,)</f>
        <v xml:space="preserve"> </v>
      </c>
    </row>
    <row r="255" spans="1:21" x14ac:dyDescent="0.4">
      <c r="A255">
        <v>254</v>
      </c>
      <c r="B255">
        <f t="shared" si="9"/>
        <v>1</v>
      </c>
      <c r="J255" s="22" t="e">
        <f>IF(F254=F255,(VLOOKUP(G255,RefSet!$B$2:$I$61,3,FALSE)*I255)+J254,VLOOKUP(G255,RefSet!$B$2:$I$61,3,FALSE)*I255)</f>
        <v>#N/A</v>
      </c>
      <c r="K255" s="22" t="e">
        <f>IF(F254=F255,(VLOOKUP(G255,RefSet!$B$2:$I$61,4,FALSE)*I255)+K254,VLOOKUP(G255,RefSet!$B$2:$I$61,4,FALSE)*I255)</f>
        <v>#N/A</v>
      </c>
      <c r="L255" s="22" t="e">
        <f>IF(F254=F255,(VLOOKUP(G255,RefSet!$B$2:$I$61,5,FALSE)*I255)+L254,VLOOKUP(G255,RefSet!$B$2:$I$61,5,FALSE)*I255)</f>
        <v>#N/A</v>
      </c>
      <c r="M255" s="22" t="e">
        <f>IF(F254=F255,(VLOOKUP(G255,RefSet!$B$2:$I$61,6,FALSE)*I255)+M254,VLOOKUP(G255,RefSet!$B$2:$I$61,6,FALSE)*I255)</f>
        <v>#N/A</v>
      </c>
      <c r="N255" s="22" t="e">
        <f>IF(F254=F255,(VLOOKUP(G255,RefSet!$B$2:$I$61,7,FALSE)*I255)+N254,VLOOKUP(G255,RefSet!$B$2:$I$61,7,FALSE)*I255)</f>
        <v>#N/A</v>
      </c>
      <c r="O255" s="22" t="e">
        <f>IF(F254=F255,(VLOOKUP(G255,RefSet!$B$2:$I$61,8,FALSE)*I255)+O254,VLOOKUP(G255,RefSet!$B$2:$I$61,8,FALSE)*I255)</f>
        <v>#N/A</v>
      </c>
      <c r="P255" s="22" t="str">
        <f>IF(F255=F256,"",IF(J255&lt;RefSet!$D$64,RefSet!$B$64,IF(J255&lt;RefSet!$D$65,RefSet!$B$65,IF(J255&lt;RefSet!$D$66,RefSet!$B$66,IF(J255&lt;RefSet!$D$67,RefSet!$B$67,RefSet!$B$68)))))</f>
        <v/>
      </c>
      <c r="Q255" s="22" t="str">
        <f>IF(F255=F256,"",IF(K255&lt;RefSet!E$64,RefSet!$B$64,IF(K255&lt;RefSet!E$65,RefSet!$B$65,IF(K255&lt;RefSet!E$66,RefSet!$B$66,IF(K255&lt;RefSet!E$67,RefSet!$B$67,RefSet!$B$68)))))</f>
        <v/>
      </c>
      <c r="R255" s="22" t="str">
        <f>IF($F255=$F256,"",IF(L255&lt;RefSet!F$64,RefSet!$B$64,IF(L255&lt;RefSet!F$65,RefSet!$B$65,IF(L255&lt;RefSet!F$66,RefSet!$B$66,IF(L255&lt;RefSet!F$67,RefSet!$B$67,RefSet!$B$68)))))</f>
        <v/>
      </c>
      <c r="S255" s="22" t="str">
        <f>IF($F255=$F256,"",IF(M255&lt;RefSet!G$64,RefSet!$B$64,IF(M255&lt;RefSet!G$65,RefSet!$B$65,IF(M255&lt;RefSet!G$66,RefSet!$B$66,IF(M255&lt;RefSet!G$67,RefSet!$B$67,RefSet!$B$68)))))</f>
        <v/>
      </c>
      <c r="T255" s="22">
        <f t="shared" si="8"/>
        <v>0</v>
      </c>
      <c r="U255" s="22" t="str">
        <f>VLOOKUP(T255,RefSet!$B$63:$J$68,9,)</f>
        <v xml:space="preserve"> </v>
      </c>
    </row>
    <row r="256" spans="1:21" x14ac:dyDescent="0.4">
      <c r="A256">
        <v>255</v>
      </c>
      <c r="B256">
        <f t="shared" si="9"/>
        <v>1</v>
      </c>
      <c r="J256" s="22" t="e">
        <f>IF(F255=F256,(VLOOKUP(G256,RefSet!$B$2:$I$61,3,FALSE)*I256)+J255,VLOOKUP(G256,RefSet!$B$2:$I$61,3,FALSE)*I256)</f>
        <v>#N/A</v>
      </c>
      <c r="K256" s="22" t="e">
        <f>IF(F255=F256,(VLOOKUP(G256,RefSet!$B$2:$I$61,4,FALSE)*I256)+K255,VLOOKUP(G256,RefSet!$B$2:$I$61,4,FALSE)*I256)</f>
        <v>#N/A</v>
      </c>
      <c r="L256" s="22" t="e">
        <f>IF(F255=F256,(VLOOKUP(G256,RefSet!$B$2:$I$61,5,FALSE)*I256)+L255,VLOOKUP(G256,RefSet!$B$2:$I$61,5,FALSE)*I256)</f>
        <v>#N/A</v>
      </c>
      <c r="M256" s="22" t="e">
        <f>IF(F255=F256,(VLOOKUP(G256,RefSet!$B$2:$I$61,6,FALSE)*I256)+M255,VLOOKUP(G256,RefSet!$B$2:$I$61,6,FALSE)*I256)</f>
        <v>#N/A</v>
      </c>
      <c r="N256" s="22" t="e">
        <f>IF(F255=F256,(VLOOKUP(G256,RefSet!$B$2:$I$61,7,FALSE)*I256)+N255,VLOOKUP(G256,RefSet!$B$2:$I$61,7,FALSE)*I256)</f>
        <v>#N/A</v>
      </c>
      <c r="O256" s="22" t="e">
        <f>IF(F255=F256,(VLOOKUP(G256,RefSet!$B$2:$I$61,8,FALSE)*I256)+O255,VLOOKUP(G256,RefSet!$B$2:$I$61,8,FALSE)*I256)</f>
        <v>#N/A</v>
      </c>
      <c r="P256" s="22" t="str">
        <f>IF(F256=F257,"",IF(J256&lt;RefSet!$D$64,RefSet!$B$64,IF(J256&lt;RefSet!$D$65,RefSet!$B$65,IF(J256&lt;RefSet!$D$66,RefSet!$B$66,IF(J256&lt;RefSet!$D$67,RefSet!$B$67,RefSet!$B$68)))))</f>
        <v/>
      </c>
      <c r="Q256" s="22" t="str">
        <f>IF(F256=F257,"",IF(K256&lt;RefSet!E$64,RefSet!$B$64,IF(K256&lt;RefSet!E$65,RefSet!$B$65,IF(K256&lt;RefSet!E$66,RefSet!$B$66,IF(K256&lt;RefSet!E$67,RefSet!$B$67,RefSet!$B$68)))))</f>
        <v/>
      </c>
      <c r="R256" s="22" t="str">
        <f>IF($F256=$F257,"",IF(L256&lt;RefSet!F$64,RefSet!$B$64,IF(L256&lt;RefSet!F$65,RefSet!$B$65,IF(L256&lt;RefSet!F$66,RefSet!$B$66,IF(L256&lt;RefSet!F$67,RefSet!$B$67,RefSet!$B$68)))))</f>
        <v/>
      </c>
      <c r="S256" s="22" t="str">
        <f>IF($F256=$F257,"",IF(M256&lt;RefSet!G$64,RefSet!$B$64,IF(M256&lt;RefSet!G$65,RefSet!$B$65,IF(M256&lt;RefSet!G$66,RefSet!$B$66,IF(M256&lt;RefSet!G$67,RefSet!$B$67,RefSet!$B$68)))))</f>
        <v/>
      </c>
      <c r="T256" s="22">
        <f t="shared" si="8"/>
        <v>0</v>
      </c>
      <c r="U256" s="22" t="str">
        <f>VLOOKUP(T256,RefSet!$B$63:$J$68,9,)</f>
        <v xml:space="preserve"> </v>
      </c>
    </row>
    <row r="257" spans="1:21" x14ac:dyDescent="0.4">
      <c r="A257">
        <v>256</v>
      </c>
      <c r="B257">
        <f t="shared" si="9"/>
        <v>1</v>
      </c>
      <c r="J257" s="22" t="e">
        <f>IF(F256=F257,(VLOOKUP(G257,RefSet!$B$2:$I$61,3,FALSE)*I257)+J256,VLOOKUP(G257,RefSet!$B$2:$I$61,3,FALSE)*I257)</f>
        <v>#N/A</v>
      </c>
      <c r="K257" s="22" t="e">
        <f>IF(F256=F257,(VLOOKUP(G257,RefSet!$B$2:$I$61,4,FALSE)*I257)+K256,VLOOKUP(G257,RefSet!$B$2:$I$61,4,FALSE)*I257)</f>
        <v>#N/A</v>
      </c>
      <c r="L257" s="22" t="e">
        <f>IF(F256=F257,(VLOOKUP(G257,RefSet!$B$2:$I$61,5,FALSE)*I257)+L256,VLOOKUP(G257,RefSet!$B$2:$I$61,5,FALSE)*I257)</f>
        <v>#N/A</v>
      </c>
      <c r="M257" s="22" t="e">
        <f>IF(F256=F257,(VLOOKUP(G257,RefSet!$B$2:$I$61,6,FALSE)*I257)+M256,VLOOKUP(G257,RefSet!$B$2:$I$61,6,FALSE)*I257)</f>
        <v>#N/A</v>
      </c>
      <c r="N257" s="22" t="e">
        <f>IF(F256=F257,(VLOOKUP(G257,RefSet!$B$2:$I$61,7,FALSE)*I257)+N256,VLOOKUP(G257,RefSet!$B$2:$I$61,7,FALSE)*I257)</f>
        <v>#N/A</v>
      </c>
      <c r="O257" s="22" t="e">
        <f>IF(F256=F257,(VLOOKUP(G257,RefSet!$B$2:$I$61,8,FALSE)*I257)+O256,VLOOKUP(G257,RefSet!$B$2:$I$61,8,FALSE)*I257)</f>
        <v>#N/A</v>
      </c>
      <c r="P257" s="22" t="str">
        <f>IF(F257=F258,"",IF(J257&lt;RefSet!$D$64,RefSet!$B$64,IF(J257&lt;RefSet!$D$65,RefSet!$B$65,IF(J257&lt;RefSet!$D$66,RefSet!$B$66,IF(J257&lt;RefSet!$D$67,RefSet!$B$67,RefSet!$B$68)))))</f>
        <v/>
      </c>
      <c r="Q257" s="22" t="str">
        <f>IF(F257=F258,"",IF(K257&lt;RefSet!E$64,RefSet!$B$64,IF(K257&lt;RefSet!E$65,RefSet!$B$65,IF(K257&lt;RefSet!E$66,RefSet!$B$66,IF(K257&lt;RefSet!E$67,RefSet!$B$67,RefSet!$B$68)))))</f>
        <v/>
      </c>
      <c r="R257" s="22" t="str">
        <f>IF($F257=$F258,"",IF(L257&lt;RefSet!F$64,RefSet!$B$64,IF(L257&lt;RefSet!F$65,RefSet!$B$65,IF(L257&lt;RefSet!F$66,RefSet!$B$66,IF(L257&lt;RefSet!F$67,RefSet!$B$67,RefSet!$B$68)))))</f>
        <v/>
      </c>
      <c r="S257" s="22" t="str">
        <f>IF($F257=$F258,"",IF(M257&lt;RefSet!G$64,RefSet!$B$64,IF(M257&lt;RefSet!G$65,RefSet!$B$65,IF(M257&lt;RefSet!G$66,RefSet!$B$66,IF(M257&lt;RefSet!G$67,RefSet!$B$67,RefSet!$B$68)))))</f>
        <v/>
      </c>
      <c r="T257" s="22">
        <f t="shared" si="8"/>
        <v>0</v>
      </c>
      <c r="U257" s="22" t="str">
        <f>VLOOKUP(T257,RefSet!$B$63:$J$68,9,)</f>
        <v xml:space="preserve"> </v>
      </c>
    </row>
    <row r="258" spans="1:21" x14ac:dyDescent="0.4">
      <c r="A258">
        <v>257</v>
      </c>
      <c r="B258">
        <f t="shared" si="9"/>
        <v>1</v>
      </c>
      <c r="J258" s="22" t="e">
        <f>IF(F257=F258,(VLOOKUP(G258,RefSet!$B$2:$I$61,3,FALSE)*I258)+J257,VLOOKUP(G258,RefSet!$B$2:$I$61,3,FALSE)*I258)</f>
        <v>#N/A</v>
      </c>
      <c r="K258" s="22" t="e">
        <f>IF(F257=F258,(VLOOKUP(G258,RefSet!$B$2:$I$61,4,FALSE)*I258)+K257,VLOOKUP(G258,RefSet!$B$2:$I$61,4,FALSE)*I258)</f>
        <v>#N/A</v>
      </c>
      <c r="L258" s="22" t="e">
        <f>IF(F257=F258,(VLOOKUP(G258,RefSet!$B$2:$I$61,5,FALSE)*I258)+L257,VLOOKUP(G258,RefSet!$B$2:$I$61,5,FALSE)*I258)</f>
        <v>#N/A</v>
      </c>
      <c r="M258" s="22" t="e">
        <f>IF(F257=F258,(VLOOKUP(G258,RefSet!$B$2:$I$61,6,FALSE)*I258)+M257,VLOOKUP(G258,RefSet!$B$2:$I$61,6,FALSE)*I258)</f>
        <v>#N/A</v>
      </c>
      <c r="N258" s="22" t="e">
        <f>IF(F257=F258,(VLOOKUP(G258,RefSet!$B$2:$I$61,7,FALSE)*I258)+N257,VLOOKUP(G258,RefSet!$B$2:$I$61,7,FALSE)*I258)</f>
        <v>#N/A</v>
      </c>
      <c r="O258" s="22" t="e">
        <f>IF(F257=F258,(VLOOKUP(G258,RefSet!$B$2:$I$61,8,FALSE)*I258)+O257,VLOOKUP(G258,RefSet!$B$2:$I$61,8,FALSE)*I258)</f>
        <v>#N/A</v>
      </c>
      <c r="P258" s="22" t="str">
        <f>IF(F258=F259,"",IF(J258&lt;RefSet!$D$64,RefSet!$B$64,IF(J258&lt;RefSet!$D$65,RefSet!$B$65,IF(J258&lt;RefSet!$D$66,RefSet!$B$66,IF(J258&lt;RefSet!$D$67,RefSet!$B$67,RefSet!$B$68)))))</f>
        <v/>
      </c>
      <c r="Q258" s="22" t="str">
        <f>IF(F258=F259,"",IF(K258&lt;RefSet!E$64,RefSet!$B$64,IF(K258&lt;RefSet!E$65,RefSet!$B$65,IF(K258&lt;RefSet!E$66,RefSet!$B$66,IF(K258&lt;RefSet!E$67,RefSet!$B$67,RefSet!$B$68)))))</f>
        <v/>
      </c>
      <c r="R258" s="22" t="str">
        <f>IF($F258=$F259,"",IF(L258&lt;RefSet!F$64,RefSet!$B$64,IF(L258&lt;RefSet!F$65,RefSet!$B$65,IF(L258&lt;RefSet!F$66,RefSet!$B$66,IF(L258&lt;RefSet!F$67,RefSet!$B$67,RefSet!$B$68)))))</f>
        <v/>
      </c>
      <c r="S258" s="22" t="str">
        <f>IF($F258=$F259,"",IF(M258&lt;RefSet!G$64,RefSet!$B$64,IF(M258&lt;RefSet!G$65,RefSet!$B$65,IF(M258&lt;RefSet!G$66,RefSet!$B$66,IF(M258&lt;RefSet!G$67,RefSet!$B$67,RefSet!$B$68)))))</f>
        <v/>
      </c>
      <c r="T258" s="22">
        <f t="shared" si="8"/>
        <v>0</v>
      </c>
      <c r="U258" s="22" t="str">
        <f>VLOOKUP(T258,RefSet!$B$63:$J$68,9,)</f>
        <v xml:space="preserve"> </v>
      </c>
    </row>
    <row r="259" spans="1:21" x14ac:dyDescent="0.4">
      <c r="A259">
        <v>258</v>
      </c>
      <c r="B259">
        <f t="shared" si="9"/>
        <v>1</v>
      </c>
      <c r="J259" s="22" t="e">
        <f>IF(F258=F259,(VLOOKUP(G259,RefSet!$B$2:$I$61,3,FALSE)*I259)+J258,VLOOKUP(G259,RefSet!$B$2:$I$61,3,FALSE)*I259)</f>
        <v>#N/A</v>
      </c>
      <c r="K259" s="22" t="e">
        <f>IF(F258=F259,(VLOOKUP(G259,RefSet!$B$2:$I$61,4,FALSE)*I259)+K258,VLOOKUP(G259,RefSet!$B$2:$I$61,4,FALSE)*I259)</f>
        <v>#N/A</v>
      </c>
      <c r="L259" s="22" t="e">
        <f>IF(F258=F259,(VLOOKUP(G259,RefSet!$B$2:$I$61,5,FALSE)*I259)+L258,VLOOKUP(G259,RefSet!$B$2:$I$61,5,FALSE)*I259)</f>
        <v>#N/A</v>
      </c>
      <c r="M259" s="22" t="e">
        <f>IF(F258=F259,(VLOOKUP(G259,RefSet!$B$2:$I$61,6,FALSE)*I259)+M258,VLOOKUP(G259,RefSet!$B$2:$I$61,6,FALSE)*I259)</f>
        <v>#N/A</v>
      </c>
      <c r="N259" s="22" t="e">
        <f>IF(F258=F259,(VLOOKUP(G259,RefSet!$B$2:$I$61,7,FALSE)*I259)+N258,VLOOKUP(G259,RefSet!$B$2:$I$61,7,FALSE)*I259)</f>
        <v>#N/A</v>
      </c>
      <c r="O259" s="22" t="e">
        <f>IF(F258=F259,(VLOOKUP(G259,RefSet!$B$2:$I$61,8,FALSE)*I259)+O258,VLOOKUP(G259,RefSet!$B$2:$I$61,8,FALSE)*I259)</f>
        <v>#N/A</v>
      </c>
      <c r="P259" s="22" t="str">
        <f>IF(F259=F260,"",IF(J259&lt;RefSet!$D$64,RefSet!$B$64,IF(J259&lt;RefSet!$D$65,RefSet!$B$65,IF(J259&lt;RefSet!$D$66,RefSet!$B$66,IF(J259&lt;RefSet!$D$67,RefSet!$B$67,RefSet!$B$68)))))</f>
        <v/>
      </c>
      <c r="Q259" s="22" t="str">
        <f>IF(F259=F260,"",IF(K259&lt;RefSet!E$64,RefSet!$B$64,IF(K259&lt;RefSet!E$65,RefSet!$B$65,IF(K259&lt;RefSet!E$66,RefSet!$B$66,IF(K259&lt;RefSet!E$67,RefSet!$B$67,RefSet!$B$68)))))</f>
        <v/>
      </c>
      <c r="R259" s="22" t="str">
        <f>IF($F259=$F260,"",IF(L259&lt;RefSet!F$64,RefSet!$B$64,IF(L259&lt;RefSet!F$65,RefSet!$B$65,IF(L259&lt;RefSet!F$66,RefSet!$B$66,IF(L259&lt;RefSet!F$67,RefSet!$B$67,RefSet!$B$68)))))</f>
        <v/>
      </c>
      <c r="S259" s="22" t="str">
        <f>IF($F259=$F260,"",IF(M259&lt;RefSet!G$64,RefSet!$B$64,IF(M259&lt;RefSet!G$65,RefSet!$B$65,IF(M259&lt;RefSet!G$66,RefSet!$B$66,IF(M259&lt;RefSet!G$67,RefSet!$B$67,RefSet!$B$68)))))</f>
        <v/>
      </c>
      <c r="T259" s="22">
        <f t="shared" ref="T259:T322" si="10">MAX(P259:S259)</f>
        <v>0</v>
      </c>
      <c r="U259" s="22" t="str">
        <f>VLOOKUP(T259,RefSet!$B$63:$J$68,9,)</f>
        <v xml:space="preserve"> </v>
      </c>
    </row>
    <row r="260" spans="1:21" x14ac:dyDescent="0.4">
      <c r="A260">
        <v>259</v>
      </c>
      <c r="B260">
        <f t="shared" ref="B260:B323" si="11">IF(A260=1,1,IF(C260=C259,B259,B259+1))</f>
        <v>1</v>
      </c>
      <c r="J260" s="22" t="e">
        <f>IF(F259=F260,(VLOOKUP(G260,RefSet!$B$2:$I$61,3,FALSE)*I260)+J259,VLOOKUP(G260,RefSet!$B$2:$I$61,3,FALSE)*I260)</f>
        <v>#N/A</v>
      </c>
      <c r="K260" s="22" t="e">
        <f>IF(F259=F260,(VLOOKUP(G260,RefSet!$B$2:$I$61,4,FALSE)*I260)+K259,VLOOKUP(G260,RefSet!$B$2:$I$61,4,FALSE)*I260)</f>
        <v>#N/A</v>
      </c>
      <c r="L260" s="22" t="e">
        <f>IF(F259=F260,(VLOOKUP(G260,RefSet!$B$2:$I$61,5,FALSE)*I260)+L259,VLOOKUP(G260,RefSet!$B$2:$I$61,5,FALSE)*I260)</f>
        <v>#N/A</v>
      </c>
      <c r="M260" s="22" t="e">
        <f>IF(F259=F260,(VLOOKUP(G260,RefSet!$B$2:$I$61,6,FALSE)*I260)+M259,VLOOKUP(G260,RefSet!$B$2:$I$61,6,FALSE)*I260)</f>
        <v>#N/A</v>
      </c>
      <c r="N260" s="22" t="e">
        <f>IF(F259=F260,(VLOOKUP(G260,RefSet!$B$2:$I$61,7,FALSE)*I260)+N259,VLOOKUP(G260,RefSet!$B$2:$I$61,7,FALSE)*I260)</f>
        <v>#N/A</v>
      </c>
      <c r="O260" s="22" t="e">
        <f>IF(F259=F260,(VLOOKUP(G260,RefSet!$B$2:$I$61,8,FALSE)*I260)+O259,VLOOKUP(G260,RefSet!$B$2:$I$61,8,FALSE)*I260)</f>
        <v>#N/A</v>
      </c>
      <c r="P260" s="22" t="str">
        <f>IF(F260=F261,"",IF(J260&lt;RefSet!$D$64,RefSet!$B$64,IF(J260&lt;RefSet!$D$65,RefSet!$B$65,IF(J260&lt;RefSet!$D$66,RefSet!$B$66,IF(J260&lt;RefSet!$D$67,RefSet!$B$67,RefSet!$B$68)))))</f>
        <v/>
      </c>
      <c r="Q260" s="22" t="str">
        <f>IF(F260=F261,"",IF(K260&lt;RefSet!E$64,RefSet!$B$64,IF(K260&lt;RefSet!E$65,RefSet!$B$65,IF(K260&lt;RefSet!E$66,RefSet!$B$66,IF(K260&lt;RefSet!E$67,RefSet!$B$67,RefSet!$B$68)))))</f>
        <v/>
      </c>
      <c r="R260" s="22" t="str">
        <f>IF($F260=$F261,"",IF(L260&lt;RefSet!F$64,RefSet!$B$64,IF(L260&lt;RefSet!F$65,RefSet!$B$65,IF(L260&lt;RefSet!F$66,RefSet!$B$66,IF(L260&lt;RefSet!F$67,RefSet!$B$67,RefSet!$B$68)))))</f>
        <v/>
      </c>
      <c r="S260" s="22" t="str">
        <f>IF($F260=$F261,"",IF(M260&lt;RefSet!G$64,RefSet!$B$64,IF(M260&lt;RefSet!G$65,RefSet!$B$65,IF(M260&lt;RefSet!G$66,RefSet!$B$66,IF(M260&lt;RefSet!G$67,RefSet!$B$67,RefSet!$B$68)))))</f>
        <v/>
      </c>
      <c r="T260" s="22">
        <f t="shared" si="10"/>
        <v>0</v>
      </c>
      <c r="U260" s="22" t="str">
        <f>VLOOKUP(T260,RefSet!$B$63:$J$68,9,)</f>
        <v xml:space="preserve"> </v>
      </c>
    </row>
    <row r="261" spans="1:21" x14ac:dyDescent="0.4">
      <c r="A261">
        <v>260</v>
      </c>
      <c r="B261">
        <f t="shared" si="11"/>
        <v>1</v>
      </c>
      <c r="J261" s="22" t="e">
        <f>IF(F260=F261,(VLOOKUP(G261,RefSet!$B$2:$I$61,3,FALSE)*I261)+J260,VLOOKUP(G261,RefSet!$B$2:$I$61,3,FALSE)*I261)</f>
        <v>#N/A</v>
      </c>
      <c r="K261" s="22" t="e">
        <f>IF(F260=F261,(VLOOKUP(G261,RefSet!$B$2:$I$61,4,FALSE)*I261)+K260,VLOOKUP(G261,RefSet!$B$2:$I$61,4,FALSE)*I261)</f>
        <v>#N/A</v>
      </c>
      <c r="L261" s="22" t="e">
        <f>IF(F260=F261,(VLOOKUP(G261,RefSet!$B$2:$I$61,5,FALSE)*I261)+L260,VLOOKUP(G261,RefSet!$B$2:$I$61,5,FALSE)*I261)</f>
        <v>#N/A</v>
      </c>
      <c r="M261" s="22" t="e">
        <f>IF(F260=F261,(VLOOKUP(G261,RefSet!$B$2:$I$61,6,FALSE)*I261)+M260,VLOOKUP(G261,RefSet!$B$2:$I$61,6,FALSE)*I261)</f>
        <v>#N/A</v>
      </c>
      <c r="N261" s="22" t="e">
        <f>IF(F260=F261,(VLOOKUP(G261,RefSet!$B$2:$I$61,7,FALSE)*I261)+N260,VLOOKUP(G261,RefSet!$B$2:$I$61,7,FALSE)*I261)</f>
        <v>#N/A</v>
      </c>
      <c r="O261" s="22" t="e">
        <f>IF(F260=F261,(VLOOKUP(G261,RefSet!$B$2:$I$61,8,FALSE)*I261)+O260,VLOOKUP(G261,RefSet!$B$2:$I$61,8,FALSE)*I261)</f>
        <v>#N/A</v>
      </c>
      <c r="P261" s="22" t="str">
        <f>IF(F261=F262,"",IF(J261&lt;RefSet!$D$64,RefSet!$B$64,IF(J261&lt;RefSet!$D$65,RefSet!$B$65,IF(J261&lt;RefSet!$D$66,RefSet!$B$66,IF(J261&lt;RefSet!$D$67,RefSet!$B$67,RefSet!$B$68)))))</f>
        <v/>
      </c>
      <c r="Q261" s="22" t="str">
        <f>IF(F261=F262,"",IF(K261&lt;RefSet!E$64,RefSet!$B$64,IF(K261&lt;RefSet!E$65,RefSet!$B$65,IF(K261&lt;RefSet!E$66,RefSet!$B$66,IF(K261&lt;RefSet!E$67,RefSet!$B$67,RefSet!$B$68)))))</f>
        <v/>
      </c>
      <c r="R261" s="22" t="str">
        <f>IF($F261=$F262,"",IF(L261&lt;RefSet!F$64,RefSet!$B$64,IF(L261&lt;RefSet!F$65,RefSet!$B$65,IF(L261&lt;RefSet!F$66,RefSet!$B$66,IF(L261&lt;RefSet!F$67,RefSet!$B$67,RefSet!$B$68)))))</f>
        <v/>
      </c>
      <c r="S261" s="22" t="str">
        <f>IF($F261=$F262,"",IF(M261&lt;RefSet!G$64,RefSet!$B$64,IF(M261&lt;RefSet!G$65,RefSet!$B$65,IF(M261&lt;RefSet!G$66,RefSet!$B$66,IF(M261&lt;RefSet!G$67,RefSet!$B$67,RefSet!$B$68)))))</f>
        <v/>
      </c>
      <c r="T261" s="22">
        <f t="shared" si="10"/>
        <v>0</v>
      </c>
      <c r="U261" s="22" t="str">
        <f>VLOOKUP(T261,RefSet!$B$63:$J$68,9,)</f>
        <v xml:space="preserve"> </v>
      </c>
    </row>
    <row r="262" spans="1:21" x14ac:dyDescent="0.4">
      <c r="A262">
        <v>261</v>
      </c>
      <c r="B262">
        <f t="shared" si="11"/>
        <v>1</v>
      </c>
      <c r="J262" s="22" t="e">
        <f>IF(F261=F262,(VLOOKUP(G262,RefSet!$B$2:$I$61,3,FALSE)*I262)+J261,VLOOKUP(G262,RefSet!$B$2:$I$61,3,FALSE)*I262)</f>
        <v>#N/A</v>
      </c>
      <c r="K262" s="22" t="e">
        <f>IF(F261=F262,(VLOOKUP(G262,RefSet!$B$2:$I$61,4,FALSE)*I262)+K261,VLOOKUP(G262,RefSet!$B$2:$I$61,4,FALSE)*I262)</f>
        <v>#N/A</v>
      </c>
      <c r="L262" s="22" t="e">
        <f>IF(F261=F262,(VLOOKUP(G262,RefSet!$B$2:$I$61,5,FALSE)*I262)+L261,VLOOKUP(G262,RefSet!$B$2:$I$61,5,FALSE)*I262)</f>
        <v>#N/A</v>
      </c>
      <c r="M262" s="22" t="e">
        <f>IF(F261=F262,(VLOOKUP(G262,RefSet!$B$2:$I$61,6,FALSE)*I262)+M261,VLOOKUP(G262,RefSet!$B$2:$I$61,6,FALSE)*I262)</f>
        <v>#N/A</v>
      </c>
      <c r="N262" s="22" t="e">
        <f>IF(F261=F262,(VLOOKUP(G262,RefSet!$B$2:$I$61,7,FALSE)*I262)+N261,VLOOKUP(G262,RefSet!$B$2:$I$61,7,FALSE)*I262)</f>
        <v>#N/A</v>
      </c>
      <c r="O262" s="22" t="e">
        <f>IF(F261=F262,(VLOOKUP(G262,RefSet!$B$2:$I$61,8,FALSE)*I262)+O261,VLOOKUP(G262,RefSet!$B$2:$I$61,8,FALSE)*I262)</f>
        <v>#N/A</v>
      </c>
      <c r="P262" s="22" t="str">
        <f>IF(F262=F263,"",IF(J262&lt;RefSet!$D$64,RefSet!$B$64,IF(J262&lt;RefSet!$D$65,RefSet!$B$65,IF(J262&lt;RefSet!$D$66,RefSet!$B$66,IF(J262&lt;RefSet!$D$67,RefSet!$B$67,RefSet!$B$68)))))</f>
        <v/>
      </c>
      <c r="Q262" s="22" t="str">
        <f>IF(F262=F263,"",IF(K262&lt;RefSet!E$64,RefSet!$B$64,IF(K262&lt;RefSet!E$65,RefSet!$B$65,IF(K262&lt;RefSet!E$66,RefSet!$B$66,IF(K262&lt;RefSet!E$67,RefSet!$B$67,RefSet!$B$68)))))</f>
        <v/>
      </c>
      <c r="R262" s="22" t="str">
        <f>IF($F262=$F263,"",IF(L262&lt;RefSet!F$64,RefSet!$B$64,IF(L262&lt;RefSet!F$65,RefSet!$B$65,IF(L262&lt;RefSet!F$66,RefSet!$B$66,IF(L262&lt;RefSet!F$67,RefSet!$B$67,RefSet!$B$68)))))</f>
        <v/>
      </c>
      <c r="S262" s="22" t="str">
        <f>IF($F262=$F263,"",IF(M262&lt;RefSet!G$64,RefSet!$B$64,IF(M262&lt;RefSet!G$65,RefSet!$B$65,IF(M262&lt;RefSet!G$66,RefSet!$B$66,IF(M262&lt;RefSet!G$67,RefSet!$B$67,RefSet!$B$68)))))</f>
        <v/>
      </c>
      <c r="T262" s="22">
        <f t="shared" si="10"/>
        <v>0</v>
      </c>
      <c r="U262" s="22" t="str">
        <f>VLOOKUP(T262,RefSet!$B$63:$J$68,9,)</f>
        <v xml:space="preserve"> </v>
      </c>
    </row>
    <row r="263" spans="1:21" x14ac:dyDescent="0.4">
      <c r="A263">
        <v>262</v>
      </c>
      <c r="B263">
        <f t="shared" si="11"/>
        <v>1</v>
      </c>
      <c r="J263" s="22" t="e">
        <f>IF(F262=F263,(VLOOKUP(G263,RefSet!$B$2:$I$61,3,FALSE)*I263)+J262,VLOOKUP(G263,RefSet!$B$2:$I$61,3,FALSE)*I263)</f>
        <v>#N/A</v>
      </c>
      <c r="K263" s="22" t="e">
        <f>IF(F262=F263,(VLOOKUP(G263,RefSet!$B$2:$I$61,4,FALSE)*I263)+K262,VLOOKUP(G263,RefSet!$B$2:$I$61,4,FALSE)*I263)</f>
        <v>#N/A</v>
      </c>
      <c r="L263" s="22" t="e">
        <f>IF(F262=F263,(VLOOKUP(G263,RefSet!$B$2:$I$61,5,FALSE)*I263)+L262,VLOOKUP(G263,RefSet!$B$2:$I$61,5,FALSE)*I263)</f>
        <v>#N/A</v>
      </c>
      <c r="M263" s="22" t="e">
        <f>IF(F262=F263,(VLOOKUP(G263,RefSet!$B$2:$I$61,6,FALSE)*I263)+M262,VLOOKUP(G263,RefSet!$B$2:$I$61,6,FALSE)*I263)</f>
        <v>#N/A</v>
      </c>
      <c r="N263" s="22" t="e">
        <f>IF(F262=F263,(VLOOKUP(G263,RefSet!$B$2:$I$61,7,FALSE)*I263)+N262,VLOOKUP(G263,RefSet!$B$2:$I$61,7,FALSE)*I263)</f>
        <v>#N/A</v>
      </c>
      <c r="O263" s="22" t="e">
        <f>IF(F262=F263,(VLOOKUP(G263,RefSet!$B$2:$I$61,8,FALSE)*I263)+O262,VLOOKUP(G263,RefSet!$B$2:$I$61,8,FALSE)*I263)</f>
        <v>#N/A</v>
      </c>
      <c r="P263" s="22" t="str">
        <f>IF(F263=F264,"",IF(J263&lt;RefSet!$D$64,RefSet!$B$64,IF(J263&lt;RefSet!$D$65,RefSet!$B$65,IF(J263&lt;RefSet!$D$66,RefSet!$B$66,IF(J263&lt;RefSet!$D$67,RefSet!$B$67,RefSet!$B$68)))))</f>
        <v/>
      </c>
      <c r="Q263" s="22" t="str">
        <f>IF(F263=F264,"",IF(K263&lt;RefSet!E$64,RefSet!$B$64,IF(K263&lt;RefSet!E$65,RefSet!$B$65,IF(K263&lt;RefSet!E$66,RefSet!$B$66,IF(K263&lt;RefSet!E$67,RefSet!$B$67,RefSet!$B$68)))))</f>
        <v/>
      </c>
      <c r="R263" s="22" t="str">
        <f>IF($F263=$F264,"",IF(L263&lt;RefSet!F$64,RefSet!$B$64,IF(L263&lt;RefSet!F$65,RefSet!$B$65,IF(L263&lt;RefSet!F$66,RefSet!$B$66,IF(L263&lt;RefSet!F$67,RefSet!$B$67,RefSet!$B$68)))))</f>
        <v/>
      </c>
      <c r="S263" s="22" t="str">
        <f>IF($F263=$F264,"",IF(M263&lt;RefSet!G$64,RefSet!$B$64,IF(M263&lt;RefSet!G$65,RefSet!$B$65,IF(M263&lt;RefSet!G$66,RefSet!$B$66,IF(M263&lt;RefSet!G$67,RefSet!$B$67,RefSet!$B$68)))))</f>
        <v/>
      </c>
      <c r="T263" s="22">
        <f t="shared" si="10"/>
        <v>0</v>
      </c>
      <c r="U263" s="22" t="str">
        <f>VLOOKUP(T263,RefSet!$B$63:$J$68,9,)</f>
        <v xml:space="preserve"> </v>
      </c>
    </row>
    <row r="264" spans="1:21" x14ac:dyDescent="0.4">
      <c r="A264">
        <v>263</v>
      </c>
      <c r="B264">
        <f t="shared" si="11"/>
        <v>1</v>
      </c>
      <c r="J264" s="22" t="e">
        <f>IF(F263=F264,(VLOOKUP(G264,RefSet!$B$2:$I$61,3,FALSE)*I264)+J263,VLOOKUP(G264,RefSet!$B$2:$I$61,3,FALSE)*I264)</f>
        <v>#N/A</v>
      </c>
      <c r="K264" s="22" t="e">
        <f>IF(F263=F264,(VLOOKUP(G264,RefSet!$B$2:$I$61,4,FALSE)*I264)+K263,VLOOKUP(G264,RefSet!$B$2:$I$61,4,FALSE)*I264)</f>
        <v>#N/A</v>
      </c>
      <c r="L264" s="22" t="e">
        <f>IF(F263=F264,(VLOOKUP(G264,RefSet!$B$2:$I$61,5,FALSE)*I264)+L263,VLOOKUP(G264,RefSet!$B$2:$I$61,5,FALSE)*I264)</f>
        <v>#N/A</v>
      </c>
      <c r="M264" s="22" t="e">
        <f>IF(F263=F264,(VLOOKUP(G264,RefSet!$B$2:$I$61,6,FALSE)*I264)+M263,VLOOKUP(G264,RefSet!$B$2:$I$61,6,FALSE)*I264)</f>
        <v>#N/A</v>
      </c>
      <c r="N264" s="22" t="e">
        <f>IF(F263=F264,(VLOOKUP(G264,RefSet!$B$2:$I$61,7,FALSE)*I264)+N263,VLOOKUP(G264,RefSet!$B$2:$I$61,7,FALSE)*I264)</f>
        <v>#N/A</v>
      </c>
      <c r="O264" s="22" t="e">
        <f>IF(F263=F264,(VLOOKUP(G264,RefSet!$B$2:$I$61,8,FALSE)*I264)+O263,VLOOKUP(G264,RefSet!$B$2:$I$61,8,FALSE)*I264)</f>
        <v>#N/A</v>
      </c>
      <c r="P264" s="22" t="str">
        <f>IF(F264=F265,"",IF(J264&lt;RefSet!$D$64,RefSet!$B$64,IF(J264&lt;RefSet!$D$65,RefSet!$B$65,IF(J264&lt;RefSet!$D$66,RefSet!$B$66,IF(J264&lt;RefSet!$D$67,RefSet!$B$67,RefSet!$B$68)))))</f>
        <v/>
      </c>
      <c r="Q264" s="22" t="str">
        <f>IF(F264=F265,"",IF(K264&lt;RefSet!E$64,RefSet!$B$64,IF(K264&lt;RefSet!E$65,RefSet!$B$65,IF(K264&lt;RefSet!E$66,RefSet!$B$66,IF(K264&lt;RefSet!E$67,RefSet!$B$67,RefSet!$B$68)))))</f>
        <v/>
      </c>
      <c r="R264" s="22" t="str">
        <f>IF($F264=$F265,"",IF(L264&lt;RefSet!F$64,RefSet!$B$64,IF(L264&lt;RefSet!F$65,RefSet!$B$65,IF(L264&lt;RefSet!F$66,RefSet!$B$66,IF(L264&lt;RefSet!F$67,RefSet!$B$67,RefSet!$B$68)))))</f>
        <v/>
      </c>
      <c r="S264" s="22" t="str">
        <f>IF($F264=$F265,"",IF(M264&lt;RefSet!G$64,RefSet!$B$64,IF(M264&lt;RefSet!G$65,RefSet!$B$65,IF(M264&lt;RefSet!G$66,RefSet!$B$66,IF(M264&lt;RefSet!G$67,RefSet!$B$67,RefSet!$B$68)))))</f>
        <v/>
      </c>
      <c r="T264" s="22">
        <f t="shared" si="10"/>
        <v>0</v>
      </c>
      <c r="U264" s="22" t="str">
        <f>VLOOKUP(T264,RefSet!$B$63:$J$68,9,)</f>
        <v xml:space="preserve"> </v>
      </c>
    </row>
    <row r="265" spans="1:21" x14ac:dyDescent="0.4">
      <c r="A265">
        <v>264</v>
      </c>
      <c r="B265">
        <f t="shared" si="11"/>
        <v>1</v>
      </c>
      <c r="J265" s="22" t="e">
        <f>IF(F264=F265,(VLOOKUP(G265,RefSet!$B$2:$I$61,3,FALSE)*I265)+J264,VLOOKUP(G265,RefSet!$B$2:$I$61,3,FALSE)*I265)</f>
        <v>#N/A</v>
      </c>
      <c r="K265" s="22" t="e">
        <f>IF(F264=F265,(VLOOKUP(G265,RefSet!$B$2:$I$61,4,FALSE)*I265)+K264,VLOOKUP(G265,RefSet!$B$2:$I$61,4,FALSE)*I265)</f>
        <v>#N/A</v>
      </c>
      <c r="L265" s="22" t="e">
        <f>IF(F264=F265,(VLOOKUP(G265,RefSet!$B$2:$I$61,5,FALSE)*I265)+L264,VLOOKUP(G265,RefSet!$B$2:$I$61,5,FALSE)*I265)</f>
        <v>#N/A</v>
      </c>
      <c r="M265" s="22" t="e">
        <f>IF(F264=F265,(VLOOKUP(G265,RefSet!$B$2:$I$61,6,FALSE)*I265)+M264,VLOOKUP(G265,RefSet!$B$2:$I$61,6,FALSE)*I265)</f>
        <v>#N/A</v>
      </c>
      <c r="N265" s="22" t="e">
        <f>IF(F264=F265,(VLOOKUP(G265,RefSet!$B$2:$I$61,7,FALSE)*I265)+N264,VLOOKUP(G265,RefSet!$B$2:$I$61,7,FALSE)*I265)</f>
        <v>#N/A</v>
      </c>
      <c r="O265" s="22" t="e">
        <f>IF(F264=F265,(VLOOKUP(G265,RefSet!$B$2:$I$61,8,FALSE)*I265)+O264,VLOOKUP(G265,RefSet!$B$2:$I$61,8,FALSE)*I265)</f>
        <v>#N/A</v>
      </c>
      <c r="P265" s="22" t="str">
        <f>IF(F265=F266,"",IF(J265&lt;RefSet!$D$64,RefSet!$B$64,IF(J265&lt;RefSet!$D$65,RefSet!$B$65,IF(J265&lt;RefSet!$D$66,RefSet!$B$66,IF(J265&lt;RefSet!$D$67,RefSet!$B$67,RefSet!$B$68)))))</f>
        <v/>
      </c>
      <c r="Q265" s="22" t="str">
        <f>IF(F265=F266,"",IF(K265&lt;RefSet!E$64,RefSet!$B$64,IF(K265&lt;RefSet!E$65,RefSet!$B$65,IF(K265&lt;RefSet!E$66,RefSet!$B$66,IF(K265&lt;RefSet!E$67,RefSet!$B$67,RefSet!$B$68)))))</f>
        <v/>
      </c>
      <c r="R265" s="22" t="str">
        <f>IF($F265=$F266,"",IF(L265&lt;RefSet!F$64,RefSet!$B$64,IF(L265&lt;RefSet!F$65,RefSet!$B$65,IF(L265&lt;RefSet!F$66,RefSet!$B$66,IF(L265&lt;RefSet!F$67,RefSet!$B$67,RefSet!$B$68)))))</f>
        <v/>
      </c>
      <c r="S265" s="22" t="str">
        <f>IF($F265=$F266,"",IF(M265&lt;RefSet!G$64,RefSet!$B$64,IF(M265&lt;RefSet!G$65,RefSet!$B$65,IF(M265&lt;RefSet!G$66,RefSet!$B$66,IF(M265&lt;RefSet!G$67,RefSet!$B$67,RefSet!$B$68)))))</f>
        <v/>
      </c>
      <c r="T265" s="22">
        <f t="shared" si="10"/>
        <v>0</v>
      </c>
      <c r="U265" s="22" t="str">
        <f>VLOOKUP(T265,RefSet!$B$63:$J$68,9,)</f>
        <v xml:space="preserve"> </v>
      </c>
    </row>
    <row r="266" spans="1:21" x14ac:dyDescent="0.4">
      <c r="A266">
        <v>265</v>
      </c>
      <c r="B266">
        <f t="shared" si="11"/>
        <v>1</v>
      </c>
      <c r="J266" s="22" t="e">
        <f>IF(F265=F266,(VLOOKUP(G266,RefSet!$B$2:$I$61,3,FALSE)*I266)+J265,VLOOKUP(G266,RefSet!$B$2:$I$61,3,FALSE)*I266)</f>
        <v>#N/A</v>
      </c>
      <c r="K266" s="22" t="e">
        <f>IF(F265=F266,(VLOOKUP(G266,RefSet!$B$2:$I$61,4,FALSE)*I266)+K265,VLOOKUP(G266,RefSet!$B$2:$I$61,4,FALSE)*I266)</f>
        <v>#N/A</v>
      </c>
      <c r="L266" s="22" t="e">
        <f>IF(F265=F266,(VLOOKUP(G266,RefSet!$B$2:$I$61,5,FALSE)*I266)+L265,VLOOKUP(G266,RefSet!$B$2:$I$61,5,FALSE)*I266)</f>
        <v>#N/A</v>
      </c>
      <c r="M266" s="22" t="e">
        <f>IF(F265=F266,(VLOOKUP(G266,RefSet!$B$2:$I$61,6,FALSE)*I266)+M265,VLOOKUP(G266,RefSet!$B$2:$I$61,6,FALSE)*I266)</f>
        <v>#N/A</v>
      </c>
      <c r="N266" s="22" t="e">
        <f>IF(F265=F266,(VLOOKUP(G266,RefSet!$B$2:$I$61,7,FALSE)*I266)+N265,VLOOKUP(G266,RefSet!$B$2:$I$61,7,FALSE)*I266)</f>
        <v>#N/A</v>
      </c>
      <c r="O266" s="22" t="e">
        <f>IF(F265=F266,(VLOOKUP(G266,RefSet!$B$2:$I$61,8,FALSE)*I266)+O265,VLOOKUP(G266,RefSet!$B$2:$I$61,8,FALSE)*I266)</f>
        <v>#N/A</v>
      </c>
      <c r="P266" s="22" t="str">
        <f>IF(F266=F267,"",IF(J266&lt;RefSet!$D$64,RefSet!$B$64,IF(J266&lt;RefSet!$D$65,RefSet!$B$65,IF(J266&lt;RefSet!$D$66,RefSet!$B$66,IF(J266&lt;RefSet!$D$67,RefSet!$B$67,RefSet!$B$68)))))</f>
        <v/>
      </c>
      <c r="Q266" s="22" t="str">
        <f>IF(F266=F267,"",IF(K266&lt;RefSet!E$64,RefSet!$B$64,IF(K266&lt;RefSet!E$65,RefSet!$B$65,IF(K266&lt;RefSet!E$66,RefSet!$B$66,IF(K266&lt;RefSet!E$67,RefSet!$B$67,RefSet!$B$68)))))</f>
        <v/>
      </c>
      <c r="R266" s="22" t="str">
        <f>IF($F266=$F267,"",IF(L266&lt;RefSet!F$64,RefSet!$B$64,IF(L266&lt;RefSet!F$65,RefSet!$B$65,IF(L266&lt;RefSet!F$66,RefSet!$B$66,IF(L266&lt;RefSet!F$67,RefSet!$B$67,RefSet!$B$68)))))</f>
        <v/>
      </c>
      <c r="S266" s="22" t="str">
        <f>IF($F266=$F267,"",IF(M266&lt;RefSet!G$64,RefSet!$B$64,IF(M266&lt;RefSet!G$65,RefSet!$B$65,IF(M266&lt;RefSet!G$66,RefSet!$B$66,IF(M266&lt;RefSet!G$67,RefSet!$B$67,RefSet!$B$68)))))</f>
        <v/>
      </c>
      <c r="T266" s="22">
        <f t="shared" si="10"/>
        <v>0</v>
      </c>
      <c r="U266" s="22" t="str">
        <f>VLOOKUP(T266,RefSet!$B$63:$J$68,9,)</f>
        <v xml:space="preserve"> </v>
      </c>
    </row>
    <row r="267" spans="1:21" x14ac:dyDescent="0.4">
      <c r="A267">
        <v>266</v>
      </c>
      <c r="B267">
        <f t="shared" si="11"/>
        <v>1</v>
      </c>
      <c r="J267" s="22" t="e">
        <f>IF(F266=F267,(VLOOKUP(G267,RefSet!$B$2:$I$61,3,FALSE)*I267)+J266,VLOOKUP(G267,RefSet!$B$2:$I$61,3,FALSE)*I267)</f>
        <v>#N/A</v>
      </c>
      <c r="K267" s="22" t="e">
        <f>IF(F266=F267,(VLOOKUP(G267,RefSet!$B$2:$I$61,4,FALSE)*I267)+K266,VLOOKUP(G267,RefSet!$B$2:$I$61,4,FALSE)*I267)</f>
        <v>#N/A</v>
      </c>
      <c r="L267" s="22" t="e">
        <f>IF(F266=F267,(VLOOKUP(G267,RefSet!$B$2:$I$61,5,FALSE)*I267)+L266,VLOOKUP(G267,RefSet!$B$2:$I$61,5,FALSE)*I267)</f>
        <v>#N/A</v>
      </c>
      <c r="M267" s="22" t="e">
        <f>IF(F266=F267,(VLOOKUP(G267,RefSet!$B$2:$I$61,6,FALSE)*I267)+M266,VLOOKUP(G267,RefSet!$B$2:$I$61,6,FALSE)*I267)</f>
        <v>#N/A</v>
      </c>
      <c r="N267" s="22" t="e">
        <f>IF(F266=F267,(VLOOKUP(G267,RefSet!$B$2:$I$61,7,FALSE)*I267)+N266,VLOOKUP(G267,RefSet!$B$2:$I$61,7,FALSE)*I267)</f>
        <v>#N/A</v>
      </c>
      <c r="O267" s="22" t="e">
        <f>IF(F266=F267,(VLOOKUP(G267,RefSet!$B$2:$I$61,8,FALSE)*I267)+O266,VLOOKUP(G267,RefSet!$B$2:$I$61,8,FALSE)*I267)</f>
        <v>#N/A</v>
      </c>
      <c r="P267" s="22" t="str">
        <f>IF(F267=F268,"",IF(J267&lt;RefSet!$D$64,RefSet!$B$64,IF(J267&lt;RefSet!$D$65,RefSet!$B$65,IF(J267&lt;RefSet!$D$66,RefSet!$B$66,IF(J267&lt;RefSet!$D$67,RefSet!$B$67,RefSet!$B$68)))))</f>
        <v/>
      </c>
      <c r="Q267" s="22" t="str">
        <f>IF(F267=F268,"",IF(K267&lt;RefSet!E$64,RefSet!$B$64,IF(K267&lt;RefSet!E$65,RefSet!$B$65,IF(K267&lt;RefSet!E$66,RefSet!$B$66,IF(K267&lt;RefSet!E$67,RefSet!$B$67,RefSet!$B$68)))))</f>
        <v/>
      </c>
      <c r="R267" s="22" t="str">
        <f>IF($F267=$F268,"",IF(L267&lt;RefSet!F$64,RefSet!$B$64,IF(L267&lt;RefSet!F$65,RefSet!$B$65,IF(L267&lt;RefSet!F$66,RefSet!$B$66,IF(L267&lt;RefSet!F$67,RefSet!$B$67,RefSet!$B$68)))))</f>
        <v/>
      </c>
      <c r="S267" s="22" t="str">
        <f>IF($F267=$F268,"",IF(M267&lt;RefSet!G$64,RefSet!$B$64,IF(M267&lt;RefSet!G$65,RefSet!$B$65,IF(M267&lt;RefSet!G$66,RefSet!$B$66,IF(M267&lt;RefSet!G$67,RefSet!$B$67,RefSet!$B$68)))))</f>
        <v/>
      </c>
      <c r="T267" s="22">
        <f t="shared" si="10"/>
        <v>0</v>
      </c>
      <c r="U267" s="22" t="str">
        <f>VLOOKUP(T267,RefSet!$B$63:$J$68,9,)</f>
        <v xml:space="preserve"> </v>
      </c>
    </row>
    <row r="268" spans="1:21" x14ac:dyDescent="0.4">
      <c r="A268">
        <v>267</v>
      </c>
      <c r="B268">
        <f t="shared" si="11"/>
        <v>1</v>
      </c>
      <c r="J268" s="22" t="e">
        <f>IF(F267=F268,(VLOOKUP(G268,RefSet!$B$2:$I$61,3,FALSE)*I268)+J267,VLOOKUP(G268,RefSet!$B$2:$I$61,3,FALSE)*I268)</f>
        <v>#N/A</v>
      </c>
      <c r="K268" s="22" t="e">
        <f>IF(F267=F268,(VLOOKUP(G268,RefSet!$B$2:$I$61,4,FALSE)*I268)+K267,VLOOKUP(G268,RefSet!$B$2:$I$61,4,FALSE)*I268)</f>
        <v>#N/A</v>
      </c>
      <c r="L268" s="22" t="e">
        <f>IF(F267=F268,(VLOOKUP(G268,RefSet!$B$2:$I$61,5,FALSE)*I268)+L267,VLOOKUP(G268,RefSet!$B$2:$I$61,5,FALSE)*I268)</f>
        <v>#N/A</v>
      </c>
      <c r="M268" s="22" t="e">
        <f>IF(F267=F268,(VLOOKUP(G268,RefSet!$B$2:$I$61,6,FALSE)*I268)+M267,VLOOKUP(G268,RefSet!$B$2:$I$61,6,FALSE)*I268)</f>
        <v>#N/A</v>
      </c>
      <c r="N268" s="22" t="e">
        <f>IF(F267=F268,(VLOOKUP(G268,RefSet!$B$2:$I$61,7,FALSE)*I268)+N267,VLOOKUP(G268,RefSet!$B$2:$I$61,7,FALSE)*I268)</f>
        <v>#N/A</v>
      </c>
      <c r="O268" s="22" t="e">
        <f>IF(F267=F268,(VLOOKUP(G268,RefSet!$B$2:$I$61,8,FALSE)*I268)+O267,VLOOKUP(G268,RefSet!$B$2:$I$61,8,FALSE)*I268)</f>
        <v>#N/A</v>
      </c>
      <c r="P268" s="22" t="str">
        <f>IF(F268=F269,"",IF(J268&lt;RefSet!$D$64,RefSet!$B$64,IF(J268&lt;RefSet!$D$65,RefSet!$B$65,IF(J268&lt;RefSet!$D$66,RefSet!$B$66,IF(J268&lt;RefSet!$D$67,RefSet!$B$67,RefSet!$B$68)))))</f>
        <v/>
      </c>
      <c r="Q268" s="22" t="str">
        <f>IF(F268=F269,"",IF(K268&lt;RefSet!E$64,RefSet!$B$64,IF(K268&lt;RefSet!E$65,RefSet!$B$65,IF(K268&lt;RefSet!E$66,RefSet!$B$66,IF(K268&lt;RefSet!E$67,RefSet!$B$67,RefSet!$B$68)))))</f>
        <v/>
      </c>
      <c r="R268" s="22" t="str">
        <f>IF($F268=$F269,"",IF(L268&lt;RefSet!F$64,RefSet!$B$64,IF(L268&lt;RefSet!F$65,RefSet!$B$65,IF(L268&lt;RefSet!F$66,RefSet!$B$66,IF(L268&lt;RefSet!F$67,RefSet!$B$67,RefSet!$B$68)))))</f>
        <v/>
      </c>
      <c r="S268" s="22" t="str">
        <f>IF($F268=$F269,"",IF(M268&lt;RefSet!G$64,RefSet!$B$64,IF(M268&lt;RefSet!G$65,RefSet!$B$65,IF(M268&lt;RefSet!G$66,RefSet!$B$66,IF(M268&lt;RefSet!G$67,RefSet!$B$67,RefSet!$B$68)))))</f>
        <v/>
      </c>
      <c r="T268" s="22">
        <f t="shared" si="10"/>
        <v>0</v>
      </c>
      <c r="U268" s="22" t="str">
        <f>VLOOKUP(T268,RefSet!$B$63:$J$68,9,)</f>
        <v xml:space="preserve"> </v>
      </c>
    </row>
    <row r="269" spans="1:21" x14ac:dyDescent="0.4">
      <c r="A269">
        <v>268</v>
      </c>
      <c r="B269">
        <f t="shared" si="11"/>
        <v>1</v>
      </c>
      <c r="J269" s="22" t="e">
        <f>IF(F268=F269,(VLOOKUP(G269,RefSet!$B$2:$I$61,3,FALSE)*I269)+J268,VLOOKUP(G269,RefSet!$B$2:$I$61,3,FALSE)*I269)</f>
        <v>#N/A</v>
      </c>
      <c r="K269" s="22" t="e">
        <f>IF(F268=F269,(VLOOKUP(G269,RefSet!$B$2:$I$61,4,FALSE)*I269)+K268,VLOOKUP(G269,RefSet!$B$2:$I$61,4,FALSE)*I269)</f>
        <v>#N/A</v>
      </c>
      <c r="L269" s="22" t="e">
        <f>IF(F268=F269,(VLOOKUP(G269,RefSet!$B$2:$I$61,5,FALSE)*I269)+L268,VLOOKUP(G269,RefSet!$B$2:$I$61,5,FALSE)*I269)</f>
        <v>#N/A</v>
      </c>
      <c r="M269" s="22" t="e">
        <f>IF(F268=F269,(VLOOKUP(G269,RefSet!$B$2:$I$61,6,FALSE)*I269)+M268,VLOOKUP(G269,RefSet!$B$2:$I$61,6,FALSE)*I269)</f>
        <v>#N/A</v>
      </c>
      <c r="N269" s="22" t="e">
        <f>IF(F268=F269,(VLOOKUP(G269,RefSet!$B$2:$I$61,7,FALSE)*I269)+N268,VLOOKUP(G269,RefSet!$B$2:$I$61,7,FALSE)*I269)</f>
        <v>#N/A</v>
      </c>
      <c r="O269" s="22" t="e">
        <f>IF(F268=F269,(VLOOKUP(G269,RefSet!$B$2:$I$61,8,FALSE)*I269)+O268,VLOOKUP(G269,RefSet!$B$2:$I$61,8,FALSE)*I269)</f>
        <v>#N/A</v>
      </c>
      <c r="P269" s="22" t="str">
        <f>IF(F269=F270,"",IF(J269&lt;RefSet!$D$64,RefSet!$B$64,IF(J269&lt;RefSet!$D$65,RefSet!$B$65,IF(J269&lt;RefSet!$D$66,RefSet!$B$66,IF(J269&lt;RefSet!$D$67,RefSet!$B$67,RefSet!$B$68)))))</f>
        <v/>
      </c>
      <c r="Q269" s="22" t="str">
        <f>IF(F269=F270,"",IF(K269&lt;RefSet!E$64,RefSet!$B$64,IF(K269&lt;RefSet!E$65,RefSet!$B$65,IF(K269&lt;RefSet!E$66,RefSet!$B$66,IF(K269&lt;RefSet!E$67,RefSet!$B$67,RefSet!$B$68)))))</f>
        <v/>
      </c>
      <c r="R269" s="22" t="str">
        <f>IF($F269=$F270,"",IF(L269&lt;RefSet!F$64,RefSet!$B$64,IF(L269&lt;RefSet!F$65,RefSet!$B$65,IF(L269&lt;RefSet!F$66,RefSet!$B$66,IF(L269&lt;RefSet!F$67,RefSet!$B$67,RefSet!$B$68)))))</f>
        <v/>
      </c>
      <c r="S269" s="22" t="str">
        <f>IF($F269=$F270,"",IF(M269&lt;RefSet!G$64,RefSet!$B$64,IF(M269&lt;RefSet!G$65,RefSet!$B$65,IF(M269&lt;RefSet!G$66,RefSet!$B$66,IF(M269&lt;RefSet!G$67,RefSet!$B$67,RefSet!$B$68)))))</f>
        <v/>
      </c>
      <c r="T269" s="22">
        <f t="shared" si="10"/>
        <v>0</v>
      </c>
      <c r="U269" s="22" t="str">
        <f>VLOOKUP(T269,RefSet!$B$63:$J$68,9,)</f>
        <v xml:space="preserve"> </v>
      </c>
    </row>
    <row r="270" spans="1:21" x14ac:dyDescent="0.4">
      <c r="A270">
        <v>269</v>
      </c>
      <c r="B270">
        <f t="shared" si="11"/>
        <v>1</v>
      </c>
      <c r="J270" s="22" t="e">
        <f>IF(F269=F270,(VLOOKUP(G270,RefSet!$B$2:$I$61,3,FALSE)*I270)+J269,VLOOKUP(G270,RefSet!$B$2:$I$61,3,FALSE)*I270)</f>
        <v>#N/A</v>
      </c>
      <c r="K270" s="22" t="e">
        <f>IF(F269=F270,(VLOOKUP(G270,RefSet!$B$2:$I$61,4,FALSE)*I270)+K269,VLOOKUP(G270,RefSet!$B$2:$I$61,4,FALSE)*I270)</f>
        <v>#N/A</v>
      </c>
      <c r="L270" s="22" t="e">
        <f>IF(F269=F270,(VLOOKUP(G270,RefSet!$B$2:$I$61,5,FALSE)*I270)+L269,VLOOKUP(G270,RefSet!$B$2:$I$61,5,FALSE)*I270)</f>
        <v>#N/A</v>
      </c>
      <c r="M270" s="22" t="e">
        <f>IF(F269=F270,(VLOOKUP(G270,RefSet!$B$2:$I$61,6,FALSE)*I270)+M269,VLOOKUP(G270,RefSet!$B$2:$I$61,6,FALSE)*I270)</f>
        <v>#N/A</v>
      </c>
      <c r="N270" s="22" t="e">
        <f>IF(F269=F270,(VLOOKUP(G270,RefSet!$B$2:$I$61,7,FALSE)*I270)+N269,VLOOKUP(G270,RefSet!$B$2:$I$61,7,FALSE)*I270)</f>
        <v>#N/A</v>
      </c>
      <c r="O270" s="22" t="e">
        <f>IF(F269=F270,(VLOOKUP(G270,RefSet!$B$2:$I$61,8,FALSE)*I270)+O269,VLOOKUP(G270,RefSet!$B$2:$I$61,8,FALSE)*I270)</f>
        <v>#N/A</v>
      </c>
      <c r="P270" s="22" t="str">
        <f>IF(F270=F271,"",IF(J270&lt;RefSet!$D$64,RefSet!$B$64,IF(J270&lt;RefSet!$D$65,RefSet!$B$65,IF(J270&lt;RefSet!$D$66,RefSet!$B$66,IF(J270&lt;RefSet!$D$67,RefSet!$B$67,RefSet!$B$68)))))</f>
        <v/>
      </c>
      <c r="Q270" s="22" t="str">
        <f>IF(F270=F271,"",IF(K270&lt;RefSet!E$64,RefSet!$B$64,IF(K270&lt;RefSet!E$65,RefSet!$B$65,IF(K270&lt;RefSet!E$66,RefSet!$B$66,IF(K270&lt;RefSet!E$67,RefSet!$B$67,RefSet!$B$68)))))</f>
        <v/>
      </c>
      <c r="R270" s="22" t="str">
        <f>IF($F270=$F271,"",IF(L270&lt;RefSet!F$64,RefSet!$B$64,IF(L270&lt;RefSet!F$65,RefSet!$B$65,IF(L270&lt;RefSet!F$66,RefSet!$B$66,IF(L270&lt;RefSet!F$67,RefSet!$B$67,RefSet!$B$68)))))</f>
        <v/>
      </c>
      <c r="S270" s="22" t="str">
        <f>IF($F270=$F271,"",IF(M270&lt;RefSet!G$64,RefSet!$B$64,IF(M270&lt;RefSet!G$65,RefSet!$B$65,IF(M270&lt;RefSet!G$66,RefSet!$B$66,IF(M270&lt;RefSet!G$67,RefSet!$B$67,RefSet!$B$68)))))</f>
        <v/>
      </c>
      <c r="T270" s="22">
        <f t="shared" si="10"/>
        <v>0</v>
      </c>
      <c r="U270" s="22" t="str">
        <f>VLOOKUP(T270,RefSet!$B$63:$J$68,9,)</f>
        <v xml:space="preserve"> </v>
      </c>
    </row>
    <row r="271" spans="1:21" x14ac:dyDescent="0.4">
      <c r="A271">
        <v>270</v>
      </c>
      <c r="B271">
        <f t="shared" si="11"/>
        <v>1</v>
      </c>
      <c r="J271" s="22" t="e">
        <f>IF(F270=F271,(VLOOKUP(G271,RefSet!$B$2:$I$61,3,FALSE)*I271)+J270,VLOOKUP(G271,RefSet!$B$2:$I$61,3,FALSE)*I271)</f>
        <v>#N/A</v>
      </c>
      <c r="K271" s="22" t="e">
        <f>IF(F270=F271,(VLOOKUP(G271,RefSet!$B$2:$I$61,4,FALSE)*I271)+K270,VLOOKUP(G271,RefSet!$B$2:$I$61,4,FALSE)*I271)</f>
        <v>#N/A</v>
      </c>
      <c r="L271" s="22" t="e">
        <f>IF(F270=F271,(VLOOKUP(G271,RefSet!$B$2:$I$61,5,FALSE)*I271)+L270,VLOOKUP(G271,RefSet!$B$2:$I$61,5,FALSE)*I271)</f>
        <v>#N/A</v>
      </c>
      <c r="M271" s="22" t="e">
        <f>IF(F270=F271,(VLOOKUP(G271,RefSet!$B$2:$I$61,6,FALSE)*I271)+M270,VLOOKUP(G271,RefSet!$B$2:$I$61,6,FALSE)*I271)</f>
        <v>#N/A</v>
      </c>
      <c r="N271" s="22" t="e">
        <f>IF(F270=F271,(VLOOKUP(G271,RefSet!$B$2:$I$61,7,FALSE)*I271)+N270,VLOOKUP(G271,RefSet!$B$2:$I$61,7,FALSE)*I271)</f>
        <v>#N/A</v>
      </c>
      <c r="O271" s="22" t="e">
        <f>IF(F270=F271,(VLOOKUP(G271,RefSet!$B$2:$I$61,8,FALSE)*I271)+O270,VLOOKUP(G271,RefSet!$B$2:$I$61,8,FALSE)*I271)</f>
        <v>#N/A</v>
      </c>
      <c r="P271" s="22" t="str">
        <f>IF(F271=F272,"",IF(J271&lt;RefSet!$D$64,RefSet!$B$64,IF(J271&lt;RefSet!$D$65,RefSet!$B$65,IF(J271&lt;RefSet!$D$66,RefSet!$B$66,IF(J271&lt;RefSet!$D$67,RefSet!$B$67,RefSet!$B$68)))))</f>
        <v/>
      </c>
      <c r="Q271" s="22" t="str">
        <f>IF(F271=F272,"",IF(K271&lt;RefSet!E$64,RefSet!$B$64,IF(K271&lt;RefSet!E$65,RefSet!$B$65,IF(K271&lt;RefSet!E$66,RefSet!$B$66,IF(K271&lt;RefSet!E$67,RefSet!$B$67,RefSet!$B$68)))))</f>
        <v/>
      </c>
      <c r="R271" s="22" t="str">
        <f>IF($F271=$F272,"",IF(L271&lt;RefSet!F$64,RefSet!$B$64,IF(L271&lt;RefSet!F$65,RefSet!$B$65,IF(L271&lt;RefSet!F$66,RefSet!$B$66,IF(L271&lt;RefSet!F$67,RefSet!$B$67,RefSet!$B$68)))))</f>
        <v/>
      </c>
      <c r="S271" s="22" t="str">
        <f>IF($F271=$F272,"",IF(M271&lt;RefSet!G$64,RefSet!$B$64,IF(M271&lt;RefSet!G$65,RefSet!$B$65,IF(M271&lt;RefSet!G$66,RefSet!$B$66,IF(M271&lt;RefSet!G$67,RefSet!$B$67,RefSet!$B$68)))))</f>
        <v/>
      </c>
      <c r="T271" s="22">
        <f t="shared" si="10"/>
        <v>0</v>
      </c>
      <c r="U271" s="22" t="str">
        <f>VLOOKUP(T271,RefSet!$B$63:$J$68,9,)</f>
        <v xml:space="preserve"> </v>
      </c>
    </row>
    <row r="272" spans="1:21" x14ac:dyDescent="0.4">
      <c r="A272">
        <v>271</v>
      </c>
      <c r="B272">
        <f t="shared" si="11"/>
        <v>1</v>
      </c>
      <c r="J272" s="22" t="e">
        <f>IF(F271=F272,(VLOOKUP(G272,RefSet!$B$2:$I$61,3,FALSE)*I272)+J271,VLOOKUP(G272,RefSet!$B$2:$I$61,3,FALSE)*I272)</f>
        <v>#N/A</v>
      </c>
      <c r="K272" s="22" t="e">
        <f>IF(F271=F272,(VLOOKUP(G272,RefSet!$B$2:$I$61,4,FALSE)*I272)+K271,VLOOKUP(G272,RefSet!$B$2:$I$61,4,FALSE)*I272)</f>
        <v>#N/A</v>
      </c>
      <c r="L272" s="22" t="e">
        <f>IF(F271=F272,(VLOOKUP(G272,RefSet!$B$2:$I$61,5,FALSE)*I272)+L271,VLOOKUP(G272,RefSet!$B$2:$I$61,5,FALSE)*I272)</f>
        <v>#N/A</v>
      </c>
      <c r="M272" s="22" t="e">
        <f>IF(F271=F272,(VLOOKUP(G272,RefSet!$B$2:$I$61,6,FALSE)*I272)+M271,VLOOKUP(G272,RefSet!$B$2:$I$61,6,FALSE)*I272)</f>
        <v>#N/A</v>
      </c>
      <c r="N272" s="22" t="e">
        <f>IF(F271=F272,(VLOOKUP(G272,RefSet!$B$2:$I$61,7,FALSE)*I272)+N271,VLOOKUP(G272,RefSet!$B$2:$I$61,7,FALSE)*I272)</f>
        <v>#N/A</v>
      </c>
      <c r="O272" s="22" t="e">
        <f>IF(F271=F272,(VLOOKUP(G272,RefSet!$B$2:$I$61,8,FALSE)*I272)+O271,VLOOKUP(G272,RefSet!$B$2:$I$61,8,FALSE)*I272)</f>
        <v>#N/A</v>
      </c>
      <c r="P272" s="22" t="str">
        <f>IF(F272=F273,"",IF(J272&lt;RefSet!$D$64,RefSet!$B$64,IF(J272&lt;RefSet!$D$65,RefSet!$B$65,IF(J272&lt;RefSet!$D$66,RefSet!$B$66,IF(J272&lt;RefSet!$D$67,RefSet!$B$67,RefSet!$B$68)))))</f>
        <v/>
      </c>
      <c r="Q272" s="22" t="str">
        <f>IF(F272=F273,"",IF(K272&lt;RefSet!E$64,RefSet!$B$64,IF(K272&lt;RefSet!E$65,RefSet!$B$65,IF(K272&lt;RefSet!E$66,RefSet!$B$66,IF(K272&lt;RefSet!E$67,RefSet!$B$67,RefSet!$B$68)))))</f>
        <v/>
      </c>
      <c r="R272" s="22" t="str">
        <f>IF($F272=$F273,"",IF(L272&lt;RefSet!F$64,RefSet!$B$64,IF(L272&lt;RefSet!F$65,RefSet!$B$65,IF(L272&lt;RefSet!F$66,RefSet!$B$66,IF(L272&lt;RefSet!F$67,RefSet!$B$67,RefSet!$B$68)))))</f>
        <v/>
      </c>
      <c r="S272" s="22" t="str">
        <f>IF($F272=$F273,"",IF(M272&lt;RefSet!G$64,RefSet!$B$64,IF(M272&lt;RefSet!G$65,RefSet!$B$65,IF(M272&lt;RefSet!G$66,RefSet!$B$66,IF(M272&lt;RefSet!G$67,RefSet!$B$67,RefSet!$B$68)))))</f>
        <v/>
      </c>
      <c r="T272" s="22">
        <f t="shared" si="10"/>
        <v>0</v>
      </c>
      <c r="U272" s="22" t="str">
        <f>VLOOKUP(T272,RefSet!$B$63:$J$68,9,)</f>
        <v xml:space="preserve"> </v>
      </c>
    </row>
    <row r="273" spans="1:21" x14ac:dyDescent="0.4">
      <c r="A273">
        <v>272</v>
      </c>
      <c r="B273">
        <f t="shared" si="11"/>
        <v>1</v>
      </c>
      <c r="J273" s="22" t="e">
        <f>IF(F272=F273,(VLOOKUP(G273,RefSet!$B$2:$I$61,3,FALSE)*I273)+J272,VLOOKUP(G273,RefSet!$B$2:$I$61,3,FALSE)*I273)</f>
        <v>#N/A</v>
      </c>
      <c r="K273" s="22" t="e">
        <f>IF(F272=F273,(VLOOKUP(G273,RefSet!$B$2:$I$61,4,FALSE)*I273)+K272,VLOOKUP(G273,RefSet!$B$2:$I$61,4,FALSE)*I273)</f>
        <v>#N/A</v>
      </c>
      <c r="L273" s="22" t="e">
        <f>IF(F272=F273,(VLOOKUP(G273,RefSet!$B$2:$I$61,5,FALSE)*I273)+L272,VLOOKUP(G273,RefSet!$B$2:$I$61,5,FALSE)*I273)</f>
        <v>#N/A</v>
      </c>
      <c r="M273" s="22" t="e">
        <f>IF(F272=F273,(VLOOKUP(G273,RefSet!$B$2:$I$61,6,FALSE)*I273)+M272,VLOOKUP(G273,RefSet!$B$2:$I$61,6,FALSE)*I273)</f>
        <v>#N/A</v>
      </c>
      <c r="N273" s="22" t="e">
        <f>IF(F272=F273,(VLOOKUP(G273,RefSet!$B$2:$I$61,7,FALSE)*I273)+N272,VLOOKUP(G273,RefSet!$B$2:$I$61,7,FALSE)*I273)</f>
        <v>#N/A</v>
      </c>
      <c r="O273" s="22" t="e">
        <f>IF(F272=F273,(VLOOKUP(G273,RefSet!$B$2:$I$61,8,FALSE)*I273)+O272,VLOOKUP(G273,RefSet!$B$2:$I$61,8,FALSE)*I273)</f>
        <v>#N/A</v>
      </c>
      <c r="P273" s="22" t="str">
        <f>IF(F273=F274,"",IF(J273&lt;RefSet!$D$64,RefSet!$B$64,IF(J273&lt;RefSet!$D$65,RefSet!$B$65,IF(J273&lt;RefSet!$D$66,RefSet!$B$66,IF(J273&lt;RefSet!$D$67,RefSet!$B$67,RefSet!$B$68)))))</f>
        <v/>
      </c>
      <c r="Q273" s="22" t="str">
        <f>IF(F273=F274,"",IF(K273&lt;RefSet!E$64,RefSet!$B$64,IF(K273&lt;RefSet!E$65,RefSet!$B$65,IF(K273&lt;RefSet!E$66,RefSet!$B$66,IF(K273&lt;RefSet!E$67,RefSet!$B$67,RefSet!$B$68)))))</f>
        <v/>
      </c>
      <c r="R273" s="22" t="str">
        <f>IF($F273=$F274,"",IF(L273&lt;RefSet!F$64,RefSet!$B$64,IF(L273&lt;RefSet!F$65,RefSet!$B$65,IF(L273&lt;RefSet!F$66,RefSet!$B$66,IF(L273&lt;RefSet!F$67,RefSet!$B$67,RefSet!$B$68)))))</f>
        <v/>
      </c>
      <c r="S273" s="22" t="str">
        <f>IF($F273=$F274,"",IF(M273&lt;RefSet!G$64,RefSet!$B$64,IF(M273&lt;RefSet!G$65,RefSet!$B$65,IF(M273&lt;RefSet!G$66,RefSet!$B$66,IF(M273&lt;RefSet!G$67,RefSet!$B$67,RefSet!$B$68)))))</f>
        <v/>
      </c>
      <c r="T273" s="22">
        <f t="shared" si="10"/>
        <v>0</v>
      </c>
      <c r="U273" s="22" t="str">
        <f>VLOOKUP(T273,RefSet!$B$63:$J$68,9,)</f>
        <v xml:space="preserve"> </v>
      </c>
    </row>
    <row r="274" spans="1:21" x14ac:dyDescent="0.4">
      <c r="A274">
        <v>273</v>
      </c>
      <c r="B274">
        <f t="shared" si="11"/>
        <v>1</v>
      </c>
      <c r="J274" s="22" t="e">
        <f>IF(F273=F274,(VLOOKUP(G274,RefSet!$B$2:$I$61,3,FALSE)*I274)+J273,VLOOKUP(G274,RefSet!$B$2:$I$61,3,FALSE)*I274)</f>
        <v>#N/A</v>
      </c>
      <c r="K274" s="22" t="e">
        <f>IF(F273=F274,(VLOOKUP(G274,RefSet!$B$2:$I$61,4,FALSE)*I274)+K273,VLOOKUP(G274,RefSet!$B$2:$I$61,4,FALSE)*I274)</f>
        <v>#N/A</v>
      </c>
      <c r="L274" s="22" t="e">
        <f>IF(F273=F274,(VLOOKUP(G274,RefSet!$B$2:$I$61,5,FALSE)*I274)+L273,VLOOKUP(G274,RefSet!$B$2:$I$61,5,FALSE)*I274)</f>
        <v>#N/A</v>
      </c>
      <c r="M274" s="22" t="e">
        <f>IF(F273=F274,(VLOOKUP(G274,RefSet!$B$2:$I$61,6,FALSE)*I274)+M273,VLOOKUP(G274,RefSet!$B$2:$I$61,6,FALSE)*I274)</f>
        <v>#N/A</v>
      </c>
      <c r="N274" s="22" t="e">
        <f>IF(F273=F274,(VLOOKUP(G274,RefSet!$B$2:$I$61,7,FALSE)*I274)+N273,VLOOKUP(G274,RefSet!$B$2:$I$61,7,FALSE)*I274)</f>
        <v>#N/A</v>
      </c>
      <c r="O274" s="22" t="e">
        <f>IF(F273=F274,(VLOOKUP(G274,RefSet!$B$2:$I$61,8,FALSE)*I274)+O273,VLOOKUP(G274,RefSet!$B$2:$I$61,8,FALSE)*I274)</f>
        <v>#N/A</v>
      </c>
      <c r="P274" s="22" t="str">
        <f>IF(F274=F275,"",IF(J274&lt;RefSet!$D$64,RefSet!$B$64,IF(J274&lt;RefSet!$D$65,RefSet!$B$65,IF(J274&lt;RefSet!$D$66,RefSet!$B$66,IF(J274&lt;RefSet!$D$67,RefSet!$B$67,RefSet!$B$68)))))</f>
        <v/>
      </c>
      <c r="Q274" s="22" t="str">
        <f>IF(F274=F275,"",IF(K274&lt;RefSet!E$64,RefSet!$B$64,IF(K274&lt;RefSet!E$65,RefSet!$B$65,IF(K274&lt;RefSet!E$66,RefSet!$B$66,IF(K274&lt;RefSet!E$67,RefSet!$B$67,RefSet!$B$68)))))</f>
        <v/>
      </c>
      <c r="R274" s="22" t="str">
        <f>IF($F274=$F275,"",IF(L274&lt;RefSet!F$64,RefSet!$B$64,IF(L274&lt;RefSet!F$65,RefSet!$B$65,IF(L274&lt;RefSet!F$66,RefSet!$B$66,IF(L274&lt;RefSet!F$67,RefSet!$B$67,RefSet!$B$68)))))</f>
        <v/>
      </c>
      <c r="S274" s="22" t="str">
        <f>IF($F274=$F275,"",IF(M274&lt;RefSet!G$64,RefSet!$B$64,IF(M274&lt;RefSet!G$65,RefSet!$B$65,IF(M274&lt;RefSet!G$66,RefSet!$B$66,IF(M274&lt;RefSet!G$67,RefSet!$B$67,RefSet!$B$68)))))</f>
        <v/>
      </c>
      <c r="T274" s="22">
        <f t="shared" si="10"/>
        <v>0</v>
      </c>
      <c r="U274" s="22" t="str">
        <f>VLOOKUP(T274,RefSet!$B$63:$J$68,9,)</f>
        <v xml:space="preserve"> </v>
      </c>
    </row>
    <row r="275" spans="1:21" x14ac:dyDescent="0.4">
      <c r="A275">
        <v>274</v>
      </c>
      <c r="B275">
        <f t="shared" si="11"/>
        <v>1</v>
      </c>
      <c r="J275" s="22" t="e">
        <f>IF(F274=F275,(VLOOKUP(G275,RefSet!$B$2:$I$61,3,FALSE)*I275)+J274,VLOOKUP(G275,RefSet!$B$2:$I$61,3,FALSE)*I275)</f>
        <v>#N/A</v>
      </c>
      <c r="K275" s="22" t="e">
        <f>IF(F274=F275,(VLOOKUP(G275,RefSet!$B$2:$I$61,4,FALSE)*I275)+K274,VLOOKUP(G275,RefSet!$B$2:$I$61,4,FALSE)*I275)</f>
        <v>#N/A</v>
      </c>
      <c r="L275" s="22" t="e">
        <f>IF(F274=F275,(VLOOKUP(G275,RefSet!$B$2:$I$61,5,FALSE)*I275)+L274,VLOOKUP(G275,RefSet!$B$2:$I$61,5,FALSE)*I275)</f>
        <v>#N/A</v>
      </c>
      <c r="M275" s="22" t="e">
        <f>IF(F274=F275,(VLOOKUP(G275,RefSet!$B$2:$I$61,6,FALSE)*I275)+M274,VLOOKUP(G275,RefSet!$B$2:$I$61,6,FALSE)*I275)</f>
        <v>#N/A</v>
      </c>
      <c r="N275" s="22" t="e">
        <f>IF(F274=F275,(VLOOKUP(G275,RefSet!$B$2:$I$61,7,FALSE)*I275)+N274,VLOOKUP(G275,RefSet!$B$2:$I$61,7,FALSE)*I275)</f>
        <v>#N/A</v>
      </c>
      <c r="O275" s="22" t="e">
        <f>IF(F274=F275,(VLOOKUP(G275,RefSet!$B$2:$I$61,8,FALSE)*I275)+O274,VLOOKUP(G275,RefSet!$B$2:$I$61,8,FALSE)*I275)</f>
        <v>#N/A</v>
      </c>
      <c r="P275" s="22" t="str">
        <f>IF(F275=F276,"",IF(J275&lt;RefSet!$D$64,RefSet!$B$64,IF(J275&lt;RefSet!$D$65,RefSet!$B$65,IF(J275&lt;RefSet!$D$66,RefSet!$B$66,IF(J275&lt;RefSet!$D$67,RefSet!$B$67,RefSet!$B$68)))))</f>
        <v/>
      </c>
      <c r="Q275" s="22" t="str">
        <f>IF(F275=F276,"",IF(K275&lt;RefSet!E$64,RefSet!$B$64,IF(K275&lt;RefSet!E$65,RefSet!$B$65,IF(K275&lt;RefSet!E$66,RefSet!$B$66,IF(K275&lt;RefSet!E$67,RefSet!$B$67,RefSet!$B$68)))))</f>
        <v/>
      </c>
      <c r="R275" s="22" t="str">
        <f>IF($F275=$F276,"",IF(L275&lt;RefSet!F$64,RefSet!$B$64,IF(L275&lt;RefSet!F$65,RefSet!$B$65,IF(L275&lt;RefSet!F$66,RefSet!$B$66,IF(L275&lt;RefSet!F$67,RefSet!$B$67,RefSet!$B$68)))))</f>
        <v/>
      </c>
      <c r="S275" s="22" t="str">
        <f>IF($F275=$F276,"",IF(M275&lt;RefSet!G$64,RefSet!$B$64,IF(M275&lt;RefSet!G$65,RefSet!$B$65,IF(M275&lt;RefSet!G$66,RefSet!$B$66,IF(M275&lt;RefSet!G$67,RefSet!$B$67,RefSet!$B$68)))))</f>
        <v/>
      </c>
      <c r="T275" s="22">
        <f t="shared" si="10"/>
        <v>0</v>
      </c>
      <c r="U275" s="22" t="str">
        <f>VLOOKUP(T275,RefSet!$B$63:$J$68,9,)</f>
        <v xml:space="preserve"> </v>
      </c>
    </row>
    <row r="276" spans="1:21" x14ac:dyDescent="0.4">
      <c r="A276">
        <v>275</v>
      </c>
      <c r="B276">
        <f t="shared" si="11"/>
        <v>1</v>
      </c>
      <c r="J276" s="22" t="e">
        <f>IF(F275=F276,(VLOOKUP(G276,RefSet!$B$2:$I$61,3,FALSE)*I276)+J275,VLOOKUP(G276,RefSet!$B$2:$I$61,3,FALSE)*I276)</f>
        <v>#N/A</v>
      </c>
      <c r="K276" s="22" t="e">
        <f>IF(F275=F276,(VLOOKUP(G276,RefSet!$B$2:$I$61,4,FALSE)*I276)+K275,VLOOKUP(G276,RefSet!$B$2:$I$61,4,FALSE)*I276)</f>
        <v>#N/A</v>
      </c>
      <c r="L276" s="22" t="e">
        <f>IF(F275=F276,(VLOOKUP(G276,RefSet!$B$2:$I$61,5,FALSE)*I276)+L275,VLOOKUP(G276,RefSet!$B$2:$I$61,5,FALSE)*I276)</f>
        <v>#N/A</v>
      </c>
      <c r="M276" s="22" t="e">
        <f>IF(F275=F276,(VLOOKUP(G276,RefSet!$B$2:$I$61,6,FALSE)*I276)+M275,VLOOKUP(G276,RefSet!$B$2:$I$61,6,FALSE)*I276)</f>
        <v>#N/A</v>
      </c>
      <c r="N276" s="22" t="e">
        <f>IF(F275=F276,(VLOOKUP(G276,RefSet!$B$2:$I$61,7,FALSE)*I276)+N275,VLOOKUP(G276,RefSet!$B$2:$I$61,7,FALSE)*I276)</f>
        <v>#N/A</v>
      </c>
      <c r="O276" s="22" t="e">
        <f>IF(F275=F276,(VLOOKUP(G276,RefSet!$B$2:$I$61,8,FALSE)*I276)+O275,VLOOKUP(G276,RefSet!$B$2:$I$61,8,FALSE)*I276)</f>
        <v>#N/A</v>
      </c>
      <c r="P276" s="22" t="str">
        <f>IF(F276=F277,"",IF(J276&lt;RefSet!$D$64,RefSet!$B$64,IF(J276&lt;RefSet!$D$65,RefSet!$B$65,IF(J276&lt;RefSet!$D$66,RefSet!$B$66,IF(J276&lt;RefSet!$D$67,RefSet!$B$67,RefSet!$B$68)))))</f>
        <v/>
      </c>
      <c r="Q276" s="22" t="str">
        <f>IF(F276=F277,"",IF(K276&lt;RefSet!E$64,RefSet!$B$64,IF(K276&lt;RefSet!E$65,RefSet!$B$65,IF(K276&lt;RefSet!E$66,RefSet!$B$66,IF(K276&lt;RefSet!E$67,RefSet!$B$67,RefSet!$B$68)))))</f>
        <v/>
      </c>
      <c r="R276" s="22" t="str">
        <f>IF($F276=$F277,"",IF(L276&lt;RefSet!F$64,RefSet!$B$64,IF(L276&lt;RefSet!F$65,RefSet!$B$65,IF(L276&lt;RefSet!F$66,RefSet!$B$66,IF(L276&lt;RefSet!F$67,RefSet!$B$67,RefSet!$B$68)))))</f>
        <v/>
      </c>
      <c r="S276" s="22" t="str">
        <f>IF($F276=$F277,"",IF(M276&lt;RefSet!G$64,RefSet!$B$64,IF(M276&lt;RefSet!G$65,RefSet!$B$65,IF(M276&lt;RefSet!G$66,RefSet!$B$66,IF(M276&lt;RefSet!G$67,RefSet!$B$67,RefSet!$B$68)))))</f>
        <v/>
      </c>
      <c r="T276" s="22">
        <f t="shared" si="10"/>
        <v>0</v>
      </c>
      <c r="U276" s="22" t="str">
        <f>VLOOKUP(T276,RefSet!$B$63:$J$68,9,)</f>
        <v xml:space="preserve"> </v>
      </c>
    </row>
    <row r="277" spans="1:21" x14ac:dyDescent="0.4">
      <c r="A277">
        <v>276</v>
      </c>
      <c r="B277">
        <f t="shared" si="11"/>
        <v>1</v>
      </c>
      <c r="J277" s="22" t="e">
        <f>IF(F276=F277,(VLOOKUP(G277,RefSet!$B$2:$I$61,3,FALSE)*I277)+J276,VLOOKUP(G277,RefSet!$B$2:$I$61,3,FALSE)*I277)</f>
        <v>#N/A</v>
      </c>
      <c r="K277" s="22" t="e">
        <f>IF(F276=F277,(VLOOKUP(G277,RefSet!$B$2:$I$61,4,FALSE)*I277)+K276,VLOOKUP(G277,RefSet!$B$2:$I$61,4,FALSE)*I277)</f>
        <v>#N/A</v>
      </c>
      <c r="L277" s="22" t="e">
        <f>IF(F276=F277,(VLOOKUP(G277,RefSet!$B$2:$I$61,5,FALSE)*I277)+L276,VLOOKUP(G277,RefSet!$B$2:$I$61,5,FALSE)*I277)</f>
        <v>#N/A</v>
      </c>
      <c r="M277" s="22" t="e">
        <f>IF(F276=F277,(VLOOKUP(G277,RefSet!$B$2:$I$61,6,FALSE)*I277)+M276,VLOOKUP(G277,RefSet!$B$2:$I$61,6,FALSE)*I277)</f>
        <v>#N/A</v>
      </c>
      <c r="N277" s="22" t="e">
        <f>IF(F276=F277,(VLOOKUP(G277,RefSet!$B$2:$I$61,7,FALSE)*I277)+N276,VLOOKUP(G277,RefSet!$B$2:$I$61,7,FALSE)*I277)</f>
        <v>#N/A</v>
      </c>
      <c r="O277" s="22" t="e">
        <f>IF(F276=F277,(VLOOKUP(G277,RefSet!$B$2:$I$61,8,FALSE)*I277)+O276,VLOOKUP(G277,RefSet!$B$2:$I$61,8,FALSE)*I277)</f>
        <v>#N/A</v>
      </c>
      <c r="P277" s="22" t="str">
        <f>IF(F277=F278,"",IF(J277&lt;RefSet!$D$64,RefSet!$B$64,IF(J277&lt;RefSet!$D$65,RefSet!$B$65,IF(J277&lt;RefSet!$D$66,RefSet!$B$66,IF(J277&lt;RefSet!$D$67,RefSet!$B$67,RefSet!$B$68)))))</f>
        <v/>
      </c>
      <c r="Q277" s="22" t="str">
        <f>IF(F277=F278,"",IF(K277&lt;RefSet!E$64,RefSet!$B$64,IF(K277&lt;RefSet!E$65,RefSet!$B$65,IF(K277&lt;RefSet!E$66,RefSet!$B$66,IF(K277&lt;RefSet!E$67,RefSet!$B$67,RefSet!$B$68)))))</f>
        <v/>
      </c>
      <c r="R277" s="22" t="str">
        <f>IF($F277=$F278,"",IF(L277&lt;RefSet!F$64,RefSet!$B$64,IF(L277&lt;RefSet!F$65,RefSet!$B$65,IF(L277&lt;RefSet!F$66,RefSet!$B$66,IF(L277&lt;RefSet!F$67,RefSet!$B$67,RefSet!$B$68)))))</f>
        <v/>
      </c>
      <c r="S277" s="22" t="str">
        <f>IF($F277=$F278,"",IF(M277&lt;RefSet!G$64,RefSet!$B$64,IF(M277&lt;RefSet!G$65,RefSet!$B$65,IF(M277&lt;RefSet!G$66,RefSet!$B$66,IF(M277&lt;RefSet!G$67,RefSet!$B$67,RefSet!$B$68)))))</f>
        <v/>
      </c>
      <c r="T277" s="22">
        <f t="shared" si="10"/>
        <v>0</v>
      </c>
      <c r="U277" s="22" t="str">
        <f>VLOOKUP(T277,RefSet!$B$63:$J$68,9,)</f>
        <v xml:space="preserve"> </v>
      </c>
    </row>
    <row r="278" spans="1:21" x14ac:dyDescent="0.4">
      <c r="A278">
        <v>277</v>
      </c>
      <c r="B278">
        <f t="shared" si="11"/>
        <v>1</v>
      </c>
      <c r="J278" s="22" t="e">
        <f>IF(F277=F278,(VLOOKUP(G278,RefSet!$B$2:$I$61,3,FALSE)*I278)+J277,VLOOKUP(G278,RefSet!$B$2:$I$61,3,FALSE)*I278)</f>
        <v>#N/A</v>
      </c>
      <c r="K278" s="22" t="e">
        <f>IF(F277=F278,(VLOOKUP(G278,RefSet!$B$2:$I$61,4,FALSE)*I278)+K277,VLOOKUP(G278,RefSet!$B$2:$I$61,4,FALSE)*I278)</f>
        <v>#N/A</v>
      </c>
      <c r="L278" s="22" t="e">
        <f>IF(F277=F278,(VLOOKUP(G278,RefSet!$B$2:$I$61,5,FALSE)*I278)+L277,VLOOKUP(G278,RefSet!$B$2:$I$61,5,FALSE)*I278)</f>
        <v>#N/A</v>
      </c>
      <c r="M278" s="22" t="e">
        <f>IF(F277=F278,(VLOOKUP(G278,RefSet!$B$2:$I$61,6,FALSE)*I278)+M277,VLOOKUP(G278,RefSet!$B$2:$I$61,6,FALSE)*I278)</f>
        <v>#N/A</v>
      </c>
      <c r="N278" s="22" t="e">
        <f>IF(F277=F278,(VLOOKUP(G278,RefSet!$B$2:$I$61,7,FALSE)*I278)+N277,VLOOKUP(G278,RefSet!$B$2:$I$61,7,FALSE)*I278)</f>
        <v>#N/A</v>
      </c>
      <c r="O278" s="22" t="e">
        <f>IF(F277=F278,(VLOOKUP(G278,RefSet!$B$2:$I$61,8,FALSE)*I278)+O277,VLOOKUP(G278,RefSet!$B$2:$I$61,8,FALSE)*I278)</f>
        <v>#N/A</v>
      </c>
      <c r="P278" s="22" t="str">
        <f>IF(F278=F279,"",IF(J278&lt;RefSet!$D$64,RefSet!$B$64,IF(J278&lt;RefSet!$D$65,RefSet!$B$65,IF(J278&lt;RefSet!$D$66,RefSet!$B$66,IF(J278&lt;RefSet!$D$67,RefSet!$B$67,RefSet!$B$68)))))</f>
        <v/>
      </c>
      <c r="Q278" s="22" t="str">
        <f>IF(F278=F279,"",IF(K278&lt;RefSet!E$64,RefSet!$B$64,IF(K278&lt;RefSet!E$65,RefSet!$B$65,IF(K278&lt;RefSet!E$66,RefSet!$B$66,IF(K278&lt;RefSet!E$67,RefSet!$B$67,RefSet!$B$68)))))</f>
        <v/>
      </c>
      <c r="R278" s="22" t="str">
        <f>IF($F278=$F279,"",IF(L278&lt;RefSet!F$64,RefSet!$B$64,IF(L278&lt;RefSet!F$65,RefSet!$B$65,IF(L278&lt;RefSet!F$66,RefSet!$B$66,IF(L278&lt;RefSet!F$67,RefSet!$B$67,RefSet!$B$68)))))</f>
        <v/>
      </c>
      <c r="S278" s="22" t="str">
        <f>IF($F278=$F279,"",IF(M278&lt;RefSet!G$64,RefSet!$B$64,IF(M278&lt;RefSet!G$65,RefSet!$B$65,IF(M278&lt;RefSet!G$66,RefSet!$B$66,IF(M278&lt;RefSet!G$67,RefSet!$B$67,RefSet!$B$68)))))</f>
        <v/>
      </c>
      <c r="T278" s="22">
        <f t="shared" si="10"/>
        <v>0</v>
      </c>
      <c r="U278" s="22" t="str">
        <f>VLOOKUP(T278,RefSet!$B$63:$J$68,9,)</f>
        <v xml:space="preserve"> </v>
      </c>
    </row>
    <row r="279" spans="1:21" x14ac:dyDescent="0.4">
      <c r="A279">
        <v>278</v>
      </c>
      <c r="B279">
        <f t="shared" si="11"/>
        <v>1</v>
      </c>
      <c r="J279" s="22" t="e">
        <f>IF(F278=F279,(VLOOKUP(G279,RefSet!$B$2:$I$61,3,FALSE)*I279)+J278,VLOOKUP(G279,RefSet!$B$2:$I$61,3,FALSE)*I279)</f>
        <v>#N/A</v>
      </c>
      <c r="K279" s="22" t="e">
        <f>IF(F278=F279,(VLOOKUP(G279,RefSet!$B$2:$I$61,4,FALSE)*I279)+K278,VLOOKUP(G279,RefSet!$B$2:$I$61,4,FALSE)*I279)</f>
        <v>#N/A</v>
      </c>
      <c r="L279" s="22" t="e">
        <f>IF(F278=F279,(VLOOKUP(G279,RefSet!$B$2:$I$61,5,FALSE)*I279)+L278,VLOOKUP(G279,RefSet!$B$2:$I$61,5,FALSE)*I279)</f>
        <v>#N/A</v>
      </c>
      <c r="M279" s="22" t="e">
        <f>IF(F278=F279,(VLOOKUP(G279,RefSet!$B$2:$I$61,6,FALSE)*I279)+M278,VLOOKUP(G279,RefSet!$B$2:$I$61,6,FALSE)*I279)</f>
        <v>#N/A</v>
      </c>
      <c r="N279" s="22" t="e">
        <f>IF(F278=F279,(VLOOKUP(G279,RefSet!$B$2:$I$61,7,FALSE)*I279)+N278,VLOOKUP(G279,RefSet!$B$2:$I$61,7,FALSE)*I279)</f>
        <v>#N/A</v>
      </c>
      <c r="O279" s="22" t="e">
        <f>IF(F278=F279,(VLOOKUP(G279,RefSet!$B$2:$I$61,8,FALSE)*I279)+O278,VLOOKUP(G279,RefSet!$B$2:$I$61,8,FALSE)*I279)</f>
        <v>#N/A</v>
      </c>
      <c r="P279" s="22" t="str">
        <f>IF(F279=F280,"",IF(J279&lt;RefSet!$D$64,RefSet!$B$64,IF(J279&lt;RefSet!$D$65,RefSet!$B$65,IF(J279&lt;RefSet!$D$66,RefSet!$B$66,IF(J279&lt;RefSet!$D$67,RefSet!$B$67,RefSet!$B$68)))))</f>
        <v/>
      </c>
      <c r="Q279" s="22" t="str">
        <f>IF(F279=F280,"",IF(K279&lt;RefSet!E$64,RefSet!$B$64,IF(K279&lt;RefSet!E$65,RefSet!$B$65,IF(K279&lt;RefSet!E$66,RefSet!$B$66,IF(K279&lt;RefSet!E$67,RefSet!$B$67,RefSet!$B$68)))))</f>
        <v/>
      </c>
      <c r="R279" s="22" t="str">
        <f>IF($F279=$F280,"",IF(L279&lt;RefSet!F$64,RefSet!$B$64,IF(L279&lt;RefSet!F$65,RefSet!$B$65,IF(L279&lt;RefSet!F$66,RefSet!$B$66,IF(L279&lt;RefSet!F$67,RefSet!$B$67,RefSet!$B$68)))))</f>
        <v/>
      </c>
      <c r="S279" s="22" t="str">
        <f>IF($F279=$F280,"",IF(M279&lt;RefSet!G$64,RefSet!$B$64,IF(M279&lt;RefSet!G$65,RefSet!$B$65,IF(M279&lt;RefSet!G$66,RefSet!$B$66,IF(M279&lt;RefSet!G$67,RefSet!$B$67,RefSet!$B$68)))))</f>
        <v/>
      </c>
      <c r="T279" s="22">
        <f t="shared" si="10"/>
        <v>0</v>
      </c>
      <c r="U279" s="22" t="str">
        <f>VLOOKUP(T279,RefSet!$B$63:$J$68,9,)</f>
        <v xml:space="preserve"> </v>
      </c>
    </row>
    <row r="280" spans="1:21" x14ac:dyDescent="0.4">
      <c r="A280">
        <v>279</v>
      </c>
      <c r="B280">
        <f t="shared" si="11"/>
        <v>1</v>
      </c>
      <c r="J280" s="22" t="e">
        <f>IF(F279=F280,(VLOOKUP(G280,RefSet!$B$2:$I$61,3,FALSE)*I280)+J279,VLOOKUP(G280,RefSet!$B$2:$I$61,3,FALSE)*I280)</f>
        <v>#N/A</v>
      </c>
      <c r="K280" s="22" t="e">
        <f>IF(F279=F280,(VLOOKUP(G280,RefSet!$B$2:$I$61,4,FALSE)*I280)+K279,VLOOKUP(G280,RefSet!$B$2:$I$61,4,FALSE)*I280)</f>
        <v>#N/A</v>
      </c>
      <c r="L280" s="22" t="e">
        <f>IF(F279=F280,(VLOOKUP(G280,RefSet!$B$2:$I$61,5,FALSE)*I280)+L279,VLOOKUP(G280,RefSet!$B$2:$I$61,5,FALSE)*I280)</f>
        <v>#N/A</v>
      </c>
      <c r="M280" s="22" t="e">
        <f>IF(F279=F280,(VLOOKUP(G280,RefSet!$B$2:$I$61,6,FALSE)*I280)+M279,VLOOKUP(G280,RefSet!$B$2:$I$61,6,FALSE)*I280)</f>
        <v>#N/A</v>
      </c>
      <c r="N280" s="22" t="e">
        <f>IF(F279=F280,(VLOOKUP(G280,RefSet!$B$2:$I$61,7,FALSE)*I280)+N279,VLOOKUP(G280,RefSet!$B$2:$I$61,7,FALSE)*I280)</f>
        <v>#N/A</v>
      </c>
      <c r="O280" s="22" t="e">
        <f>IF(F279=F280,(VLOOKUP(G280,RefSet!$B$2:$I$61,8,FALSE)*I280)+O279,VLOOKUP(G280,RefSet!$B$2:$I$61,8,FALSE)*I280)</f>
        <v>#N/A</v>
      </c>
      <c r="P280" s="22" t="str">
        <f>IF(F280=F281,"",IF(J280&lt;RefSet!$D$64,RefSet!$B$64,IF(J280&lt;RefSet!$D$65,RefSet!$B$65,IF(J280&lt;RefSet!$D$66,RefSet!$B$66,IF(J280&lt;RefSet!$D$67,RefSet!$B$67,RefSet!$B$68)))))</f>
        <v/>
      </c>
      <c r="Q280" s="22" t="str">
        <f>IF(F280=F281,"",IF(K280&lt;RefSet!E$64,RefSet!$B$64,IF(K280&lt;RefSet!E$65,RefSet!$B$65,IF(K280&lt;RefSet!E$66,RefSet!$B$66,IF(K280&lt;RefSet!E$67,RefSet!$B$67,RefSet!$B$68)))))</f>
        <v/>
      </c>
      <c r="R280" s="22" t="str">
        <f>IF($F280=$F281,"",IF(L280&lt;RefSet!F$64,RefSet!$B$64,IF(L280&lt;RefSet!F$65,RefSet!$B$65,IF(L280&lt;RefSet!F$66,RefSet!$B$66,IF(L280&lt;RefSet!F$67,RefSet!$B$67,RefSet!$B$68)))))</f>
        <v/>
      </c>
      <c r="S280" s="22" t="str">
        <f>IF($F280=$F281,"",IF(M280&lt;RefSet!G$64,RefSet!$B$64,IF(M280&lt;RefSet!G$65,RefSet!$B$65,IF(M280&lt;RefSet!G$66,RefSet!$B$66,IF(M280&lt;RefSet!G$67,RefSet!$B$67,RefSet!$B$68)))))</f>
        <v/>
      </c>
      <c r="T280" s="22">
        <f t="shared" si="10"/>
        <v>0</v>
      </c>
      <c r="U280" s="22" t="str">
        <f>VLOOKUP(T280,RefSet!$B$63:$J$68,9,)</f>
        <v xml:space="preserve"> </v>
      </c>
    </row>
    <row r="281" spans="1:21" x14ac:dyDescent="0.4">
      <c r="A281">
        <v>280</v>
      </c>
      <c r="B281">
        <f t="shared" si="11"/>
        <v>1</v>
      </c>
      <c r="J281" s="22" t="e">
        <f>IF(F280=F281,(VLOOKUP(G281,RefSet!$B$2:$I$61,3,FALSE)*I281)+J280,VLOOKUP(G281,RefSet!$B$2:$I$61,3,FALSE)*I281)</f>
        <v>#N/A</v>
      </c>
      <c r="K281" s="22" t="e">
        <f>IF(F280=F281,(VLOOKUP(G281,RefSet!$B$2:$I$61,4,FALSE)*I281)+K280,VLOOKUP(G281,RefSet!$B$2:$I$61,4,FALSE)*I281)</f>
        <v>#N/A</v>
      </c>
      <c r="L281" s="22" t="e">
        <f>IF(F280=F281,(VLOOKUP(G281,RefSet!$B$2:$I$61,5,FALSE)*I281)+L280,VLOOKUP(G281,RefSet!$B$2:$I$61,5,FALSE)*I281)</f>
        <v>#N/A</v>
      </c>
      <c r="M281" s="22" t="e">
        <f>IF(F280=F281,(VLOOKUP(G281,RefSet!$B$2:$I$61,6,FALSE)*I281)+M280,VLOOKUP(G281,RefSet!$B$2:$I$61,6,FALSE)*I281)</f>
        <v>#N/A</v>
      </c>
      <c r="N281" s="22" t="e">
        <f>IF(F280=F281,(VLOOKUP(G281,RefSet!$B$2:$I$61,7,FALSE)*I281)+N280,VLOOKUP(G281,RefSet!$B$2:$I$61,7,FALSE)*I281)</f>
        <v>#N/A</v>
      </c>
      <c r="O281" s="22" t="e">
        <f>IF(F280=F281,(VLOOKUP(G281,RefSet!$B$2:$I$61,8,FALSE)*I281)+O280,VLOOKUP(G281,RefSet!$B$2:$I$61,8,FALSE)*I281)</f>
        <v>#N/A</v>
      </c>
      <c r="P281" s="22" t="str">
        <f>IF(F281=F282,"",IF(J281&lt;RefSet!$D$64,RefSet!$B$64,IF(J281&lt;RefSet!$D$65,RefSet!$B$65,IF(J281&lt;RefSet!$D$66,RefSet!$B$66,IF(J281&lt;RefSet!$D$67,RefSet!$B$67,RefSet!$B$68)))))</f>
        <v/>
      </c>
      <c r="Q281" s="22" t="str">
        <f>IF(F281=F282,"",IF(K281&lt;RefSet!E$64,RefSet!$B$64,IF(K281&lt;RefSet!E$65,RefSet!$B$65,IF(K281&lt;RefSet!E$66,RefSet!$B$66,IF(K281&lt;RefSet!E$67,RefSet!$B$67,RefSet!$B$68)))))</f>
        <v/>
      </c>
      <c r="R281" s="22" t="str">
        <f>IF($F281=$F282,"",IF(L281&lt;RefSet!F$64,RefSet!$B$64,IF(L281&lt;RefSet!F$65,RefSet!$B$65,IF(L281&lt;RefSet!F$66,RefSet!$B$66,IF(L281&lt;RefSet!F$67,RefSet!$B$67,RefSet!$B$68)))))</f>
        <v/>
      </c>
      <c r="S281" s="22" t="str">
        <f>IF($F281=$F282,"",IF(M281&lt;RefSet!G$64,RefSet!$B$64,IF(M281&lt;RefSet!G$65,RefSet!$B$65,IF(M281&lt;RefSet!G$66,RefSet!$B$66,IF(M281&lt;RefSet!G$67,RefSet!$B$67,RefSet!$B$68)))))</f>
        <v/>
      </c>
      <c r="T281" s="22">
        <f t="shared" si="10"/>
        <v>0</v>
      </c>
      <c r="U281" s="22" t="str">
        <f>VLOOKUP(T281,RefSet!$B$63:$J$68,9,)</f>
        <v xml:space="preserve"> </v>
      </c>
    </row>
    <row r="282" spans="1:21" x14ac:dyDescent="0.4">
      <c r="A282">
        <v>281</v>
      </c>
      <c r="B282">
        <f t="shared" si="11"/>
        <v>1</v>
      </c>
      <c r="J282" s="22" t="e">
        <f>IF(F281=F282,(VLOOKUP(G282,RefSet!$B$2:$I$61,3,FALSE)*I282)+J281,VLOOKUP(G282,RefSet!$B$2:$I$61,3,FALSE)*I282)</f>
        <v>#N/A</v>
      </c>
      <c r="K282" s="22" t="e">
        <f>IF(F281=F282,(VLOOKUP(G282,RefSet!$B$2:$I$61,4,FALSE)*I282)+K281,VLOOKUP(G282,RefSet!$B$2:$I$61,4,FALSE)*I282)</f>
        <v>#N/A</v>
      </c>
      <c r="L282" s="22" t="e">
        <f>IF(F281=F282,(VLOOKUP(G282,RefSet!$B$2:$I$61,5,FALSE)*I282)+L281,VLOOKUP(G282,RefSet!$B$2:$I$61,5,FALSE)*I282)</f>
        <v>#N/A</v>
      </c>
      <c r="M282" s="22" t="e">
        <f>IF(F281=F282,(VLOOKUP(G282,RefSet!$B$2:$I$61,6,FALSE)*I282)+M281,VLOOKUP(G282,RefSet!$B$2:$I$61,6,FALSE)*I282)</f>
        <v>#N/A</v>
      </c>
      <c r="N282" s="22" t="e">
        <f>IF(F281=F282,(VLOOKUP(G282,RefSet!$B$2:$I$61,7,FALSE)*I282)+N281,VLOOKUP(G282,RefSet!$B$2:$I$61,7,FALSE)*I282)</f>
        <v>#N/A</v>
      </c>
      <c r="O282" s="22" t="e">
        <f>IF(F281=F282,(VLOOKUP(G282,RefSet!$B$2:$I$61,8,FALSE)*I282)+O281,VLOOKUP(G282,RefSet!$B$2:$I$61,8,FALSE)*I282)</f>
        <v>#N/A</v>
      </c>
      <c r="P282" s="22" t="str">
        <f>IF(F282=F283,"",IF(J282&lt;RefSet!$D$64,RefSet!$B$64,IF(J282&lt;RefSet!$D$65,RefSet!$B$65,IF(J282&lt;RefSet!$D$66,RefSet!$B$66,IF(J282&lt;RefSet!$D$67,RefSet!$B$67,RefSet!$B$68)))))</f>
        <v/>
      </c>
      <c r="Q282" s="22" t="str">
        <f>IF(F282=F283,"",IF(K282&lt;RefSet!E$64,RefSet!$B$64,IF(K282&lt;RefSet!E$65,RefSet!$B$65,IF(K282&lt;RefSet!E$66,RefSet!$B$66,IF(K282&lt;RefSet!E$67,RefSet!$B$67,RefSet!$B$68)))))</f>
        <v/>
      </c>
      <c r="R282" s="22" t="str">
        <f>IF($F282=$F283,"",IF(L282&lt;RefSet!F$64,RefSet!$B$64,IF(L282&lt;RefSet!F$65,RefSet!$B$65,IF(L282&lt;RefSet!F$66,RefSet!$B$66,IF(L282&lt;RefSet!F$67,RefSet!$B$67,RefSet!$B$68)))))</f>
        <v/>
      </c>
      <c r="S282" s="22" t="str">
        <f>IF($F282=$F283,"",IF(M282&lt;RefSet!G$64,RefSet!$B$64,IF(M282&lt;RefSet!G$65,RefSet!$B$65,IF(M282&lt;RefSet!G$66,RefSet!$B$66,IF(M282&lt;RefSet!G$67,RefSet!$B$67,RefSet!$B$68)))))</f>
        <v/>
      </c>
      <c r="T282" s="22">
        <f t="shared" si="10"/>
        <v>0</v>
      </c>
      <c r="U282" s="22" t="str">
        <f>VLOOKUP(T282,RefSet!$B$63:$J$68,9,)</f>
        <v xml:space="preserve"> </v>
      </c>
    </row>
    <row r="283" spans="1:21" x14ac:dyDescent="0.4">
      <c r="A283">
        <v>282</v>
      </c>
      <c r="B283">
        <f t="shared" si="11"/>
        <v>1</v>
      </c>
      <c r="J283" s="22" t="e">
        <f>IF(F282=F283,(VLOOKUP(G283,RefSet!$B$2:$I$61,3,FALSE)*I283)+J282,VLOOKUP(G283,RefSet!$B$2:$I$61,3,FALSE)*I283)</f>
        <v>#N/A</v>
      </c>
      <c r="K283" s="22" t="e">
        <f>IF(F282=F283,(VLOOKUP(G283,RefSet!$B$2:$I$61,4,FALSE)*I283)+K282,VLOOKUP(G283,RefSet!$B$2:$I$61,4,FALSE)*I283)</f>
        <v>#N/A</v>
      </c>
      <c r="L283" s="22" t="e">
        <f>IF(F282=F283,(VLOOKUP(G283,RefSet!$B$2:$I$61,5,FALSE)*I283)+L282,VLOOKUP(G283,RefSet!$B$2:$I$61,5,FALSE)*I283)</f>
        <v>#N/A</v>
      </c>
      <c r="M283" s="22" t="e">
        <f>IF(F282=F283,(VLOOKUP(G283,RefSet!$B$2:$I$61,6,FALSE)*I283)+M282,VLOOKUP(G283,RefSet!$B$2:$I$61,6,FALSE)*I283)</f>
        <v>#N/A</v>
      </c>
      <c r="N283" s="22" t="e">
        <f>IF(F282=F283,(VLOOKUP(G283,RefSet!$B$2:$I$61,7,FALSE)*I283)+N282,VLOOKUP(G283,RefSet!$B$2:$I$61,7,FALSE)*I283)</f>
        <v>#N/A</v>
      </c>
      <c r="O283" s="22" t="e">
        <f>IF(F282=F283,(VLOOKUP(G283,RefSet!$B$2:$I$61,8,FALSE)*I283)+O282,VLOOKUP(G283,RefSet!$B$2:$I$61,8,FALSE)*I283)</f>
        <v>#N/A</v>
      </c>
      <c r="P283" s="22" t="str">
        <f>IF(F283=F284,"",IF(J283&lt;RefSet!$D$64,RefSet!$B$64,IF(J283&lt;RefSet!$D$65,RefSet!$B$65,IF(J283&lt;RefSet!$D$66,RefSet!$B$66,IF(J283&lt;RefSet!$D$67,RefSet!$B$67,RefSet!$B$68)))))</f>
        <v/>
      </c>
      <c r="Q283" s="22" t="str">
        <f>IF(F283=F284,"",IF(K283&lt;RefSet!E$64,RefSet!$B$64,IF(K283&lt;RefSet!E$65,RefSet!$B$65,IF(K283&lt;RefSet!E$66,RefSet!$B$66,IF(K283&lt;RefSet!E$67,RefSet!$B$67,RefSet!$B$68)))))</f>
        <v/>
      </c>
      <c r="R283" s="22" t="str">
        <f>IF($F283=$F284,"",IF(L283&lt;RefSet!F$64,RefSet!$B$64,IF(L283&lt;RefSet!F$65,RefSet!$B$65,IF(L283&lt;RefSet!F$66,RefSet!$B$66,IF(L283&lt;RefSet!F$67,RefSet!$B$67,RefSet!$B$68)))))</f>
        <v/>
      </c>
      <c r="S283" s="22" t="str">
        <f>IF($F283=$F284,"",IF(M283&lt;RefSet!G$64,RefSet!$B$64,IF(M283&lt;RefSet!G$65,RefSet!$B$65,IF(M283&lt;RefSet!G$66,RefSet!$B$66,IF(M283&lt;RefSet!G$67,RefSet!$B$67,RefSet!$B$68)))))</f>
        <v/>
      </c>
      <c r="T283" s="22">
        <f t="shared" si="10"/>
        <v>0</v>
      </c>
      <c r="U283" s="22" t="str">
        <f>VLOOKUP(T283,RefSet!$B$63:$J$68,9,)</f>
        <v xml:space="preserve"> </v>
      </c>
    </row>
    <row r="284" spans="1:21" x14ac:dyDescent="0.4">
      <c r="A284">
        <v>283</v>
      </c>
      <c r="B284">
        <f t="shared" si="11"/>
        <v>1</v>
      </c>
      <c r="J284" s="22" t="e">
        <f>IF(F283=F284,(VLOOKUP(G284,RefSet!$B$2:$I$61,3,FALSE)*I284)+J283,VLOOKUP(G284,RefSet!$B$2:$I$61,3,FALSE)*I284)</f>
        <v>#N/A</v>
      </c>
      <c r="K284" s="22" t="e">
        <f>IF(F283=F284,(VLOOKUP(G284,RefSet!$B$2:$I$61,4,FALSE)*I284)+K283,VLOOKUP(G284,RefSet!$B$2:$I$61,4,FALSE)*I284)</f>
        <v>#N/A</v>
      </c>
      <c r="L284" s="22" t="e">
        <f>IF(F283=F284,(VLOOKUP(G284,RefSet!$B$2:$I$61,5,FALSE)*I284)+L283,VLOOKUP(G284,RefSet!$B$2:$I$61,5,FALSE)*I284)</f>
        <v>#N/A</v>
      </c>
      <c r="M284" s="22" t="e">
        <f>IF(F283=F284,(VLOOKUP(G284,RefSet!$B$2:$I$61,6,FALSE)*I284)+M283,VLOOKUP(G284,RefSet!$B$2:$I$61,6,FALSE)*I284)</f>
        <v>#N/A</v>
      </c>
      <c r="N284" s="22" t="e">
        <f>IF(F283=F284,(VLOOKUP(G284,RefSet!$B$2:$I$61,7,FALSE)*I284)+N283,VLOOKUP(G284,RefSet!$B$2:$I$61,7,FALSE)*I284)</f>
        <v>#N/A</v>
      </c>
      <c r="O284" s="22" t="e">
        <f>IF(F283=F284,(VLOOKUP(G284,RefSet!$B$2:$I$61,8,FALSE)*I284)+O283,VLOOKUP(G284,RefSet!$B$2:$I$61,8,FALSE)*I284)</f>
        <v>#N/A</v>
      </c>
      <c r="P284" s="22" t="str">
        <f>IF(F284=F285,"",IF(J284&lt;RefSet!$D$64,RefSet!$B$64,IF(J284&lt;RefSet!$D$65,RefSet!$B$65,IF(J284&lt;RefSet!$D$66,RefSet!$B$66,IF(J284&lt;RefSet!$D$67,RefSet!$B$67,RefSet!$B$68)))))</f>
        <v/>
      </c>
      <c r="Q284" s="22" t="str">
        <f>IF(F284=F285,"",IF(K284&lt;RefSet!E$64,RefSet!$B$64,IF(K284&lt;RefSet!E$65,RefSet!$B$65,IF(K284&lt;RefSet!E$66,RefSet!$B$66,IF(K284&lt;RefSet!E$67,RefSet!$B$67,RefSet!$B$68)))))</f>
        <v/>
      </c>
      <c r="R284" s="22" t="str">
        <f>IF($F284=$F285,"",IF(L284&lt;RefSet!F$64,RefSet!$B$64,IF(L284&lt;RefSet!F$65,RefSet!$B$65,IF(L284&lt;RefSet!F$66,RefSet!$B$66,IF(L284&lt;RefSet!F$67,RefSet!$B$67,RefSet!$B$68)))))</f>
        <v/>
      </c>
      <c r="S284" s="22" t="str">
        <f>IF($F284=$F285,"",IF(M284&lt;RefSet!G$64,RefSet!$B$64,IF(M284&lt;RefSet!G$65,RefSet!$B$65,IF(M284&lt;RefSet!G$66,RefSet!$B$66,IF(M284&lt;RefSet!G$67,RefSet!$B$67,RefSet!$B$68)))))</f>
        <v/>
      </c>
      <c r="T284" s="22">
        <f t="shared" si="10"/>
        <v>0</v>
      </c>
      <c r="U284" s="22" t="str">
        <f>VLOOKUP(T284,RefSet!$B$63:$J$68,9,)</f>
        <v xml:space="preserve"> </v>
      </c>
    </row>
    <row r="285" spans="1:21" x14ac:dyDescent="0.4">
      <c r="A285">
        <v>284</v>
      </c>
      <c r="B285">
        <f t="shared" si="11"/>
        <v>1</v>
      </c>
      <c r="J285" s="22" t="e">
        <f>IF(F284=F285,(VLOOKUP(G285,RefSet!$B$2:$I$61,3,FALSE)*I285)+J284,VLOOKUP(G285,RefSet!$B$2:$I$61,3,FALSE)*I285)</f>
        <v>#N/A</v>
      </c>
      <c r="K285" s="22" t="e">
        <f>IF(F284=F285,(VLOOKUP(G285,RefSet!$B$2:$I$61,4,FALSE)*I285)+K284,VLOOKUP(G285,RefSet!$B$2:$I$61,4,FALSE)*I285)</f>
        <v>#N/A</v>
      </c>
      <c r="L285" s="22" t="e">
        <f>IF(F284=F285,(VLOOKUP(G285,RefSet!$B$2:$I$61,5,FALSE)*I285)+L284,VLOOKUP(G285,RefSet!$B$2:$I$61,5,FALSE)*I285)</f>
        <v>#N/A</v>
      </c>
      <c r="M285" s="22" t="e">
        <f>IF(F284=F285,(VLOOKUP(G285,RefSet!$B$2:$I$61,6,FALSE)*I285)+M284,VLOOKUP(G285,RefSet!$B$2:$I$61,6,FALSE)*I285)</f>
        <v>#N/A</v>
      </c>
      <c r="N285" s="22" t="e">
        <f>IF(F284=F285,(VLOOKUP(G285,RefSet!$B$2:$I$61,7,FALSE)*I285)+N284,VLOOKUP(G285,RefSet!$B$2:$I$61,7,FALSE)*I285)</f>
        <v>#N/A</v>
      </c>
      <c r="O285" s="22" t="e">
        <f>IF(F284=F285,(VLOOKUP(G285,RefSet!$B$2:$I$61,8,FALSE)*I285)+O284,VLOOKUP(G285,RefSet!$B$2:$I$61,8,FALSE)*I285)</f>
        <v>#N/A</v>
      </c>
      <c r="P285" s="22" t="str">
        <f>IF(F285=F286,"",IF(J285&lt;RefSet!$D$64,RefSet!$B$64,IF(J285&lt;RefSet!$D$65,RefSet!$B$65,IF(J285&lt;RefSet!$D$66,RefSet!$B$66,IF(J285&lt;RefSet!$D$67,RefSet!$B$67,RefSet!$B$68)))))</f>
        <v/>
      </c>
      <c r="Q285" s="22" t="str">
        <f>IF(F285=F286,"",IF(K285&lt;RefSet!E$64,RefSet!$B$64,IF(K285&lt;RefSet!E$65,RefSet!$B$65,IF(K285&lt;RefSet!E$66,RefSet!$B$66,IF(K285&lt;RefSet!E$67,RefSet!$B$67,RefSet!$B$68)))))</f>
        <v/>
      </c>
      <c r="R285" s="22" t="str">
        <f>IF($F285=$F286,"",IF(L285&lt;RefSet!F$64,RefSet!$B$64,IF(L285&lt;RefSet!F$65,RefSet!$B$65,IF(L285&lt;RefSet!F$66,RefSet!$B$66,IF(L285&lt;RefSet!F$67,RefSet!$B$67,RefSet!$B$68)))))</f>
        <v/>
      </c>
      <c r="S285" s="22" t="str">
        <f>IF($F285=$F286,"",IF(M285&lt;RefSet!G$64,RefSet!$B$64,IF(M285&lt;RefSet!G$65,RefSet!$B$65,IF(M285&lt;RefSet!G$66,RefSet!$B$66,IF(M285&lt;RefSet!G$67,RefSet!$B$67,RefSet!$B$68)))))</f>
        <v/>
      </c>
      <c r="T285" s="22">
        <f t="shared" si="10"/>
        <v>0</v>
      </c>
      <c r="U285" s="22" t="str">
        <f>VLOOKUP(T285,RefSet!$B$63:$J$68,9,)</f>
        <v xml:space="preserve"> </v>
      </c>
    </row>
    <row r="286" spans="1:21" x14ac:dyDescent="0.4">
      <c r="A286">
        <v>285</v>
      </c>
      <c r="B286">
        <f t="shared" si="11"/>
        <v>1</v>
      </c>
      <c r="J286" s="22" t="e">
        <f>IF(F285=F286,(VLOOKUP(G286,RefSet!$B$2:$I$61,3,FALSE)*I286)+J285,VLOOKUP(G286,RefSet!$B$2:$I$61,3,FALSE)*I286)</f>
        <v>#N/A</v>
      </c>
      <c r="K286" s="22" t="e">
        <f>IF(F285=F286,(VLOOKUP(G286,RefSet!$B$2:$I$61,4,FALSE)*I286)+K285,VLOOKUP(G286,RefSet!$B$2:$I$61,4,FALSE)*I286)</f>
        <v>#N/A</v>
      </c>
      <c r="L286" s="22" t="e">
        <f>IF(F285=F286,(VLOOKUP(G286,RefSet!$B$2:$I$61,5,FALSE)*I286)+L285,VLOOKUP(G286,RefSet!$B$2:$I$61,5,FALSE)*I286)</f>
        <v>#N/A</v>
      </c>
      <c r="M286" s="22" t="e">
        <f>IF(F285=F286,(VLOOKUP(G286,RefSet!$B$2:$I$61,6,FALSE)*I286)+M285,VLOOKUP(G286,RefSet!$B$2:$I$61,6,FALSE)*I286)</f>
        <v>#N/A</v>
      </c>
      <c r="N286" s="22" t="e">
        <f>IF(F285=F286,(VLOOKUP(G286,RefSet!$B$2:$I$61,7,FALSE)*I286)+N285,VLOOKUP(G286,RefSet!$B$2:$I$61,7,FALSE)*I286)</f>
        <v>#N/A</v>
      </c>
      <c r="O286" s="22" t="e">
        <f>IF(F285=F286,(VLOOKUP(G286,RefSet!$B$2:$I$61,8,FALSE)*I286)+O285,VLOOKUP(G286,RefSet!$B$2:$I$61,8,FALSE)*I286)</f>
        <v>#N/A</v>
      </c>
      <c r="P286" s="22" t="str">
        <f>IF(F286=F287,"",IF(J286&lt;RefSet!$D$64,RefSet!$B$64,IF(J286&lt;RefSet!$D$65,RefSet!$B$65,IF(J286&lt;RefSet!$D$66,RefSet!$B$66,IF(J286&lt;RefSet!$D$67,RefSet!$B$67,RefSet!$B$68)))))</f>
        <v/>
      </c>
      <c r="Q286" s="22" t="str">
        <f>IF(F286=F287,"",IF(K286&lt;RefSet!E$64,RefSet!$B$64,IF(K286&lt;RefSet!E$65,RefSet!$B$65,IF(K286&lt;RefSet!E$66,RefSet!$B$66,IF(K286&lt;RefSet!E$67,RefSet!$B$67,RefSet!$B$68)))))</f>
        <v/>
      </c>
      <c r="R286" s="22" t="str">
        <f>IF($F286=$F287,"",IF(L286&lt;RefSet!F$64,RefSet!$B$64,IF(L286&lt;RefSet!F$65,RefSet!$B$65,IF(L286&lt;RefSet!F$66,RefSet!$B$66,IF(L286&lt;RefSet!F$67,RefSet!$B$67,RefSet!$B$68)))))</f>
        <v/>
      </c>
      <c r="S286" s="22" t="str">
        <f>IF($F286=$F287,"",IF(M286&lt;RefSet!G$64,RefSet!$B$64,IF(M286&lt;RefSet!G$65,RefSet!$B$65,IF(M286&lt;RefSet!G$66,RefSet!$B$66,IF(M286&lt;RefSet!G$67,RefSet!$B$67,RefSet!$B$68)))))</f>
        <v/>
      </c>
      <c r="T286" s="22">
        <f t="shared" si="10"/>
        <v>0</v>
      </c>
      <c r="U286" s="22" t="str">
        <f>VLOOKUP(T286,RefSet!$B$63:$J$68,9,)</f>
        <v xml:space="preserve"> </v>
      </c>
    </row>
    <row r="287" spans="1:21" x14ac:dyDescent="0.4">
      <c r="A287">
        <v>286</v>
      </c>
      <c r="B287">
        <f t="shared" si="11"/>
        <v>1</v>
      </c>
      <c r="J287" s="22" t="e">
        <f>IF(F286=F287,(VLOOKUP(G287,RefSet!$B$2:$I$61,3,FALSE)*I287)+J286,VLOOKUP(G287,RefSet!$B$2:$I$61,3,FALSE)*I287)</f>
        <v>#N/A</v>
      </c>
      <c r="K287" s="22" t="e">
        <f>IF(F286=F287,(VLOOKUP(G287,RefSet!$B$2:$I$61,4,FALSE)*I287)+K286,VLOOKUP(G287,RefSet!$B$2:$I$61,4,FALSE)*I287)</f>
        <v>#N/A</v>
      </c>
      <c r="L287" s="22" t="e">
        <f>IF(F286=F287,(VLOOKUP(G287,RefSet!$B$2:$I$61,5,FALSE)*I287)+L286,VLOOKUP(G287,RefSet!$B$2:$I$61,5,FALSE)*I287)</f>
        <v>#N/A</v>
      </c>
      <c r="M287" s="22" t="e">
        <f>IF(F286=F287,(VLOOKUP(G287,RefSet!$B$2:$I$61,6,FALSE)*I287)+M286,VLOOKUP(G287,RefSet!$B$2:$I$61,6,FALSE)*I287)</f>
        <v>#N/A</v>
      </c>
      <c r="N287" s="22" t="e">
        <f>IF(F286=F287,(VLOOKUP(G287,RefSet!$B$2:$I$61,7,FALSE)*I287)+N286,VLOOKUP(G287,RefSet!$B$2:$I$61,7,FALSE)*I287)</f>
        <v>#N/A</v>
      </c>
      <c r="O287" s="22" t="e">
        <f>IF(F286=F287,(VLOOKUP(G287,RefSet!$B$2:$I$61,8,FALSE)*I287)+O286,VLOOKUP(G287,RefSet!$B$2:$I$61,8,FALSE)*I287)</f>
        <v>#N/A</v>
      </c>
      <c r="P287" s="22" t="str">
        <f>IF(F287=F288,"",IF(J287&lt;RefSet!$D$64,RefSet!$B$64,IF(J287&lt;RefSet!$D$65,RefSet!$B$65,IF(J287&lt;RefSet!$D$66,RefSet!$B$66,IF(J287&lt;RefSet!$D$67,RefSet!$B$67,RefSet!$B$68)))))</f>
        <v/>
      </c>
      <c r="Q287" s="22" t="str">
        <f>IF(F287=F288,"",IF(K287&lt;RefSet!E$64,RefSet!$B$64,IF(K287&lt;RefSet!E$65,RefSet!$B$65,IF(K287&lt;RefSet!E$66,RefSet!$B$66,IF(K287&lt;RefSet!E$67,RefSet!$B$67,RefSet!$B$68)))))</f>
        <v/>
      </c>
      <c r="R287" s="22" t="str">
        <f>IF($F287=$F288,"",IF(L287&lt;RefSet!F$64,RefSet!$B$64,IF(L287&lt;RefSet!F$65,RefSet!$B$65,IF(L287&lt;RefSet!F$66,RefSet!$B$66,IF(L287&lt;RefSet!F$67,RefSet!$B$67,RefSet!$B$68)))))</f>
        <v/>
      </c>
      <c r="S287" s="22" t="str">
        <f>IF($F287=$F288,"",IF(M287&lt;RefSet!G$64,RefSet!$B$64,IF(M287&lt;RefSet!G$65,RefSet!$B$65,IF(M287&lt;RefSet!G$66,RefSet!$B$66,IF(M287&lt;RefSet!G$67,RefSet!$B$67,RefSet!$B$68)))))</f>
        <v/>
      </c>
      <c r="T287" s="22">
        <f t="shared" si="10"/>
        <v>0</v>
      </c>
      <c r="U287" s="22" t="str">
        <f>VLOOKUP(T287,RefSet!$B$63:$J$68,9,)</f>
        <v xml:space="preserve"> </v>
      </c>
    </row>
    <row r="288" spans="1:21" x14ac:dyDescent="0.4">
      <c r="A288">
        <v>287</v>
      </c>
      <c r="B288">
        <f t="shared" si="11"/>
        <v>1</v>
      </c>
      <c r="J288" s="22" t="e">
        <f>IF(F287=F288,(VLOOKUP(G288,RefSet!$B$2:$I$61,3,FALSE)*I288)+J287,VLOOKUP(G288,RefSet!$B$2:$I$61,3,FALSE)*I288)</f>
        <v>#N/A</v>
      </c>
      <c r="K288" s="22" t="e">
        <f>IF(F287=F288,(VLOOKUP(G288,RefSet!$B$2:$I$61,4,FALSE)*I288)+K287,VLOOKUP(G288,RefSet!$B$2:$I$61,4,FALSE)*I288)</f>
        <v>#N/A</v>
      </c>
      <c r="L288" s="22" t="e">
        <f>IF(F287=F288,(VLOOKUP(G288,RefSet!$B$2:$I$61,5,FALSE)*I288)+L287,VLOOKUP(G288,RefSet!$B$2:$I$61,5,FALSE)*I288)</f>
        <v>#N/A</v>
      </c>
      <c r="M288" s="22" t="e">
        <f>IF(F287=F288,(VLOOKUP(G288,RefSet!$B$2:$I$61,6,FALSE)*I288)+M287,VLOOKUP(G288,RefSet!$B$2:$I$61,6,FALSE)*I288)</f>
        <v>#N/A</v>
      </c>
      <c r="N288" s="22" t="e">
        <f>IF(F287=F288,(VLOOKUP(G288,RefSet!$B$2:$I$61,7,FALSE)*I288)+N287,VLOOKUP(G288,RefSet!$B$2:$I$61,7,FALSE)*I288)</f>
        <v>#N/A</v>
      </c>
      <c r="O288" s="22" t="e">
        <f>IF(F287=F288,(VLOOKUP(G288,RefSet!$B$2:$I$61,8,FALSE)*I288)+O287,VLOOKUP(G288,RefSet!$B$2:$I$61,8,FALSE)*I288)</f>
        <v>#N/A</v>
      </c>
      <c r="P288" s="22" t="str">
        <f>IF(F288=F289,"",IF(J288&lt;RefSet!$D$64,RefSet!$B$64,IF(J288&lt;RefSet!$D$65,RefSet!$B$65,IF(J288&lt;RefSet!$D$66,RefSet!$B$66,IF(J288&lt;RefSet!$D$67,RefSet!$B$67,RefSet!$B$68)))))</f>
        <v/>
      </c>
      <c r="Q288" s="22" t="str">
        <f>IF(F288=F289,"",IF(K288&lt;RefSet!E$64,RefSet!$B$64,IF(K288&lt;RefSet!E$65,RefSet!$B$65,IF(K288&lt;RefSet!E$66,RefSet!$B$66,IF(K288&lt;RefSet!E$67,RefSet!$B$67,RefSet!$B$68)))))</f>
        <v/>
      </c>
      <c r="R288" s="22" t="str">
        <f>IF($F288=$F289,"",IF(L288&lt;RefSet!F$64,RefSet!$B$64,IF(L288&lt;RefSet!F$65,RefSet!$B$65,IF(L288&lt;RefSet!F$66,RefSet!$B$66,IF(L288&lt;RefSet!F$67,RefSet!$B$67,RefSet!$B$68)))))</f>
        <v/>
      </c>
      <c r="S288" s="22" t="str">
        <f>IF($F288=$F289,"",IF(M288&lt;RefSet!G$64,RefSet!$B$64,IF(M288&lt;RefSet!G$65,RefSet!$B$65,IF(M288&lt;RefSet!G$66,RefSet!$B$66,IF(M288&lt;RefSet!G$67,RefSet!$B$67,RefSet!$B$68)))))</f>
        <v/>
      </c>
      <c r="T288" s="22">
        <f t="shared" si="10"/>
        <v>0</v>
      </c>
      <c r="U288" s="22" t="str">
        <f>VLOOKUP(T288,RefSet!$B$63:$J$68,9,)</f>
        <v xml:space="preserve"> </v>
      </c>
    </row>
    <row r="289" spans="1:21" x14ac:dyDescent="0.4">
      <c r="A289">
        <v>288</v>
      </c>
      <c r="B289">
        <f t="shared" si="11"/>
        <v>1</v>
      </c>
      <c r="J289" s="22" t="e">
        <f>IF(F288=F289,(VLOOKUP(G289,RefSet!$B$2:$I$61,3,FALSE)*I289)+J288,VLOOKUP(G289,RefSet!$B$2:$I$61,3,FALSE)*I289)</f>
        <v>#N/A</v>
      </c>
      <c r="K289" s="22" t="e">
        <f>IF(F288=F289,(VLOOKUP(G289,RefSet!$B$2:$I$61,4,FALSE)*I289)+K288,VLOOKUP(G289,RefSet!$B$2:$I$61,4,FALSE)*I289)</f>
        <v>#N/A</v>
      </c>
      <c r="L289" s="22" t="e">
        <f>IF(F288=F289,(VLOOKUP(G289,RefSet!$B$2:$I$61,5,FALSE)*I289)+L288,VLOOKUP(G289,RefSet!$B$2:$I$61,5,FALSE)*I289)</f>
        <v>#N/A</v>
      </c>
      <c r="M289" s="22" t="e">
        <f>IF(F288=F289,(VLOOKUP(G289,RefSet!$B$2:$I$61,6,FALSE)*I289)+M288,VLOOKUP(G289,RefSet!$B$2:$I$61,6,FALSE)*I289)</f>
        <v>#N/A</v>
      </c>
      <c r="N289" s="22" t="e">
        <f>IF(F288=F289,(VLOOKUP(G289,RefSet!$B$2:$I$61,7,FALSE)*I289)+N288,VLOOKUP(G289,RefSet!$B$2:$I$61,7,FALSE)*I289)</f>
        <v>#N/A</v>
      </c>
      <c r="O289" s="22" t="e">
        <f>IF(F288=F289,(VLOOKUP(G289,RefSet!$B$2:$I$61,8,FALSE)*I289)+O288,VLOOKUP(G289,RefSet!$B$2:$I$61,8,FALSE)*I289)</f>
        <v>#N/A</v>
      </c>
      <c r="P289" s="22" t="str">
        <f>IF(F289=F290,"",IF(J289&lt;RefSet!$D$64,RefSet!$B$64,IF(J289&lt;RefSet!$D$65,RefSet!$B$65,IF(J289&lt;RefSet!$D$66,RefSet!$B$66,IF(J289&lt;RefSet!$D$67,RefSet!$B$67,RefSet!$B$68)))))</f>
        <v/>
      </c>
      <c r="Q289" s="22" t="str">
        <f>IF(F289=F290,"",IF(K289&lt;RefSet!E$64,RefSet!$B$64,IF(K289&lt;RefSet!E$65,RefSet!$B$65,IF(K289&lt;RefSet!E$66,RefSet!$B$66,IF(K289&lt;RefSet!E$67,RefSet!$B$67,RefSet!$B$68)))))</f>
        <v/>
      </c>
      <c r="R289" s="22" t="str">
        <f>IF($F289=$F290,"",IF(L289&lt;RefSet!F$64,RefSet!$B$64,IF(L289&lt;RefSet!F$65,RefSet!$B$65,IF(L289&lt;RefSet!F$66,RefSet!$B$66,IF(L289&lt;RefSet!F$67,RefSet!$B$67,RefSet!$B$68)))))</f>
        <v/>
      </c>
      <c r="S289" s="22" t="str">
        <f>IF($F289=$F290,"",IF(M289&lt;RefSet!G$64,RefSet!$B$64,IF(M289&lt;RefSet!G$65,RefSet!$B$65,IF(M289&lt;RefSet!G$66,RefSet!$B$66,IF(M289&lt;RefSet!G$67,RefSet!$B$67,RefSet!$B$68)))))</f>
        <v/>
      </c>
      <c r="T289" s="22">
        <f t="shared" si="10"/>
        <v>0</v>
      </c>
      <c r="U289" s="22" t="str">
        <f>VLOOKUP(T289,RefSet!$B$63:$J$68,9,)</f>
        <v xml:space="preserve"> </v>
      </c>
    </row>
    <row r="290" spans="1:21" x14ac:dyDescent="0.4">
      <c r="A290">
        <v>289</v>
      </c>
      <c r="B290">
        <f t="shared" si="11"/>
        <v>1</v>
      </c>
      <c r="J290" s="22" t="e">
        <f>IF(F289=F290,(VLOOKUP(G290,RefSet!$B$2:$I$61,3,FALSE)*I290)+J289,VLOOKUP(G290,RefSet!$B$2:$I$61,3,FALSE)*I290)</f>
        <v>#N/A</v>
      </c>
      <c r="K290" s="22" t="e">
        <f>IF(F289=F290,(VLOOKUP(G290,RefSet!$B$2:$I$61,4,FALSE)*I290)+K289,VLOOKUP(G290,RefSet!$B$2:$I$61,4,FALSE)*I290)</f>
        <v>#N/A</v>
      </c>
      <c r="L290" s="22" t="e">
        <f>IF(F289=F290,(VLOOKUP(G290,RefSet!$B$2:$I$61,5,FALSE)*I290)+L289,VLOOKUP(G290,RefSet!$B$2:$I$61,5,FALSE)*I290)</f>
        <v>#N/A</v>
      </c>
      <c r="M290" s="22" t="e">
        <f>IF(F289=F290,(VLOOKUP(G290,RefSet!$B$2:$I$61,6,FALSE)*I290)+M289,VLOOKUP(G290,RefSet!$B$2:$I$61,6,FALSE)*I290)</f>
        <v>#N/A</v>
      </c>
      <c r="N290" s="22" t="e">
        <f>IF(F289=F290,(VLOOKUP(G290,RefSet!$B$2:$I$61,7,FALSE)*I290)+N289,VLOOKUP(G290,RefSet!$B$2:$I$61,7,FALSE)*I290)</f>
        <v>#N/A</v>
      </c>
      <c r="O290" s="22" t="e">
        <f>IF(F289=F290,(VLOOKUP(G290,RefSet!$B$2:$I$61,8,FALSE)*I290)+O289,VLOOKUP(G290,RefSet!$B$2:$I$61,8,FALSE)*I290)</f>
        <v>#N/A</v>
      </c>
      <c r="P290" s="22" t="str">
        <f>IF(F290=F291,"",IF(J290&lt;RefSet!$D$64,RefSet!$B$64,IF(J290&lt;RefSet!$D$65,RefSet!$B$65,IF(J290&lt;RefSet!$D$66,RefSet!$B$66,IF(J290&lt;RefSet!$D$67,RefSet!$B$67,RefSet!$B$68)))))</f>
        <v/>
      </c>
      <c r="Q290" s="22" t="str">
        <f>IF(F290=F291,"",IF(K290&lt;RefSet!E$64,RefSet!$B$64,IF(K290&lt;RefSet!E$65,RefSet!$B$65,IF(K290&lt;RefSet!E$66,RefSet!$B$66,IF(K290&lt;RefSet!E$67,RefSet!$B$67,RefSet!$B$68)))))</f>
        <v/>
      </c>
      <c r="R290" s="22" t="str">
        <f>IF($F290=$F291,"",IF(L290&lt;RefSet!F$64,RefSet!$B$64,IF(L290&lt;RefSet!F$65,RefSet!$B$65,IF(L290&lt;RefSet!F$66,RefSet!$B$66,IF(L290&lt;RefSet!F$67,RefSet!$B$67,RefSet!$B$68)))))</f>
        <v/>
      </c>
      <c r="S290" s="22" t="str">
        <f>IF($F290=$F291,"",IF(M290&lt;RefSet!G$64,RefSet!$B$64,IF(M290&lt;RefSet!G$65,RefSet!$B$65,IF(M290&lt;RefSet!G$66,RefSet!$B$66,IF(M290&lt;RefSet!G$67,RefSet!$B$67,RefSet!$B$68)))))</f>
        <v/>
      </c>
      <c r="T290" s="22">
        <f t="shared" si="10"/>
        <v>0</v>
      </c>
      <c r="U290" s="22" t="str">
        <f>VLOOKUP(T290,RefSet!$B$63:$J$68,9,)</f>
        <v xml:space="preserve"> </v>
      </c>
    </row>
    <row r="291" spans="1:21" x14ac:dyDescent="0.4">
      <c r="A291">
        <v>290</v>
      </c>
      <c r="B291">
        <f t="shared" si="11"/>
        <v>1</v>
      </c>
      <c r="J291" s="22" t="e">
        <f>IF(F290=F291,(VLOOKUP(G291,RefSet!$B$2:$I$61,3,FALSE)*I291)+J290,VLOOKUP(G291,RefSet!$B$2:$I$61,3,FALSE)*I291)</f>
        <v>#N/A</v>
      </c>
      <c r="K291" s="22" t="e">
        <f>IF(F290=F291,(VLOOKUP(G291,RefSet!$B$2:$I$61,4,FALSE)*I291)+K290,VLOOKUP(G291,RefSet!$B$2:$I$61,4,FALSE)*I291)</f>
        <v>#N/A</v>
      </c>
      <c r="L291" s="22" t="e">
        <f>IF(F290=F291,(VLOOKUP(G291,RefSet!$B$2:$I$61,5,FALSE)*I291)+L290,VLOOKUP(G291,RefSet!$B$2:$I$61,5,FALSE)*I291)</f>
        <v>#N/A</v>
      </c>
      <c r="M291" s="22" t="e">
        <f>IF(F290=F291,(VLOOKUP(G291,RefSet!$B$2:$I$61,6,FALSE)*I291)+M290,VLOOKUP(G291,RefSet!$B$2:$I$61,6,FALSE)*I291)</f>
        <v>#N/A</v>
      </c>
      <c r="N291" s="22" t="e">
        <f>IF(F290=F291,(VLOOKUP(G291,RefSet!$B$2:$I$61,7,FALSE)*I291)+N290,VLOOKUP(G291,RefSet!$B$2:$I$61,7,FALSE)*I291)</f>
        <v>#N/A</v>
      </c>
      <c r="O291" s="22" t="e">
        <f>IF(F290=F291,(VLOOKUP(G291,RefSet!$B$2:$I$61,8,FALSE)*I291)+O290,VLOOKUP(G291,RefSet!$B$2:$I$61,8,FALSE)*I291)</f>
        <v>#N/A</v>
      </c>
      <c r="P291" s="22" t="str">
        <f>IF(F291=F292,"",IF(J291&lt;RefSet!$D$64,RefSet!$B$64,IF(J291&lt;RefSet!$D$65,RefSet!$B$65,IF(J291&lt;RefSet!$D$66,RefSet!$B$66,IF(J291&lt;RefSet!$D$67,RefSet!$B$67,RefSet!$B$68)))))</f>
        <v/>
      </c>
      <c r="Q291" s="22" t="str">
        <f>IF(F291=F292,"",IF(K291&lt;RefSet!E$64,RefSet!$B$64,IF(K291&lt;RefSet!E$65,RefSet!$B$65,IF(K291&lt;RefSet!E$66,RefSet!$B$66,IF(K291&lt;RefSet!E$67,RefSet!$B$67,RefSet!$B$68)))))</f>
        <v/>
      </c>
      <c r="R291" s="22" t="str">
        <f>IF($F291=$F292,"",IF(L291&lt;RefSet!F$64,RefSet!$B$64,IF(L291&lt;RefSet!F$65,RefSet!$B$65,IF(L291&lt;RefSet!F$66,RefSet!$B$66,IF(L291&lt;RefSet!F$67,RefSet!$B$67,RefSet!$B$68)))))</f>
        <v/>
      </c>
      <c r="S291" s="22" t="str">
        <f>IF($F291=$F292,"",IF(M291&lt;RefSet!G$64,RefSet!$B$64,IF(M291&lt;RefSet!G$65,RefSet!$B$65,IF(M291&lt;RefSet!G$66,RefSet!$B$66,IF(M291&lt;RefSet!G$67,RefSet!$B$67,RefSet!$B$68)))))</f>
        <v/>
      </c>
      <c r="T291" s="22">
        <f t="shared" si="10"/>
        <v>0</v>
      </c>
      <c r="U291" s="22" t="str">
        <f>VLOOKUP(T291,RefSet!$B$63:$J$68,9,)</f>
        <v xml:space="preserve"> </v>
      </c>
    </row>
    <row r="292" spans="1:21" x14ac:dyDescent="0.4">
      <c r="A292">
        <v>291</v>
      </c>
      <c r="B292">
        <f t="shared" si="11"/>
        <v>1</v>
      </c>
      <c r="J292" s="22" t="e">
        <f>IF(F291=F292,(VLOOKUP(G292,RefSet!$B$2:$I$61,3,FALSE)*I292)+J291,VLOOKUP(G292,RefSet!$B$2:$I$61,3,FALSE)*I292)</f>
        <v>#N/A</v>
      </c>
      <c r="K292" s="22" t="e">
        <f>IF(F291=F292,(VLOOKUP(G292,RefSet!$B$2:$I$61,4,FALSE)*I292)+K291,VLOOKUP(G292,RefSet!$B$2:$I$61,4,FALSE)*I292)</f>
        <v>#N/A</v>
      </c>
      <c r="L292" s="22" t="e">
        <f>IF(F291=F292,(VLOOKUP(G292,RefSet!$B$2:$I$61,5,FALSE)*I292)+L291,VLOOKUP(G292,RefSet!$B$2:$I$61,5,FALSE)*I292)</f>
        <v>#N/A</v>
      </c>
      <c r="M292" s="22" t="e">
        <f>IF(F291=F292,(VLOOKUP(G292,RefSet!$B$2:$I$61,6,FALSE)*I292)+M291,VLOOKUP(G292,RefSet!$B$2:$I$61,6,FALSE)*I292)</f>
        <v>#N/A</v>
      </c>
      <c r="N292" s="22" t="e">
        <f>IF(F291=F292,(VLOOKUP(G292,RefSet!$B$2:$I$61,7,FALSE)*I292)+N291,VLOOKUP(G292,RefSet!$B$2:$I$61,7,FALSE)*I292)</f>
        <v>#N/A</v>
      </c>
      <c r="O292" s="22" t="e">
        <f>IF(F291=F292,(VLOOKUP(G292,RefSet!$B$2:$I$61,8,FALSE)*I292)+O291,VLOOKUP(G292,RefSet!$B$2:$I$61,8,FALSE)*I292)</f>
        <v>#N/A</v>
      </c>
      <c r="P292" s="22" t="str">
        <f>IF(F292=F293,"",IF(J292&lt;RefSet!$D$64,RefSet!$B$64,IF(J292&lt;RefSet!$D$65,RefSet!$B$65,IF(J292&lt;RefSet!$D$66,RefSet!$B$66,IF(J292&lt;RefSet!$D$67,RefSet!$B$67,RefSet!$B$68)))))</f>
        <v/>
      </c>
      <c r="Q292" s="22" t="str">
        <f>IF(F292=F293,"",IF(K292&lt;RefSet!E$64,RefSet!$B$64,IF(K292&lt;RefSet!E$65,RefSet!$B$65,IF(K292&lt;RefSet!E$66,RefSet!$B$66,IF(K292&lt;RefSet!E$67,RefSet!$B$67,RefSet!$B$68)))))</f>
        <v/>
      </c>
      <c r="R292" s="22" t="str">
        <f>IF($F292=$F293,"",IF(L292&lt;RefSet!F$64,RefSet!$B$64,IF(L292&lt;RefSet!F$65,RefSet!$B$65,IF(L292&lt;RefSet!F$66,RefSet!$B$66,IF(L292&lt;RefSet!F$67,RefSet!$B$67,RefSet!$B$68)))))</f>
        <v/>
      </c>
      <c r="S292" s="22" t="str">
        <f>IF($F292=$F293,"",IF(M292&lt;RefSet!G$64,RefSet!$B$64,IF(M292&lt;RefSet!G$65,RefSet!$B$65,IF(M292&lt;RefSet!G$66,RefSet!$B$66,IF(M292&lt;RefSet!G$67,RefSet!$B$67,RefSet!$B$68)))))</f>
        <v/>
      </c>
      <c r="T292" s="22">
        <f t="shared" si="10"/>
        <v>0</v>
      </c>
      <c r="U292" s="22" t="str">
        <f>VLOOKUP(T292,RefSet!$B$63:$J$68,9,)</f>
        <v xml:space="preserve"> </v>
      </c>
    </row>
    <row r="293" spans="1:21" x14ac:dyDescent="0.4">
      <c r="A293">
        <v>292</v>
      </c>
      <c r="B293">
        <f t="shared" si="11"/>
        <v>1</v>
      </c>
      <c r="J293" s="22" t="e">
        <f>IF(F292=F293,(VLOOKUP(G293,RefSet!$B$2:$I$61,3,FALSE)*I293)+J292,VLOOKUP(G293,RefSet!$B$2:$I$61,3,FALSE)*I293)</f>
        <v>#N/A</v>
      </c>
      <c r="K293" s="22" t="e">
        <f>IF(F292=F293,(VLOOKUP(G293,RefSet!$B$2:$I$61,4,FALSE)*I293)+K292,VLOOKUP(G293,RefSet!$B$2:$I$61,4,FALSE)*I293)</f>
        <v>#N/A</v>
      </c>
      <c r="L293" s="22" t="e">
        <f>IF(F292=F293,(VLOOKUP(G293,RefSet!$B$2:$I$61,5,FALSE)*I293)+L292,VLOOKUP(G293,RefSet!$B$2:$I$61,5,FALSE)*I293)</f>
        <v>#N/A</v>
      </c>
      <c r="M293" s="22" t="e">
        <f>IF(F292=F293,(VLOOKUP(G293,RefSet!$B$2:$I$61,6,FALSE)*I293)+M292,VLOOKUP(G293,RefSet!$B$2:$I$61,6,FALSE)*I293)</f>
        <v>#N/A</v>
      </c>
      <c r="N293" s="22" t="e">
        <f>IF(F292=F293,(VLOOKUP(G293,RefSet!$B$2:$I$61,7,FALSE)*I293)+N292,VLOOKUP(G293,RefSet!$B$2:$I$61,7,FALSE)*I293)</f>
        <v>#N/A</v>
      </c>
      <c r="O293" s="22" t="e">
        <f>IF(F292=F293,(VLOOKUP(G293,RefSet!$B$2:$I$61,8,FALSE)*I293)+O292,VLOOKUP(G293,RefSet!$B$2:$I$61,8,FALSE)*I293)</f>
        <v>#N/A</v>
      </c>
      <c r="P293" s="22" t="str">
        <f>IF(F293=F294,"",IF(J293&lt;RefSet!$D$64,RefSet!$B$64,IF(J293&lt;RefSet!$D$65,RefSet!$B$65,IF(J293&lt;RefSet!$D$66,RefSet!$B$66,IF(J293&lt;RefSet!$D$67,RefSet!$B$67,RefSet!$B$68)))))</f>
        <v/>
      </c>
      <c r="Q293" s="22" t="str">
        <f>IF(F293=F294,"",IF(K293&lt;RefSet!E$64,RefSet!$B$64,IF(K293&lt;RefSet!E$65,RefSet!$B$65,IF(K293&lt;RefSet!E$66,RefSet!$B$66,IF(K293&lt;RefSet!E$67,RefSet!$B$67,RefSet!$B$68)))))</f>
        <v/>
      </c>
      <c r="R293" s="22" t="str">
        <f>IF($F293=$F294,"",IF(L293&lt;RefSet!F$64,RefSet!$B$64,IF(L293&lt;RefSet!F$65,RefSet!$B$65,IF(L293&lt;RefSet!F$66,RefSet!$B$66,IF(L293&lt;RefSet!F$67,RefSet!$B$67,RefSet!$B$68)))))</f>
        <v/>
      </c>
      <c r="S293" s="22" t="str">
        <f>IF($F293=$F294,"",IF(M293&lt;RefSet!G$64,RefSet!$B$64,IF(M293&lt;RefSet!G$65,RefSet!$B$65,IF(M293&lt;RefSet!G$66,RefSet!$B$66,IF(M293&lt;RefSet!G$67,RefSet!$B$67,RefSet!$B$68)))))</f>
        <v/>
      </c>
      <c r="T293" s="22">
        <f t="shared" si="10"/>
        <v>0</v>
      </c>
      <c r="U293" s="22" t="str">
        <f>VLOOKUP(T293,RefSet!$B$63:$J$68,9,)</f>
        <v xml:space="preserve"> </v>
      </c>
    </row>
    <row r="294" spans="1:21" x14ac:dyDescent="0.4">
      <c r="A294">
        <v>293</v>
      </c>
      <c r="B294">
        <f t="shared" si="11"/>
        <v>1</v>
      </c>
      <c r="J294" s="22" t="e">
        <f>IF(F293=F294,(VLOOKUP(G294,RefSet!$B$2:$I$61,3,FALSE)*I294)+J293,VLOOKUP(G294,RefSet!$B$2:$I$61,3,FALSE)*I294)</f>
        <v>#N/A</v>
      </c>
      <c r="K294" s="22" t="e">
        <f>IF(F293=F294,(VLOOKUP(G294,RefSet!$B$2:$I$61,4,FALSE)*I294)+K293,VLOOKUP(G294,RefSet!$B$2:$I$61,4,FALSE)*I294)</f>
        <v>#N/A</v>
      </c>
      <c r="L294" s="22" t="e">
        <f>IF(F293=F294,(VLOOKUP(G294,RefSet!$B$2:$I$61,5,FALSE)*I294)+L293,VLOOKUP(G294,RefSet!$B$2:$I$61,5,FALSE)*I294)</f>
        <v>#N/A</v>
      </c>
      <c r="M294" s="22" t="e">
        <f>IF(F293=F294,(VLOOKUP(G294,RefSet!$B$2:$I$61,6,FALSE)*I294)+M293,VLOOKUP(G294,RefSet!$B$2:$I$61,6,FALSE)*I294)</f>
        <v>#N/A</v>
      </c>
      <c r="N294" s="22" t="e">
        <f>IF(F293=F294,(VLOOKUP(G294,RefSet!$B$2:$I$61,7,FALSE)*I294)+N293,VLOOKUP(G294,RefSet!$B$2:$I$61,7,FALSE)*I294)</f>
        <v>#N/A</v>
      </c>
      <c r="O294" s="22" t="e">
        <f>IF(F293=F294,(VLOOKUP(G294,RefSet!$B$2:$I$61,8,FALSE)*I294)+O293,VLOOKUP(G294,RefSet!$B$2:$I$61,8,FALSE)*I294)</f>
        <v>#N/A</v>
      </c>
      <c r="P294" s="22" t="str">
        <f>IF(F294=F295,"",IF(J294&lt;RefSet!$D$64,RefSet!$B$64,IF(J294&lt;RefSet!$D$65,RefSet!$B$65,IF(J294&lt;RefSet!$D$66,RefSet!$B$66,IF(J294&lt;RefSet!$D$67,RefSet!$B$67,RefSet!$B$68)))))</f>
        <v/>
      </c>
      <c r="Q294" s="22" t="str">
        <f>IF(F294=F295,"",IF(K294&lt;RefSet!E$64,RefSet!$B$64,IF(K294&lt;RefSet!E$65,RefSet!$B$65,IF(K294&lt;RefSet!E$66,RefSet!$B$66,IF(K294&lt;RefSet!E$67,RefSet!$B$67,RefSet!$B$68)))))</f>
        <v/>
      </c>
      <c r="R294" s="22" t="str">
        <f>IF($F294=$F295,"",IF(L294&lt;RefSet!F$64,RefSet!$B$64,IF(L294&lt;RefSet!F$65,RefSet!$B$65,IF(L294&lt;RefSet!F$66,RefSet!$B$66,IF(L294&lt;RefSet!F$67,RefSet!$B$67,RefSet!$B$68)))))</f>
        <v/>
      </c>
      <c r="S294" s="22" t="str">
        <f>IF($F294=$F295,"",IF(M294&lt;RefSet!G$64,RefSet!$B$64,IF(M294&lt;RefSet!G$65,RefSet!$B$65,IF(M294&lt;RefSet!G$66,RefSet!$B$66,IF(M294&lt;RefSet!G$67,RefSet!$B$67,RefSet!$B$68)))))</f>
        <v/>
      </c>
      <c r="T294" s="22">
        <f t="shared" si="10"/>
        <v>0</v>
      </c>
      <c r="U294" s="22" t="str">
        <f>VLOOKUP(T294,RefSet!$B$63:$J$68,9,)</f>
        <v xml:space="preserve"> </v>
      </c>
    </row>
    <row r="295" spans="1:21" x14ac:dyDescent="0.4">
      <c r="A295">
        <v>294</v>
      </c>
      <c r="B295">
        <f t="shared" si="11"/>
        <v>1</v>
      </c>
      <c r="J295" s="22" t="e">
        <f>IF(F294=F295,(VLOOKUP(G295,RefSet!$B$2:$I$61,3,FALSE)*I295)+J294,VLOOKUP(G295,RefSet!$B$2:$I$61,3,FALSE)*I295)</f>
        <v>#N/A</v>
      </c>
      <c r="K295" s="22" t="e">
        <f>IF(F294=F295,(VLOOKUP(G295,RefSet!$B$2:$I$61,4,FALSE)*I295)+K294,VLOOKUP(G295,RefSet!$B$2:$I$61,4,FALSE)*I295)</f>
        <v>#N/A</v>
      </c>
      <c r="L295" s="22" t="e">
        <f>IF(F294=F295,(VLOOKUP(G295,RefSet!$B$2:$I$61,5,FALSE)*I295)+L294,VLOOKUP(G295,RefSet!$B$2:$I$61,5,FALSE)*I295)</f>
        <v>#N/A</v>
      </c>
      <c r="M295" s="22" t="e">
        <f>IF(F294=F295,(VLOOKUP(G295,RefSet!$B$2:$I$61,6,FALSE)*I295)+M294,VLOOKUP(G295,RefSet!$B$2:$I$61,6,FALSE)*I295)</f>
        <v>#N/A</v>
      </c>
      <c r="N295" s="22" t="e">
        <f>IF(F294=F295,(VLOOKUP(G295,RefSet!$B$2:$I$61,7,FALSE)*I295)+N294,VLOOKUP(G295,RefSet!$B$2:$I$61,7,FALSE)*I295)</f>
        <v>#N/A</v>
      </c>
      <c r="O295" s="22" t="e">
        <f>IF(F294=F295,(VLOOKUP(G295,RefSet!$B$2:$I$61,8,FALSE)*I295)+O294,VLOOKUP(G295,RefSet!$B$2:$I$61,8,FALSE)*I295)</f>
        <v>#N/A</v>
      </c>
      <c r="P295" s="22" t="str">
        <f>IF(F295=F296,"",IF(J295&lt;RefSet!$D$64,RefSet!$B$64,IF(J295&lt;RefSet!$D$65,RefSet!$B$65,IF(J295&lt;RefSet!$D$66,RefSet!$B$66,IF(J295&lt;RefSet!$D$67,RefSet!$B$67,RefSet!$B$68)))))</f>
        <v/>
      </c>
      <c r="Q295" s="22" t="str">
        <f>IF(F295=F296,"",IF(K295&lt;RefSet!E$64,RefSet!$B$64,IF(K295&lt;RefSet!E$65,RefSet!$B$65,IF(K295&lt;RefSet!E$66,RefSet!$B$66,IF(K295&lt;RefSet!E$67,RefSet!$B$67,RefSet!$B$68)))))</f>
        <v/>
      </c>
      <c r="R295" s="22" t="str">
        <f>IF($F295=$F296,"",IF(L295&lt;RefSet!F$64,RefSet!$B$64,IF(L295&lt;RefSet!F$65,RefSet!$B$65,IF(L295&lt;RefSet!F$66,RefSet!$B$66,IF(L295&lt;RefSet!F$67,RefSet!$B$67,RefSet!$B$68)))))</f>
        <v/>
      </c>
      <c r="S295" s="22" t="str">
        <f>IF($F295=$F296,"",IF(M295&lt;RefSet!G$64,RefSet!$B$64,IF(M295&lt;RefSet!G$65,RefSet!$B$65,IF(M295&lt;RefSet!G$66,RefSet!$B$66,IF(M295&lt;RefSet!G$67,RefSet!$B$67,RefSet!$B$68)))))</f>
        <v/>
      </c>
      <c r="T295" s="22">
        <f t="shared" si="10"/>
        <v>0</v>
      </c>
      <c r="U295" s="22" t="str">
        <f>VLOOKUP(T295,RefSet!$B$63:$J$68,9,)</f>
        <v xml:space="preserve"> </v>
      </c>
    </row>
    <row r="296" spans="1:21" x14ac:dyDescent="0.4">
      <c r="A296">
        <v>295</v>
      </c>
      <c r="B296">
        <f t="shared" si="11"/>
        <v>1</v>
      </c>
      <c r="J296" s="22" t="e">
        <f>IF(F295=F296,(VLOOKUP(G296,RefSet!$B$2:$I$61,3,FALSE)*I296)+J295,VLOOKUP(G296,RefSet!$B$2:$I$61,3,FALSE)*I296)</f>
        <v>#N/A</v>
      </c>
      <c r="K296" s="22" t="e">
        <f>IF(F295=F296,(VLOOKUP(G296,RefSet!$B$2:$I$61,4,FALSE)*I296)+K295,VLOOKUP(G296,RefSet!$B$2:$I$61,4,FALSE)*I296)</f>
        <v>#N/A</v>
      </c>
      <c r="L296" s="22" t="e">
        <f>IF(F295=F296,(VLOOKUP(G296,RefSet!$B$2:$I$61,5,FALSE)*I296)+L295,VLOOKUP(G296,RefSet!$B$2:$I$61,5,FALSE)*I296)</f>
        <v>#N/A</v>
      </c>
      <c r="M296" s="22" t="e">
        <f>IF(F295=F296,(VLOOKUP(G296,RefSet!$B$2:$I$61,6,FALSE)*I296)+M295,VLOOKUP(G296,RefSet!$B$2:$I$61,6,FALSE)*I296)</f>
        <v>#N/A</v>
      </c>
      <c r="N296" s="22" t="e">
        <f>IF(F295=F296,(VLOOKUP(G296,RefSet!$B$2:$I$61,7,FALSE)*I296)+N295,VLOOKUP(G296,RefSet!$B$2:$I$61,7,FALSE)*I296)</f>
        <v>#N/A</v>
      </c>
      <c r="O296" s="22" t="e">
        <f>IF(F295=F296,(VLOOKUP(G296,RefSet!$B$2:$I$61,8,FALSE)*I296)+O295,VLOOKUP(G296,RefSet!$B$2:$I$61,8,FALSE)*I296)</f>
        <v>#N/A</v>
      </c>
      <c r="P296" s="22" t="str">
        <f>IF(F296=F297,"",IF(J296&lt;RefSet!$D$64,RefSet!$B$64,IF(J296&lt;RefSet!$D$65,RefSet!$B$65,IF(J296&lt;RefSet!$D$66,RefSet!$B$66,IF(J296&lt;RefSet!$D$67,RefSet!$B$67,RefSet!$B$68)))))</f>
        <v/>
      </c>
      <c r="Q296" s="22" t="str">
        <f>IF(F296=F297,"",IF(K296&lt;RefSet!E$64,RefSet!$B$64,IF(K296&lt;RefSet!E$65,RefSet!$B$65,IF(K296&lt;RefSet!E$66,RefSet!$B$66,IF(K296&lt;RefSet!E$67,RefSet!$B$67,RefSet!$B$68)))))</f>
        <v/>
      </c>
      <c r="R296" s="22" t="str">
        <f>IF($F296=$F297,"",IF(L296&lt;RefSet!F$64,RefSet!$B$64,IF(L296&lt;RefSet!F$65,RefSet!$B$65,IF(L296&lt;RefSet!F$66,RefSet!$B$66,IF(L296&lt;RefSet!F$67,RefSet!$B$67,RefSet!$B$68)))))</f>
        <v/>
      </c>
      <c r="S296" s="22" t="str">
        <f>IF($F296=$F297,"",IF(M296&lt;RefSet!G$64,RefSet!$B$64,IF(M296&lt;RefSet!G$65,RefSet!$B$65,IF(M296&lt;RefSet!G$66,RefSet!$B$66,IF(M296&lt;RefSet!G$67,RefSet!$B$67,RefSet!$B$68)))))</f>
        <v/>
      </c>
      <c r="T296" s="22">
        <f t="shared" si="10"/>
        <v>0</v>
      </c>
      <c r="U296" s="22" t="str">
        <f>VLOOKUP(T296,RefSet!$B$63:$J$68,9,)</f>
        <v xml:space="preserve"> </v>
      </c>
    </row>
    <row r="297" spans="1:21" x14ac:dyDescent="0.4">
      <c r="A297">
        <v>296</v>
      </c>
      <c r="B297">
        <f t="shared" si="11"/>
        <v>1</v>
      </c>
      <c r="J297" s="22" t="e">
        <f>IF(F296=F297,(VLOOKUP(G297,RefSet!$B$2:$I$61,3,FALSE)*I297)+J296,VLOOKUP(G297,RefSet!$B$2:$I$61,3,FALSE)*I297)</f>
        <v>#N/A</v>
      </c>
      <c r="K297" s="22" t="e">
        <f>IF(F296=F297,(VLOOKUP(G297,RefSet!$B$2:$I$61,4,FALSE)*I297)+K296,VLOOKUP(G297,RefSet!$B$2:$I$61,4,FALSE)*I297)</f>
        <v>#N/A</v>
      </c>
      <c r="L297" s="22" t="e">
        <f>IF(F296=F297,(VLOOKUP(G297,RefSet!$B$2:$I$61,5,FALSE)*I297)+L296,VLOOKUP(G297,RefSet!$B$2:$I$61,5,FALSE)*I297)</f>
        <v>#N/A</v>
      </c>
      <c r="M297" s="22" t="e">
        <f>IF(F296=F297,(VLOOKUP(G297,RefSet!$B$2:$I$61,6,FALSE)*I297)+M296,VLOOKUP(G297,RefSet!$B$2:$I$61,6,FALSE)*I297)</f>
        <v>#N/A</v>
      </c>
      <c r="N297" s="22" t="e">
        <f>IF(F296=F297,(VLOOKUP(G297,RefSet!$B$2:$I$61,7,FALSE)*I297)+N296,VLOOKUP(G297,RefSet!$B$2:$I$61,7,FALSE)*I297)</f>
        <v>#N/A</v>
      </c>
      <c r="O297" s="22" t="e">
        <f>IF(F296=F297,(VLOOKUP(G297,RefSet!$B$2:$I$61,8,FALSE)*I297)+O296,VLOOKUP(G297,RefSet!$B$2:$I$61,8,FALSE)*I297)</f>
        <v>#N/A</v>
      </c>
      <c r="P297" s="22" t="str">
        <f>IF(F297=F298,"",IF(J297&lt;RefSet!$D$64,RefSet!$B$64,IF(J297&lt;RefSet!$D$65,RefSet!$B$65,IF(J297&lt;RefSet!$D$66,RefSet!$B$66,IF(J297&lt;RefSet!$D$67,RefSet!$B$67,RefSet!$B$68)))))</f>
        <v/>
      </c>
      <c r="Q297" s="22" t="str">
        <f>IF(F297=F298,"",IF(K297&lt;RefSet!E$64,RefSet!$B$64,IF(K297&lt;RefSet!E$65,RefSet!$B$65,IF(K297&lt;RefSet!E$66,RefSet!$B$66,IF(K297&lt;RefSet!E$67,RefSet!$B$67,RefSet!$B$68)))))</f>
        <v/>
      </c>
      <c r="R297" s="22" t="str">
        <f>IF($F297=$F298,"",IF(L297&lt;RefSet!F$64,RefSet!$B$64,IF(L297&lt;RefSet!F$65,RefSet!$B$65,IF(L297&lt;RefSet!F$66,RefSet!$B$66,IF(L297&lt;RefSet!F$67,RefSet!$B$67,RefSet!$B$68)))))</f>
        <v/>
      </c>
      <c r="S297" s="22" t="str">
        <f>IF($F297=$F298,"",IF(M297&lt;RefSet!G$64,RefSet!$B$64,IF(M297&lt;RefSet!G$65,RefSet!$B$65,IF(M297&lt;RefSet!G$66,RefSet!$B$66,IF(M297&lt;RefSet!G$67,RefSet!$B$67,RefSet!$B$68)))))</f>
        <v/>
      </c>
      <c r="T297" s="22">
        <f t="shared" si="10"/>
        <v>0</v>
      </c>
      <c r="U297" s="22" t="str">
        <f>VLOOKUP(T297,RefSet!$B$63:$J$68,9,)</f>
        <v xml:space="preserve"> </v>
      </c>
    </row>
    <row r="298" spans="1:21" x14ac:dyDescent="0.4">
      <c r="A298">
        <v>297</v>
      </c>
      <c r="B298">
        <f t="shared" si="11"/>
        <v>1</v>
      </c>
      <c r="J298" s="22" t="e">
        <f>IF(F297=F298,(VLOOKUP(G298,RefSet!$B$2:$I$61,3,FALSE)*I298)+J297,VLOOKUP(G298,RefSet!$B$2:$I$61,3,FALSE)*I298)</f>
        <v>#N/A</v>
      </c>
      <c r="K298" s="22" t="e">
        <f>IF(F297=F298,(VLOOKUP(G298,RefSet!$B$2:$I$61,4,FALSE)*I298)+K297,VLOOKUP(G298,RefSet!$B$2:$I$61,4,FALSE)*I298)</f>
        <v>#N/A</v>
      </c>
      <c r="L298" s="22" t="e">
        <f>IF(F297=F298,(VLOOKUP(G298,RefSet!$B$2:$I$61,5,FALSE)*I298)+L297,VLOOKUP(G298,RefSet!$B$2:$I$61,5,FALSE)*I298)</f>
        <v>#N/A</v>
      </c>
      <c r="M298" s="22" t="e">
        <f>IF(F297=F298,(VLOOKUP(G298,RefSet!$B$2:$I$61,6,FALSE)*I298)+M297,VLOOKUP(G298,RefSet!$B$2:$I$61,6,FALSE)*I298)</f>
        <v>#N/A</v>
      </c>
      <c r="N298" s="22" t="e">
        <f>IF(F297=F298,(VLOOKUP(G298,RefSet!$B$2:$I$61,7,FALSE)*I298)+N297,VLOOKUP(G298,RefSet!$B$2:$I$61,7,FALSE)*I298)</f>
        <v>#N/A</v>
      </c>
      <c r="O298" s="22" t="e">
        <f>IF(F297=F298,(VLOOKUP(G298,RefSet!$B$2:$I$61,8,FALSE)*I298)+O297,VLOOKUP(G298,RefSet!$B$2:$I$61,8,FALSE)*I298)</f>
        <v>#N/A</v>
      </c>
      <c r="P298" s="22" t="str">
        <f>IF(F298=F299,"",IF(J298&lt;RefSet!$D$64,RefSet!$B$64,IF(J298&lt;RefSet!$D$65,RefSet!$B$65,IF(J298&lt;RefSet!$D$66,RefSet!$B$66,IF(J298&lt;RefSet!$D$67,RefSet!$B$67,RefSet!$B$68)))))</f>
        <v/>
      </c>
      <c r="Q298" s="22" t="str">
        <f>IF(F298=F299,"",IF(K298&lt;RefSet!E$64,RefSet!$B$64,IF(K298&lt;RefSet!E$65,RefSet!$B$65,IF(K298&lt;RefSet!E$66,RefSet!$B$66,IF(K298&lt;RefSet!E$67,RefSet!$B$67,RefSet!$B$68)))))</f>
        <v/>
      </c>
      <c r="R298" s="22" t="str">
        <f>IF($F298=$F299,"",IF(L298&lt;RefSet!F$64,RefSet!$B$64,IF(L298&lt;RefSet!F$65,RefSet!$B$65,IF(L298&lt;RefSet!F$66,RefSet!$B$66,IF(L298&lt;RefSet!F$67,RefSet!$B$67,RefSet!$B$68)))))</f>
        <v/>
      </c>
      <c r="S298" s="22" t="str">
        <f>IF($F298=$F299,"",IF(M298&lt;RefSet!G$64,RefSet!$B$64,IF(M298&lt;RefSet!G$65,RefSet!$B$65,IF(M298&lt;RefSet!G$66,RefSet!$B$66,IF(M298&lt;RefSet!G$67,RefSet!$B$67,RefSet!$B$68)))))</f>
        <v/>
      </c>
      <c r="T298" s="22">
        <f t="shared" si="10"/>
        <v>0</v>
      </c>
      <c r="U298" s="22" t="str">
        <f>VLOOKUP(T298,RefSet!$B$63:$J$68,9,)</f>
        <v xml:space="preserve"> </v>
      </c>
    </row>
    <row r="299" spans="1:21" x14ac:dyDescent="0.4">
      <c r="A299">
        <v>298</v>
      </c>
      <c r="B299">
        <f t="shared" si="11"/>
        <v>1</v>
      </c>
      <c r="J299" s="22" t="e">
        <f>IF(F298=F299,(VLOOKUP(G299,RefSet!$B$2:$I$61,3,FALSE)*I299)+J298,VLOOKUP(G299,RefSet!$B$2:$I$61,3,FALSE)*I299)</f>
        <v>#N/A</v>
      </c>
      <c r="K299" s="22" t="e">
        <f>IF(F298=F299,(VLOOKUP(G299,RefSet!$B$2:$I$61,4,FALSE)*I299)+K298,VLOOKUP(G299,RefSet!$B$2:$I$61,4,FALSE)*I299)</f>
        <v>#N/A</v>
      </c>
      <c r="L299" s="22" t="e">
        <f>IF(F298=F299,(VLOOKUP(G299,RefSet!$B$2:$I$61,5,FALSE)*I299)+L298,VLOOKUP(G299,RefSet!$B$2:$I$61,5,FALSE)*I299)</f>
        <v>#N/A</v>
      </c>
      <c r="M299" s="22" t="e">
        <f>IF(F298=F299,(VLOOKUP(G299,RefSet!$B$2:$I$61,6,FALSE)*I299)+M298,VLOOKUP(G299,RefSet!$B$2:$I$61,6,FALSE)*I299)</f>
        <v>#N/A</v>
      </c>
      <c r="N299" s="22" t="e">
        <f>IF(F298=F299,(VLOOKUP(G299,RefSet!$B$2:$I$61,7,FALSE)*I299)+N298,VLOOKUP(G299,RefSet!$B$2:$I$61,7,FALSE)*I299)</f>
        <v>#N/A</v>
      </c>
      <c r="O299" s="22" t="e">
        <f>IF(F298=F299,(VLOOKUP(G299,RefSet!$B$2:$I$61,8,FALSE)*I299)+O298,VLOOKUP(G299,RefSet!$B$2:$I$61,8,FALSE)*I299)</f>
        <v>#N/A</v>
      </c>
      <c r="P299" s="22" t="str">
        <f>IF(F299=F300,"",IF(J299&lt;RefSet!$D$64,RefSet!$B$64,IF(J299&lt;RefSet!$D$65,RefSet!$B$65,IF(J299&lt;RefSet!$D$66,RefSet!$B$66,IF(J299&lt;RefSet!$D$67,RefSet!$B$67,RefSet!$B$68)))))</f>
        <v/>
      </c>
      <c r="Q299" s="22" t="str">
        <f>IF(F299=F300,"",IF(K299&lt;RefSet!E$64,RefSet!$B$64,IF(K299&lt;RefSet!E$65,RefSet!$B$65,IF(K299&lt;RefSet!E$66,RefSet!$B$66,IF(K299&lt;RefSet!E$67,RefSet!$B$67,RefSet!$B$68)))))</f>
        <v/>
      </c>
      <c r="R299" s="22" t="str">
        <f>IF($F299=$F300,"",IF(L299&lt;RefSet!F$64,RefSet!$B$64,IF(L299&lt;RefSet!F$65,RefSet!$B$65,IF(L299&lt;RefSet!F$66,RefSet!$B$66,IF(L299&lt;RefSet!F$67,RefSet!$B$67,RefSet!$B$68)))))</f>
        <v/>
      </c>
      <c r="S299" s="22" t="str">
        <f>IF($F299=$F300,"",IF(M299&lt;RefSet!G$64,RefSet!$B$64,IF(M299&lt;RefSet!G$65,RefSet!$B$65,IF(M299&lt;RefSet!G$66,RefSet!$B$66,IF(M299&lt;RefSet!G$67,RefSet!$B$67,RefSet!$B$68)))))</f>
        <v/>
      </c>
      <c r="T299" s="22">
        <f t="shared" si="10"/>
        <v>0</v>
      </c>
      <c r="U299" s="22" t="str">
        <f>VLOOKUP(T299,RefSet!$B$63:$J$68,9,)</f>
        <v xml:space="preserve"> </v>
      </c>
    </row>
    <row r="300" spans="1:21" x14ac:dyDescent="0.4">
      <c r="A300">
        <v>299</v>
      </c>
      <c r="B300">
        <f t="shared" si="11"/>
        <v>1</v>
      </c>
      <c r="J300" s="22" t="e">
        <f>IF(F299=F300,(VLOOKUP(G300,RefSet!$B$2:$I$61,3,FALSE)*I300)+J299,VLOOKUP(G300,RefSet!$B$2:$I$61,3,FALSE)*I300)</f>
        <v>#N/A</v>
      </c>
      <c r="K300" s="22" t="e">
        <f>IF(F299=F300,(VLOOKUP(G300,RefSet!$B$2:$I$61,4,FALSE)*I300)+K299,VLOOKUP(G300,RefSet!$B$2:$I$61,4,FALSE)*I300)</f>
        <v>#N/A</v>
      </c>
      <c r="L300" s="22" t="e">
        <f>IF(F299=F300,(VLOOKUP(G300,RefSet!$B$2:$I$61,5,FALSE)*I300)+L299,VLOOKUP(G300,RefSet!$B$2:$I$61,5,FALSE)*I300)</f>
        <v>#N/A</v>
      </c>
      <c r="M300" s="22" t="e">
        <f>IF(F299=F300,(VLOOKUP(G300,RefSet!$B$2:$I$61,6,FALSE)*I300)+M299,VLOOKUP(G300,RefSet!$B$2:$I$61,6,FALSE)*I300)</f>
        <v>#N/A</v>
      </c>
      <c r="N300" s="22" t="e">
        <f>IF(F299=F300,(VLOOKUP(G300,RefSet!$B$2:$I$61,7,FALSE)*I300)+N299,VLOOKUP(G300,RefSet!$B$2:$I$61,7,FALSE)*I300)</f>
        <v>#N/A</v>
      </c>
      <c r="O300" s="22" t="e">
        <f>IF(F299=F300,(VLOOKUP(G300,RefSet!$B$2:$I$61,8,FALSE)*I300)+O299,VLOOKUP(G300,RefSet!$B$2:$I$61,8,FALSE)*I300)</f>
        <v>#N/A</v>
      </c>
      <c r="P300" s="22" t="str">
        <f>IF(F300=F301,"",IF(J300&lt;RefSet!$D$64,RefSet!$B$64,IF(J300&lt;RefSet!$D$65,RefSet!$B$65,IF(J300&lt;RefSet!$D$66,RefSet!$B$66,IF(J300&lt;RefSet!$D$67,RefSet!$B$67,RefSet!$B$68)))))</f>
        <v/>
      </c>
      <c r="Q300" s="22" t="str">
        <f>IF(F300=F301,"",IF(K300&lt;RefSet!E$64,RefSet!$B$64,IF(K300&lt;RefSet!E$65,RefSet!$B$65,IF(K300&lt;RefSet!E$66,RefSet!$B$66,IF(K300&lt;RefSet!E$67,RefSet!$B$67,RefSet!$B$68)))))</f>
        <v/>
      </c>
      <c r="R300" s="22" t="str">
        <f>IF($F300=$F301,"",IF(L300&lt;RefSet!F$64,RefSet!$B$64,IF(L300&lt;RefSet!F$65,RefSet!$B$65,IF(L300&lt;RefSet!F$66,RefSet!$B$66,IF(L300&lt;RefSet!F$67,RefSet!$B$67,RefSet!$B$68)))))</f>
        <v/>
      </c>
      <c r="S300" s="22" t="str">
        <f>IF($F300=$F301,"",IF(M300&lt;RefSet!G$64,RefSet!$B$64,IF(M300&lt;RefSet!G$65,RefSet!$B$65,IF(M300&lt;RefSet!G$66,RefSet!$B$66,IF(M300&lt;RefSet!G$67,RefSet!$B$67,RefSet!$B$68)))))</f>
        <v/>
      </c>
      <c r="T300" s="22">
        <f t="shared" si="10"/>
        <v>0</v>
      </c>
      <c r="U300" s="22" t="str">
        <f>VLOOKUP(T300,RefSet!$B$63:$J$68,9,)</f>
        <v xml:space="preserve"> </v>
      </c>
    </row>
    <row r="301" spans="1:21" x14ac:dyDescent="0.4">
      <c r="A301">
        <v>300</v>
      </c>
      <c r="B301">
        <f t="shared" si="11"/>
        <v>1</v>
      </c>
      <c r="J301" s="22" t="e">
        <f>IF(F300=F301,(VLOOKUP(G301,RefSet!$B$2:$I$61,3,FALSE)*I301)+J300,VLOOKUP(G301,RefSet!$B$2:$I$61,3,FALSE)*I301)</f>
        <v>#N/A</v>
      </c>
      <c r="K301" s="22" t="e">
        <f>IF(F300=F301,(VLOOKUP(G301,RefSet!$B$2:$I$61,4,FALSE)*I301)+K300,VLOOKUP(G301,RefSet!$B$2:$I$61,4,FALSE)*I301)</f>
        <v>#N/A</v>
      </c>
      <c r="L301" s="22" t="e">
        <f>IF(F300=F301,(VLOOKUP(G301,RefSet!$B$2:$I$61,5,FALSE)*I301)+L300,VLOOKUP(G301,RefSet!$B$2:$I$61,5,FALSE)*I301)</f>
        <v>#N/A</v>
      </c>
      <c r="M301" s="22" t="e">
        <f>IF(F300=F301,(VLOOKUP(G301,RefSet!$B$2:$I$61,6,FALSE)*I301)+M300,VLOOKUP(G301,RefSet!$B$2:$I$61,6,FALSE)*I301)</f>
        <v>#N/A</v>
      </c>
      <c r="N301" s="22" t="e">
        <f>IF(F300=F301,(VLOOKUP(G301,RefSet!$B$2:$I$61,7,FALSE)*I301)+N300,VLOOKUP(G301,RefSet!$B$2:$I$61,7,FALSE)*I301)</f>
        <v>#N/A</v>
      </c>
      <c r="O301" s="22" t="e">
        <f>IF(F300=F301,(VLOOKUP(G301,RefSet!$B$2:$I$61,8,FALSE)*I301)+O300,VLOOKUP(G301,RefSet!$B$2:$I$61,8,FALSE)*I301)</f>
        <v>#N/A</v>
      </c>
      <c r="P301" s="22" t="str">
        <f>IF(F301=F302,"",IF(J301&lt;RefSet!$D$64,RefSet!$B$64,IF(J301&lt;RefSet!$D$65,RefSet!$B$65,IF(J301&lt;RefSet!$D$66,RefSet!$B$66,IF(J301&lt;RefSet!$D$67,RefSet!$B$67,RefSet!$B$68)))))</f>
        <v/>
      </c>
      <c r="Q301" s="22" t="str">
        <f>IF(F301=F302,"",IF(K301&lt;RefSet!E$64,RefSet!$B$64,IF(K301&lt;RefSet!E$65,RefSet!$B$65,IF(K301&lt;RefSet!E$66,RefSet!$B$66,IF(K301&lt;RefSet!E$67,RefSet!$B$67,RefSet!$B$68)))))</f>
        <v/>
      </c>
      <c r="R301" s="22" t="str">
        <f>IF($F301=$F302,"",IF(L301&lt;RefSet!F$64,RefSet!$B$64,IF(L301&lt;RefSet!F$65,RefSet!$B$65,IF(L301&lt;RefSet!F$66,RefSet!$B$66,IF(L301&lt;RefSet!F$67,RefSet!$B$67,RefSet!$B$68)))))</f>
        <v/>
      </c>
      <c r="S301" s="22" t="str">
        <f>IF($F301=$F302,"",IF(M301&lt;RefSet!G$64,RefSet!$B$64,IF(M301&lt;RefSet!G$65,RefSet!$B$65,IF(M301&lt;RefSet!G$66,RefSet!$B$66,IF(M301&lt;RefSet!G$67,RefSet!$B$67,RefSet!$B$68)))))</f>
        <v/>
      </c>
      <c r="T301" s="22">
        <f t="shared" si="10"/>
        <v>0</v>
      </c>
      <c r="U301" s="22" t="str">
        <f>VLOOKUP(T301,RefSet!$B$63:$J$68,9,)</f>
        <v xml:space="preserve"> </v>
      </c>
    </row>
    <row r="302" spans="1:21" x14ac:dyDescent="0.4">
      <c r="A302">
        <v>301</v>
      </c>
      <c r="B302">
        <f t="shared" si="11"/>
        <v>1</v>
      </c>
      <c r="J302" s="22" t="e">
        <f>IF(F301=F302,(VLOOKUP(G302,RefSet!$B$2:$I$61,3,FALSE)*I302)+J301,VLOOKUP(G302,RefSet!$B$2:$I$61,3,FALSE)*I302)</f>
        <v>#N/A</v>
      </c>
      <c r="K302" s="22" t="e">
        <f>IF(F301=F302,(VLOOKUP(G302,RefSet!$B$2:$I$61,4,FALSE)*I302)+K301,VLOOKUP(G302,RefSet!$B$2:$I$61,4,FALSE)*I302)</f>
        <v>#N/A</v>
      </c>
      <c r="L302" s="22" t="e">
        <f>IF(F301=F302,(VLOOKUP(G302,RefSet!$B$2:$I$61,5,FALSE)*I302)+L301,VLOOKUP(G302,RefSet!$B$2:$I$61,5,FALSE)*I302)</f>
        <v>#N/A</v>
      </c>
      <c r="M302" s="22" t="e">
        <f>IF(F301=F302,(VLOOKUP(G302,RefSet!$B$2:$I$61,6,FALSE)*I302)+M301,VLOOKUP(G302,RefSet!$B$2:$I$61,6,FALSE)*I302)</f>
        <v>#N/A</v>
      </c>
      <c r="N302" s="22" t="e">
        <f>IF(F301=F302,(VLOOKUP(G302,RefSet!$B$2:$I$61,7,FALSE)*I302)+N301,VLOOKUP(G302,RefSet!$B$2:$I$61,7,FALSE)*I302)</f>
        <v>#N/A</v>
      </c>
      <c r="O302" s="22" t="e">
        <f>IF(F301=F302,(VLOOKUP(G302,RefSet!$B$2:$I$61,8,FALSE)*I302)+O301,VLOOKUP(G302,RefSet!$B$2:$I$61,8,FALSE)*I302)</f>
        <v>#N/A</v>
      </c>
      <c r="P302" s="22" t="str">
        <f>IF(F302=F303,"",IF(J302&lt;RefSet!$D$64,RefSet!$B$64,IF(J302&lt;RefSet!$D$65,RefSet!$B$65,IF(J302&lt;RefSet!$D$66,RefSet!$B$66,IF(J302&lt;RefSet!$D$67,RefSet!$B$67,RefSet!$B$68)))))</f>
        <v/>
      </c>
      <c r="Q302" s="22" t="str">
        <f>IF(F302=F303,"",IF(K302&lt;RefSet!E$64,RefSet!$B$64,IF(K302&lt;RefSet!E$65,RefSet!$B$65,IF(K302&lt;RefSet!E$66,RefSet!$B$66,IF(K302&lt;RefSet!E$67,RefSet!$B$67,RefSet!$B$68)))))</f>
        <v/>
      </c>
      <c r="R302" s="22" t="str">
        <f>IF($F302=$F303,"",IF(L302&lt;RefSet!F$64,RefSet!$B$64,IF(L302&lt;RefSet!F$65,RefSet!$B$65,IF(L302&lt;RefSet!F$66,RefSet!$B$66,IF(L302&lt;RefSet!F$67,RefSet!$B$67,RefSet!$B$68)))))</f>
        <v/>
      </c>
      <c r="S302" s="22" t="str">
        <f>IF($F302=$F303,"",IF(M302&lt;RefSet!G$64,RefSet!$B$64,IF(M302&lt;RefSet!G$65,RefSet!$B$65,IF(M302&lt;RefSet!G$66,RefSet!$B$66,IF(M302&lt;RefSet!G$67,RefSet!$B$67,RefSet!$B$68)))))</f>
        <v/>
      </c>
      <c r="T302" s="22">
        <f t="shared" si="10"/>
        <v>0</v>
      </c>
      <c r="U302" s="22" t="str">
        <f>VLOOKUP(T302,RefSet!$B$63:$J$68,9,)</f>
        <v xml:space="preserve"> </v>
      </c>
    </row>
    <row r="303" spans="1:21" x14ac:dyDescent="0.4">
      <c r="A303">
        <v>302</v>
      </c>
      <c r="B303">
        <f t="shared" si="11"/>
        <v>1</v>
      </c>
      <c r="J303" s="22" t="e">
        <f>IF(F302=F303,(VLOOKUP(G303,RefSet!$B$2:$I$61,3,FALSE)*I303)+J302,VLOOKUP(G303,RefSet!$B$2:$I$61,3,FALSE)*I303)</f>
        <v>#N/A</v>
      </c>
      <c r="K303" s="22" t="e">
        <f>IF(F302=F303,(VLOOKUP(G303,RefSet!$B$2:$I$61,4,FALSE)*I303)+K302,VLOOKUP(G303,RefSet!$B$2:$I$61,4,FALSE)*I303)</f>
        <v>#N/A</v>
      </c>
      <c r="L303" s="22" t="e">
        <f>IF(F302=F303,(VLOOKUP(G303,RefSet!$B$2:$I$61,5,FALSE)*I303)+L302,VLOOKUP(G303,RefSet!$B$2:$I$61,5,FALSE)*I303)</f>
        <v>#N/A</v>
      </c>
      <c r="M303" s="22" t="e">
        <f>IF(F302=F303,(VLOOKUP(G303,RefSet!$B$2:$I$61,6,FALSE)*I303)+M302,VLOOKUP(G303,RefSet!$B$2:$I$61,6,FALSE)*I303)</f>
        <v>#N/A</v>
      </c>
      <c r="N303" s="22" t="e">
        <f>IF(F302=F303,(VLOOKUP(G303,RefSet!$B$2:$I$61,7,FALSE)*I303)+N302,VLOOKUP(G303,RefSet!$B$2:$I$61,7,FALSE)*I303)</f>
        <v>#N/A</v>
      </c>
      <c r="O303" s="22" t="e">
        <f>IF(F302=F303,(VLOOKUP(G303,RefSet!$B$2:$I$61,8,FALSE)*I303)+O302,VLOOKUP(G303,RefSet!$B$2:$I$61,8,FALSE)*I303)</f>
        <v>#N/A</v>
      </c>
      <c r="P303" s="22" t="str">
        <f>IF(F303=F304,"",IF(J303&lt;RefSet!$D$64,RefSet!$B$64,IF(J303&lt;RefSet!$D$65,RefSet!$B$65,IF(J303&lt;RefSet!$D$66,RefSet!$B$66,IF(J303&lt;RefSet!$D$67,RefSet!$B$67,RefSet!$B$68)))))</f>
        <v/>
      </c>
      <c r="Q303" s="22" t="str">
        <f>IF(F303=F304,"",IF(K303&lt;RefSet!E$64,RefSet!$B$64,IF(K303&lt;RefSet!E$65,RefSet!$B$65,IF(K303&lt;RefSet!E$66,RefSet!$B$66,IF(K303&lt;RefSet!E$67,RefSet!$B$67,RefSet!$B$68)))))</f>
        <v/>
      </c>
      <c r="R303" s="22" t="str">
        <f>IF($F303=$F304,"",IF(L303&lt;RefSet!F$64,RefSet!$B$64,IF(L303&lt;RefSet!F$65,RefSet!$B$65,IF(L303&lt;RefSet!F$66,RefSet!$B$66,IF(L303&lt;RefSet!F$67,RefSet!$B$67,RefSet!$B$68)))))</f>
        <v/>
      </c>
      <c r="S303" s="22" t="str">
        <f>IF($F303=$F304,"",IF(M303&lt;RefSet!G$64,RefSet!$B$64,IF(M303&lt;RefSet!G$65,RefSet!$B$65,IF(M303&lt;RefSet!G$66,RefSet!$B$66,IF(M303&lt;RefSet!G$67,RefSet!$B$67,RefSet!$B$68)))))</f>
        <v/>
      </c>
      <c r="T303" s="22">
        <f t="shared" si="10"/>
        <v>0</v>
      </c>
      <c r="U303" s="22" t="str">
        <f>VLOOKUP(T303,RefSet!$B$63:$J$68,9,)</f>
        <v xml:space="preserve"> </v>
      </c>
    </row>
    <row r="304" spans="1:21" x14ac:dyDescent="0.4">
      <c r="A304">
        <v>303</v>
      </c>
      <c r="B304">
        <f t="shared" si="11"/>
        <v>1</v>
      </c>
      <c r="J304" s="22" t="e">
        <f>IF(F303=F304,(VLOOKUP(G304,RefSet!$B$2:$I$61,3,FALSE)*I304)+J303,VLOOKUP(G304,RefSet!$B$2:$I$61,3,FALSE)*I304)</f>
        <v>#N/A</v>
      </c>
      <c r="K304" s="22" t="e">
        <f>IF(F303=F304,(VLOOKUP(G304,RefSet!$B$2:$I$61,4,FALSE)*I304)+K303,VLOOKUP(G304,RefSet!$B$2:$I$61,4,FALSE)*I304)</f>
        <v>#N/A</v>
      </c>
      <c r="L304" s="22" t="e">
        <f>IF(F303=F304,(VLOOKUP(G304,RefSet!$B$2:$I$61,5,FALSE)*I304)+L303,VLOOKUP(G304,RefSet!$B$2:$I$61,5,FALSE)*I304)</f>
        <v>#N/A</v>
      </c>
      <c r="M304" s="22" t="e">
        <f>IF(F303=F304,(VLOOKUP(G304,RefSet!$B$2:$I$61,6,FALSE)*I304)+M303,VLOOKUP(G304,RefSet!$B$2:$I$61,6,FALSE)*I304)</f>
        <v>#N/A</v>
      </c>
      <c r="N304" s="22" t="e">
        <f>IF(F303=F304,(VLOOKUP(G304,RefSet!$B$2:$I$61,7,FALSE)*I304)+N303,VLOOKUP(G304,RefSet!$B$2:$I$61,7,FALSE)*I304)</f>
        <v>#N/A</v>
      </c>
      <c r="O304" s="22" t="e">
        <f>IF(F303=F304,(VLOOKUP(G304,RefSet!$B$2:$I$61,8,FALSE)*I304)+O303,VLOOKUP(G304,RefSet!$B$2:$I$61,8,FALSE)*I304)</f>
        <v>#N/A</v>
      </c>
      <c r="P304" s="22" t="str">
        <f>IF(F304=F305,"",IF(J304&lt;RefSet!$D$64,RefSet!$B$64,IF(J304&lt;RefSet!$D$65,RefSet!$B$65,IF(J304&lt;RefSet!$D$66,RefSet!$B$66,IF(J304&lt;RefSet!$D$67,RefSet!$B$67,RefSet!$B$68)))))</f>
        <v/>
      </c>
      <c r="Q304" s="22" t="str">
        <f>IF(F304=F305,"",IF(K304&lt;RefSet!E$64,RefSet!$B$64,IF(K304&lt;RefSet!E$65,RefSet!$B$65,IF(K304&lt;RefSet!E$66,RefSet!$B$66,IF(K304&lt;RefSet!E$67,RefSet!$B$67,RefSet!$B$68)))))</f>
        <v/>
      </c>
      <c r="R304" s="22" t="str">
        <f>IF($F304=$F305,"",IF(L304&lt;RefSet!F$64,RefSet!$B$64,IF(L304&lt;RefSet!F$65,RefSet!$B$65,IF(L304&lt;RefSet!F$66,RefSet!$B$66,IF(L304&lt;RefSet!F$67,RefSet!$B$67,RefSet!$B$68)))))</f>
        <v/>
      </c>
      <c r="S304" s="22" t="str">
        <f>IF($F304=$F305,"",IF(M304&lt;RefSet!G$64,RefSet!$B$64,IF(M304&lt;RefSet!G$65,RefSet!$B$65,IF(M304&lt;RefSet!G$66,RefSet!$B$66,IF(M304&lt;RefSet!G$67,RefSet!$B$67,RefSet!$B$68)))))</f>
        <v/>
      </c>
      <c r="T304" s="22">
        <f t="shared" si="10"/>
        <v>0</v>
      </c>
      <c r="U304" s="22" t="str">
        <f>VLOOKUP(T304,RefSet!$B$63:$J$68,9,)</f>
        <v xml:space="preserve"> </v>
      </c>
    </row>
    <row r="305" spans="1:21" x14ac:dyDescent="0.4">
      <c r="A305">
        <v>304</v>
      </c>
      <c r="B305">
        <f t="shared" si="11"/>
        <v>1</v>
      </c>
      <c r="J305" s="22" t="e">
        <f>IF(F304=F305,(VLOOKUP(G305,RefSet!$B$2:$I$61,3,FALSE)*I305)+J304,VLOOKUP(G305,RefSet!$B$2:$I$61,3,FALSE)*I305)</f>
        <v>#N/A</v>
      </c>
      <c r="K305" s="22" t="e">
        <f>IF(F304=F305,(VLOOKUP(G305,RefSet!$B$2:$I$61,4,FALSE)*I305)+K304,VLOOKUP(G305,RefSet!$B$2:$I$61,4,FALSE)*I305)</f>
        <v>#N/A</v>
      </c>
      <c r="L305" s="22" t="e">
        <f>IF(F304=F305,(VLOOKUP(G305,RefSet!$B$2:$I$61,5,FALSE)*I305)+L304,VLOOKUP(G305,RefSet!$B$2:$I$61,5,FALSE)*I305)</f>
        <v>#N/A</v>
      </c>
      <c r="M305" s="22" t="e">
        <f>IF(F304=F305,(VLOOKUP(G305,RefSet!$B$2:$I$61,6,FALSE)*I305)+M304,VLOOKUP(G305,RefSet!$B$2:$I$61,6,FALSE)*I305)</f>
        <v>#N/A</v>
      </c>
      <c r="N305" s="22" t="e">
        <f>IF(F304=F305,(VLOOKUP(G305,RefSet!$B$2:$I$61,7,FALSE)*I305)+N304,VLOOKUP(G305,RefSet!$B$2:$I$61,7,FALSE)*I305)</f>
        <v>#N/A</v>
      </c>
      <c r="O305" s="22" t="e">
        <f>IF(F304=F305,(VLOOKUP(G305,RefSet!$B$2:$I$61,8,FALSE)*I305)+O304,VLOOKUP(G305,RefSet!$B$2:$I$61,8,FALSE)*I305)</f>
        <v>#N/A</v>
      </c>
      <c r="P305" s="22" t="str">
        <f>IF(F305=F306,"",IF(J305&lt;RefSet!$D$64,RefSet!$B$64,IF(J305&lt;RefSet!$D$65,RefSet!$B$65,IF(J305&lt;RefSet!$D$66,RefSet!$B$66,IF(J305&lt;RefSet!$D$67,RefSet!$B$67,RefSet!$B$68)))))</f>
        <v/>
      </c>
      <c r="Q305" s="22" t="str">
        <f>IF(F305=F306,"",IF(K305&lt;RefSet!E$64,RefSet!$B$64,IF(K305&lt;RefSet!E$65,RefSet!$B$65,IF(K305&lt;RefSet!E$66,RefSet!$B$66,IF(K305&lt;RefSet!E$67,RefSet!$B$67,RefSet!$B$68)))))</f>
        <v/>
      </c>
      <c r="R305" s="22" t="str">
        <f>IF($F305=$F306,"",IF(L305&lt;RefSet!F$64,RefSet!$B$64,IF(L305&lt;RefSet!F$65,RefSet!$B$65,IF(L305&lt;RefSet!F$66,RefSet!$B$66,IF(L305&lt;RefSet!F$67,RefSet!$B$67,RefSet!$B$68)))))</f>
        <v/>
      </c>
      <c r="S305" s="22" t="str">
        <f>IF($F305=$F306,"",IF(M305&lt;RefSet!G$64,RefSet!$B$64,IF(M305&lt;RefSet!G$65,RefSet!$B$65,IF(M305&lt;RefSet!G$66,RefSet!$B$66,IF(M305&lt;RefSet!G$67,RefSet!$B$67,RefSet!$B$68)))))</f>
        <v/>
      </c>
      <c r="T305" s="22">
        <f t="shared" si="10"/>
        <v>0</v>
      </c>
      <c r="U305" s="22" t="str">
        <f>VLOOKUP(T305,RefSet!$B$63:$J$68,9,)</f>
        <v xml:space="preserve"> </v>
      </c>
    </row>
    <row r="306" spans="1:21" x14ac:dyDescent="0.4">
      <c r="A306">
        <v>305</v>
      </c>
      <c r="B306">
        <f t="shared" si="11"/>
        <v>1</v>
      </c>
      <c r="J306" s="22" t="e">
        <f>IF(F305=F306,(VLOOKUP(G306,RefSet!$B$2:$I$61,3,FALSE)*I306)+J305,VLOOKUP(G306,RefSet!$B$2:$I$61,3,FALSE)*I306)</f>
        <v>#N/A</v>
      </c>
      <c r="K306" s="22" t="e">
        <f>IF(F305=F306,(VLOOKUP(G306,RefSet!$B$2:$I$61,4,FALSE)*I306)+K305,VLOOKUP(G306,RefSet!$B$2:$I$61,4,FALSE)*I306)</f>
        <v>#N/A</v>
      </c>
      <c r="L306" s="22" t="e">
        <f>IF(F305=F306,(VLOOKUP(G306,RefSet!$B$2:$I$61,5,FALSE)*I306)+L305,VLOOKUP(G306,RefSet!$B$2:$I$61,5,FALSE)*I306)</f>
        <v>#N/A</v>
      </c>
      <c r="M306" s="22" t="e">
        <f>IF(F305=F306,(VLOOKUP(G306,RefSet!$B$2:$I$61,6,FALSE)*I306)+M305,VLOOKUP(G306,RefSet!$B$2:$I$61,6,FALSE)*I306)</f>
        <v>#N/A</v>
      </c>
      <c r="N306" s="22" t="e">
        <f>IF(F305=F306,(VLOOKUP(G306,RefSet!$B$2:$I$61,7,FALSE)*I306)+N305,VLOOKUP(G306,RefSet!$B$2:$I$61,7,FALSE)*I306)</f>
        <v>#N/A</v>
      </c>
      <c r="O306" s="22" t="e">
        <f>IF(F305=F306,(VLOOKUP(G306,RefSet!$B$2:$I$61,8,FALSE)*I306)+O305,VLOOKUP(G306,RefSet!$B$2:$I$61,8,FALSE)*I306)</f>
        <v>#N/A</v>
      </c>
      <c r="P306" s="22" t="str">
        <f>IF(F306=F307,"",IF(J306&lt;RefSet!$D$64,RefSet!$B$64,IF(J306&lt;RefSet!$D$65,RefSet!$B$65,IF(J306&lt;RefSet!$D$66,RefSet!$B$66,IF(J306&lt;RefSet!$D$67,RefSet!$B$67,RefSet!$B$68)))))</f>
        <v/>
      </c>
      <c r="Q306" s="22" t="str">
        <f>IF(F306=F307,"",IF(K306&lt;RefSet!E$64,RefSet!$B$64,IF(K306&lt;RefSet!E$65,RefSet!$B$65,IF(K306&lt;RefSet!E$66,RefSet!$B$66,IF(K306&lt;RefSet!E$67,RefSet!$B$67,RefSet!$B$68)))))</f>
        <v/>
      </c>
      <c r="R306" s="22" t="str">
        <f>IF($F306=$F307,"",IF(L306&lt;RefSet!F$64,RefSet!$B$64,IF(L306&lt;RefSet!F$65,RefSet!$B$65,IF(L306&lt;RefSet!F$66,RefSet!$B$66,IF(L306&lt;RefSet!F$67,RefSet!$B$67,RefSet!$B$68)))))</f>
        <v/>
      </c>
      <c r="S306" s="22" t="str">
        <f>IF($F306=$F307,"",IF(M306&lt;RefSet!G$64,RefSet!$B$64,IF(M306&lt;RefSet!G$65,RefSet!$B$65,IF(M306&lt;RefSet!G$66,RefSet!$B$66,IF(M306&lt;RefSet!G$67,RefSet!$B$67,RefSet!$B$68)))))</f>
        <v/>
      </c>
      <c r="T306" s="22">
        <f t="shared" si="10"/>
        <v>0</v>
      </c>
      <c r="U306" s="22" t="str">
        <f>VLOOKUP(T306,RefSet!$B$63:$J$68,9,)</f>
        <v xml:space="preserve"> </v>
      </c>
    </row>
    <row r="307" spans="1:21" x14ac:dyDescent="0.4">
      <c r="A307">
        <v>306</v>
      </c>
      <c r="B307">
        <f t="shared" si="11"/>
        <v>1</v>
      </c>
      <c r="J307" s="22" t="e">
        <f>IF(F306=F307,(VLOOKUP(G307,RefSet!$B$2:$I$61,3,FALSE)*I307)+J306,VLOOKUP(G307,RefSet!$B$2:$I$61,3,FALSE)*I307)</f>
        <v>#N/A</v>
      </c>
      <c r="K307" s="22" t="e">
        <f>IF(F306=F307,(VLOOKUP(G307,RefSet!$B$2:$I$61,4,FALSE)*I307)+K306,VLOOKUP(G307,RefSet!$B$2:$I$61,4,FALSE)*I307)</f>
        <v>#N/A</v>
      </c>
      <c r="L307" s="22" t="e">
        <f>IF(F306=F307,(VLOOKUP(G307,RefSet!$B$2:$I$61,5,FALSE)*I307)+L306,VLOOKUP(G307,RefSet!$B$2:$I$61,5,FALSE)*I307)</f>
        <v>#N/A</v>
      </c>
      <c r="M307" s="22" t="e">
        <f>IF(F306=F307,(VLOOKUP(G307,RefSet!$B$2:$I$61,6,FALSE)*I307)+M306,VLOOKUP(G307,RefSet!$B$2:$I$61,6,FALSE)*I307)</f>
        <v>#N/A</v>
      </c>
      <c r="N307" s="22" t="e">
        <f>IF(F306=F307,(VLOOKUP(G307,RefSet!$B$2:$I$61,7,FALSE)*I307)+N306,VLOOKUP(G307,RefSet!$B$2:$I$61,7,FALSE)*I307)</f>
        <v>#N/A</v>
      </c>
      <c r="O307" s="22" t="e">
        <f>IF(F306=F307,(VLOOKUP(G307,RefSet!$B$2:$I$61,8,FALSE)*I307)+O306,VLOOKUP(G307,RefSet!$B$2:$I$61,8,FALSE)*I307)</f>
        <v>#N/A</v>
      </c>
      <c r="P307" s="22" t="str">
        <f>IF(F307=F308,"",IF(J307&lt;RefSet!$D$64,RefSet!$B$64,IF(J307&lt;RefSet!$D$65,RefSet!$B$65,IF(J307&lt;RefSet!$D$66,RefSet!$B$66,IF(J307&lt;RefSet!$D$67,RefSet!$B$67,RefSet!$B$68)))))</f>
        <v/>
      </c>
      <c r="Q307" s="22" t="str">
        <f>IF(F307=F308,"",IF(K307&lt;RefSet!E$64,RefSet!$B$64,IF(K307&lt;RefSet!E$65,RefSet!$B$65,IF(K307&lt;RefSet!E$66,RefSet!$B$66,IF(K307&lt;RefSet!E$67,RefSet!$B$67,RefSet!$B$68)))))</f>
        <v/>
      </c>
      <c r="R307" s="22" t="str">
        <f>IF($F307=$F308,"",IF(L307&lt;RefSet!F$64,RefSet!$B$64,IF(L307&lt;RefSet!F$65,RefSet!$B$65,IF(L307&lt;RefSet!F$66,RefSet!$B$66,IF(L307&lt;RefSet!F$67,RefSet!$B$67,RefSet!$B$68)))))</f>
        <v/>
      </c>
      <c r="S307" s="22" t="str">
        <f>IF($F307=$F308,"",IF(M307&lt;RefSet!G$64,RefSet!$B$64,IF(M307&lt;RefSet!G$65,RefSet!$B$65,IF(M307&lt;RefSet!G$66,RefSet!$B$66,IF(M307&lt;RefSet!G$67,RefSet!$B$67,RefSet!$B$68)))))</f>
        <v/>
      </c>
      <c r="T307" s="22">
        <f t="shared" si="10"/>
        <v>0</v>
      </c>
      <c r="U307" s="22" t="str">
        <f>VLOOKUP(T307,RefSet!$B$63:$J$68,9,)</f>
        <v xml:space="preserve"> </v>
      </c>
    </row>
    <row r="308" spans="1:21" x14ac:dyDescent="0.4">
      <c r="A308">
        <v>307</v>
      </c>
      <c r="B308">
        <f t="shared" si="11"/>
        <v>1</v>
      </c>
      <c r="J308" s="22" t="e">
        <f>IF(F307=F308,(VLOOKUP(G308,RefSet!$B$2:$I$61,3,FALSE)*I308)+J307,VLOOKUP(G308,RefSet!$B$2:$I$61,3,FALSE)*I308)</f>
        <v>#N/A</v>
      </c>
      <c r="K308" s="22" t="e">
        <f>IF(F307=F308,(VLOOKUP(G308,RefSet!$B$2:$I$61,4,FALSE)*I308)+K307,VLOOKUP(G308,RefSet!$B$2:$I$61,4,FALSE)*I308)</f>
        <v>#N/A</v>
      </c>
      <c r="L308" s="22" t="e">
        <f>IF(F307=F308,(VLOOKUP(G308,RefSet!$B$2:$I$61,5,FALSE)*I308)+L307,VLOOKUP(G308,RefSet!$B$2:$I$61,5,FALSE)*I308)</f>
        <v>#N/A</v>
      </c>
      <c r="M308" s="22" t="e">
        <f>IF(F307=F308,(VLOOKUP(G308,RefSet!$B$2:$I$61,6,FALSE)*I308)+M307,VLOOKUP(G308,RefSet!$B$2:$I$61,6,FALSE)*I308)</f>
        <v>#N/A</v>
      </c>
      <c r="N308" s="22" t="e">
        <f>IF(F307=F308,(VLOOKUP(G308,RefSet!$B$2:$I$61,7,FALSE)*I308)+N307,VLOOKUP(G308,RefSet!$B$2:$I$61,7,FALSE)*I308)</f>
        <v>#N/A</v>
      </c>
      <c r="O308" s="22" t="e">
        <f>IF(F307=F308,(VLOOKUP(G308,RefSet!$B$2:$I$61,8,FALSE)*I308)+O307,VLOOKUP(G308,RefSet!$B$2:$I$61,8,FALSE)*I308)</f>
        <v>#N/A</v>
      </c>
      <c r="P308" s="22" t="str">
        <f>IF(F308=F309,"",IF(J308&lt;RefSet!$D$64,RefSet!$B$64,IF(J308&lt;RefSet!$D$65,RefSet!$B$65,IF(J308&lt;RefSet!$D$66,RefSet!$B$66,IF(J308&lt;RefSet!$D$67,RefSet!$B$67,RefSet!$B$68)))))</f>
        <v/>
      </c>
      <c r="Q308" s="22" t="str">
        <f>IF(F308=F309,"",IF(K308&lt;RefSet!E$64,RefSet!$B$64,IF(K308&lt;RefSet!E$65,RefSet!$B$65,IF(K308&lt;RefSet!E$66,RefSet!$B$66,IF(K308&lt;RefSet!E$67,RefSet!$B$67,RefSet!$B$68)))))</f>
        <v/>
      </c>
      <c r="R308" s="22" t="str">
        <f>IF($F308=$F309,"",IF(L308&lt;RefSet!F$64,RefSet!$B$64,IF(L308&lt;RefSet!F$65,RefSet!$B$65,IF(L308&lt;RefSet!F$66,RefSet!$B$66,IF(L308&lt;RefSet!F$67,RefSet!$B$67,RefSet!$B$68)))))</f>
        <v/>
      </c>
      <c r="S308" s="22" t="str">
        <f>IF($F308=$F309,"",IF(M308&lt;RefSet!G$64,RefSet!$B$64,IF(M308&lt;RefSet!G$65,RefSet!$B$65,IF(M308&lt;RefSet!G$66,RefSet!$B$66,IF(M308&lt;RefSet!G$67,RefSet!$B$67,RefSet!$B$68)))))</f>
        <v/>
      </c>
      <c r="T308" s="22">
        <f t="shared" si="10"/>
        <v>0</v>
      </c>
      <c r="U308" s="22" t="str">
        <f>VLOOKUP(T308,RefSet!$B$63:$J$68,9,)</f>
        <v xml:space="preserve"> </v>
      </c>
    </row>
    <row r="309" spans="1:21" x14ac:dyDescent="0.4">
      <c r="A309">
        <v>308</v>
      </c>
      <c r="B309">
        <f t="shared" si="11"/>
        <v>1</v>
      </c>
      <c r="J309" s="22" t="e">
        <f>IF(F308=F309,(VLOOKUP(G309,RefSet!$B$2:$I$61,3,FALSE)*I309)+J308,VLOOKUP(G309,RefSet!$B$2:$I$61,3,FALSE)*I309)</f>
        <v>#N/A</v>
      </c>
      <c r="K309" s="22" t="e">
        <f>IF(F308=F309,(VLOOKUP(G309,RefSet!$B$2:$I$61,4,FALSE)*I309)+K308,VLOOKUP(G309,RefSet!$B$2:$I$61,4,FALSE)*I309)</f>
        <v>#N/A</v>
      </c>
      <c r="L309" s="22" t="e">
        <f>IF(F308=F309,(VLOOKUP(G309,RefSet!$B$2:$I$61,5,FALSE)*I309)+L308,VLOOKUP(G309,RefSet!$B$2:$I$61,5,FALSE)*I309)</f>
        <v>#N/A</v>
      </c>
      <c r="M309" s="22" t="e">
        <f>IF(F308=F309,(VLOOKUP(G309,RefSet!$B$2:$I$61,6,FALSE)*I309)+M308,VLOOKUP(G309,RefSet!$B$2:$I$61,6,FALSE)*I309)</f>
        <v>#N/A</v>
      </c>
      <c r="N309" s="22" t="e">
        <f>IF(F308=F309,(VLOOKUP(G309,RefSet!$B$2:$I$61,7,FALSE)*I309)+N308,VLOOKUP(G309,RefSet!$B$2:$I$61,7,FALSE)*I309)</f>
        <v>#N/A</v>
      </c>
      <c r="O309" s="22" t="e">
        <f>IF(F308=F309,(VLOOKUP(G309,RefSet!$B$2:$I$61,8,FALSE)*I309)+O308,VLOOKUP(G309,RefSet!$B$2:$I$61,8,FALSE)*I309)</f>
        <v>#N/A</v>
      </c>
      <c r="P309" s="22" t="str">
        <f>IF(F309=F310,"",IF(J309&lt;RefSet!$D$64,RefSet!$B$64,IF(J309&lt;RefSet!$D$65,RefSet!$B$65,IF(J309&lt;RefSet!$D$66,RefSet!$B$66,IF(J309&lt;RefSet!$D$67,RefSet!$B$67,RefSet!$B$68)))))</f>
        <v/>
      </c>
      <c r="Q309" s="22" t="str">
        <f>IF(F309=F310,"",IF(K309&lt;RefSet!E$64,RefSet!$B$64,IF(K309&lt;RefSet!E$65,RefSet!$B$65,IF(K309&lt;RefSet!E$66,RefSet!$B$66,IF(K309&lt;RefSet!E$67,RefSet!$B$67,RefSet!$B$68)))))</f>
        <v/>
      </c>
      <c r="R309" s="22" t="str">
        <f>IF($F309=$F310,"",IF(L309&lt;RefSet!F$64,RefSet!$B$64,IF(L309&lt;RefSet!F$65,RefSet!$B$65,IF(L309&lt;RefSet!F$66,RefSet!$B$66,IF(L309&lt;RefSet!F$67,RefSet!$B$67,RefSet!$B$68)))))</f>
        <v/>
      </c>
      <c r="S309" s="22" t="str">
        <f>IF($F309=$F310,"",IF(M309&lt;RefSet!G$64,RefSet!$B$64,IF(M309&lt;RefSet!G$65,RefSet!$B$65,IF(M309&lt;RefSet!G$66,RefSet!$B$66,IF(M309&lt;RefSet!G$67,RefSet!$B$67,RefSet!$B$68)))))</f>
        <v/>
      </c>
      <c r="T309" s="22">
        <f t="shared" si="10"/>
        <v>0</v>
      </c>
      <c r="U309" s="22" t="str">
        <f>VLOOKUP(T309,RefSet!$B$63:$J$68,9,)</f>
        <v xml:space="preserve"> </v>
      </c>
    </row>
    <row r="310" spans="1:21" x14ac:dyDescent="0.4">
      <c r="A310">
        <v>309</v>
      </c>
      <c r="B310">
        <f t="shared" si="11"/>
        <v>1</v>
      </c>
      <c r="J310" s="22" t="e">
        <f>IF(F309=F310,(VLOOKUP(G310,RefSet!$B$2:$I$61,3,FALSE)*I310)+J309,VLOOKUP(G310,RefSet!$B$2:$I$61,3,FALSE)*I310)</f>
        <v>#N/A</v>
      </c>
      <c r="K310" s="22" t="e">
        <f>IF(F309=F310,(VLOOKUP(G310,RefSet!$B$2:$I$61,4,FALSE)*I310)+K309,VLOOKUP(G310,RefSet!$B$2:$I$61,4,FALSE)*I310)</f>
        <v>#N/A</v>
      </c>
      <c r="L310" s="22" t="e">
        <f>IF(F309=F310,(VLOOKUP(G310,RefSet!$B$2:$I$61,5,FALSE)*I310)+L309,VLOOKUP(G310,RefSet!$B$2:$I$61,5,FALSE)*I310)</f>
        <v>#N/A</v>
      </c>
      <c r="M310" s="22" t="e">
        <f>IF(F309=F310,(VLOOKUP(G310,RefSet!$B$2:$I$61,6,FALSE)*I310)+M309,VLOOKUP(G310,RefSet!$B$2:$I$61,6,FALSE)*I310)</f>
        <v>#N/A</v>
      </c>
      <c r="N310" s="22" t="e">
        <f>IF(F309=F310,(VLOOKUP(G310,RefSet!$B$2:$I$61,7,FALSE)*I310)+N309,VLOOKUP(G310,RefSet!$B$2:$I$61,7,FALSE)*I310)</f>
        <v>#N/A</v>
      </c>
      <c r="O310" s="22" t="e">
        <f>IF(F309=F310,(VLOOKUP(G310,RefSet!$B$2:$I$61,8,FALSE)*I310)+O309,VLOOKUP(G310,RefSet!$B$2:$I$61,8,FALSE)*I310)</f>
        <v>#N/A</v>
      </c>
      <c r="P310" s="22" t="str">
        <f>IF(F310=F311,"",IF(J310&lt;RefSet!$D$64,RefSet!$B$64,IF(J310&lt;RefSet!$D$65,RefSet!$B$65,IF(J310&lt;RefSet!$D$66,RefSet!$B$66,IF(J310&lt;RefSet!$D$67,RefSet!$B$67,RefSet!$B$68)))))</f>
        <v/>
      </c>
      <c r="Q310" s="22" t="str">
        <f>IF(F310=F311,"",IF(K310&lt;RefSet!E$64,RefSet!$B$64,IF(K310&lt;RefSet!E$65,RefSet!$B$65,IF(K310&lt;RefSet!E$66,RefSet!$B$66,IF(K310&lt;RefSet!E$67,RefSet!$B$67,RefSet!$B$68)))))</f>
        <v/>
      </c>
      <c r="R310" s="22" t="str">
        <f>IF($F310=$F311,"",IF(L310&lt;RefSet!F$64,RefSet!$B$64,IF(L310&lt;RefSet!F$65,RefSet!$B$65,IF(L310&lt;RefSet!F$66,RefSet!$B$66,IF(L310&lt;RefSet!F$67,RefSet!$B$67,RefSet!$B$68)))))</f>
        <v/>
      </c>
      <c r="S310" s="22" t="str">
        <f>IF($F310=$F311,"",IF(M310&lt;RefSet!G$64,RefSet!$B$64,IF(M310&lt;RefSet!G$65,RefSet!$B$65,IF(M310&lt;RefSet!G$66,RefSet!$B$66,IF(M310&lt;RefSet!G$67,RefSet!$B$67,RefSet!$B$68)))))</f>
        <v/>
      </c>
      <c r="T310" s="22">
        <f t="shared" si="10"/>
        <v>0</v>
      </c>
      <c r="U310" s="22" t="str">
        <f>VLOOKUP(T310,RefSet!$B$63:$J$68,9,)</f>
        <v xml:space="preserve"> </v>
      </c>
    </row>
    <row r="311" spans="1:21" x14ac:dyDescent="0.4">
      <c r="A311">
        <v>310</v>
      </c>
      <c r="B311">
        <f t="shared" si="11"/>
        <v>1</v>
      </c>
      <c r="J311" s="22" t="e">
        <f>IF(F310=F311,(VLOOKUP(G311,RefSet!$B$2:$I$61,3,FALSE)*I311)+J310,VLOOKUP(G311,RefSet!$B$2:$I$61,3,FALSE)*I311)</f>
        <v>#N/A</v>
      </c>
      <c r="K311" s="22" t="e">
        <f>IF(F310=F311,(VLOOKUP(G311,RefSet!$B$2:$I$61,4,FALSE)*I311)+K310,VLOOKUP(G311,RefSet!$B$2:$I$61,4,FALSE)*I311)</f>
        <v>#N/A</v>
      </c>
      <c r="L311" s="22" t="e">
        <f>IF(F310=F311,(VLOOKUP(G311,RefSet!$B$2:$I$61,5,FALSE)*I311)+L310,VLOOKUP(G311,RefSet!$B$2:$I$61,5,FALSE)*I311)</f>
        <v>#N/A</v>
      </c>
      <c r="M311" s="22" t="e">
        <f>IF(F310=F311,(VLOOKUP(G311,RefSet!$B$2:$I$61,6,FALSE)*I311)+M310,VLOOKUP(G311,RefSet!$B$2:$I$61,6,FALSE)*I311)</f>
        <v>#N/A</v>
      </c>
      <c r="N311" s="22" t="e">
        <f>IF(F310=F311,(VLOOKUP(G311,RefSet!$B$2:$I$61,7,FALSE)*I311)+N310,VLOOKUP(G311,RefSet!$B$2:$I$61,7,FALSE)*I311)</f>
        <v>#N/A</v>
      </c>
      <c r="O311" s="22" t="e">
        <f>IF(F310=F311,(VLOOKUP(G311,RefSet!$B$2:$I$61,8,FALSE)*I311)+O310,VLOOKUP(G311,RefSet!$B$2:$I$61,8,FALSE)*I311)</f>
        <v>#N/A</v>
      </c>
      <c r="P311" s="22" t="str">
        <f>IF(F311=F312,"",IF(J311&lt;RefSet!$D$64,RefSet!$B$64,IF(J311&lt;RefSet!$D$65,RefSet!$B$65,IF(J311&lt;RefSet!$D$66,RefSet!$B$66,IF(J311&lt;RefSet!$D$67,RefSet!$B$67,RefSet!$B$68)))))</f>
        <v/>
      </c>
      <c r="Q311" s="22" t="str">
        <f>IF(F311=F312,"",IF(K311&lt;RefSet!E$64,RefSet!$B$64,IF(K311&lt;RefSet!E$65,RefSet!$B$65,IF(K311&lt;RefSet!E$66,RefSet!$B$66,IF(K311&lt;RefSet!E$67,RefSet!$B$67,RefSet!$B$68)))))</f>
        <v/>
      </c>
      <c r="R311" s="22" t="str">
        <f>IF($F311=$F312,"",IF(L311&lt;RefSet!F$64,RefSet!$B$64,IF(L311&lt;RefSet!F$65,RefSet!$B$65,IF(L311&lt;RefSet!F$66,RefSet!$B$66,IF(L311&lt;RefSet!F$67,RefSet!$B$67,RefSet!$B$68)))))</f>
        <v/>
      </c>
      <c r="S311" s="22" t="str">
        <f>IF($F311=$F312,"",IF(M311&lt;RefSet!G$64,RefSet!$B$64,IF(M311&lt;RefSet!G$65,RefSet!$B$65,IF(M311&lt;RefSet!G$66,RefSet!$B$66,IF(M311&lt;RefSet!G$67,RefSet!$B$67,RefSet!$B$68)))))</f>
        <v/>
      </c>
      <c r="T311" s="22">
        <f t="shared" si="10"/>
        <v>0</v>
      </c>
      <c r="U311" s="22" t="str">
        <f>VLOOKUP(T311,RefSet!$B$63:$J$68,9,)</f>
        <v xml:space="preserve"> </v>
      </c>
    </row>
    <row r="312" spans="1:21" x14ac:dyDescent="0.4">
      <c r="A312">
        <v>311</v>
      </c>
      <c r="B312">
        <f t="shared" si="11"/>
        <v>1</v>
      </c>
      <c r="J312" s="22" t="e">
        <f>IF(F311=F312,(VLOOKUP(G312,RefSet!$B$2:$I$61,3,FALSE)*I312)+J311,VLOOKUP(G312,RefSet!$B$2:$I$61,3,FALSE)*I312)</f>
        <v>#N/A</v>
      </c>
      <c r="K312" s="22" t="e">
        <f>IF(F311=F312,(VLOOKUP(G312,RefSet!$B$2:$I$61,4,FALSE)*I312)+K311,VLOOKUP(G312,RefSet!$B$2:$I$61,4,FALSE)*I312)</f>
        <v>#N/A</v>
      </c>
      <c r="L312" s="22" t="e">
        <f>IF(F311=F312,(VLOOKUP(G312,RefSet!$B$2:$I$61,5,FALSE)*I312)+L311,VLOOKUP(G312,RefSet!$B$2:$I$61,5,FALSE)*I312)</f>
        <v>#N/A</v>
      </c>
      <c r="M312" s="22" t="e">
        <f>IF(F311=F312,(VLOOKUP(G312,RefSet!$B$2:$I$61,6,FALSE)*I312)+M311,VLOOKUP(G312,RefSet!$B$2:$I$61,6,FALSE)*I312)</f>
        <v>#N/A</v>
      </c>
      <c r="N312" s="22" t="e">
        <f>IF(F311=F312,(VLOOKUP(G312,RefSet!$B$2:$I$61,7,FALSE)*I312)+N311,VLOOKUP(G312,RefSet!$B$2:$I$61,7,FALSE)*I312)</f>
        <v>#N/A</v>
      </c>
      <c r="O312" s="22" t="e">
        <f>IF(F311=F312,(VLOOKUP(G312,RefSet!$B$2:$I$61,8,FALSE)*I312)+O311,VLOOKUP(G312,RefSet!$B$2:$I$61,8,FALSE)*I312)</f>
        <v>#N/A</v>
      </c>
      <c r="P312" s="22" t="str">
        <f>IF(F312=F313,"",IF(J312&lt;RefSet!$D$64,RefSet!$B$64,IF(J312&lt;RefSet!$D$65,RefSet!$B$65,IF(J312&lt;RefSet!$D$66,RefSet!$B$66,IF(J312&lt;RefSet!$D$67,RefSet!$B$67,RefSet!$B$68)))))</f>
        <v/>
      </c>
      <c r="Q312" s="22" t="str">
        <f>IF(F312=F313,"",IF(K312&lt;RefSet!E$64,RefSet!$B$64,IF(K312&lt;RefSet!E$65,RefSet!$B$65,IF(K312&lt;RefSet!E$66,RefSet!$B$66,IF(K312&lt;RefSet!E$67,RefSet!$B$67,RefSet!$B$68)))))</f>
        <v/>
      </c>
      <c r="R312" s="22" t="str">
        <f>IF($F312=$F313,"",IF(L312&lt;RefSet!F$64,RefSet!$B$64,IF(L312&lt;RefSet!F$65,RefSet!$B$65,IF(L312&lt;RefSet!F$66,RefSet!$B$66,IF(L312&lt;RefSet!F$67,RefSet!$B$67,RefSet!$B$68)))))</f>
        <v/>
      </c>
      <c r="S312" s="22" t="str">
        <f>IF($F312=$F313,"",IF(M312&lt;RefSet!G$64,RefSet!$B$64,IF(M312&lt;RefSet!G$65,RefSet!$B$65,IF(M312&lt;RefSet!G$66,RefSet!$B$66,IF(M312&lt;RefSet!G$67,RefSet!$B$67,RefSet!$B$68)))))</f>
        <v/>
      </c>
      <c r="T312" s="22">
        <f t="shared" si="10"/>
        <v>0</v>
      </c>
      <c r="U312" s="22" t="str">
        <f>VLOOKUP(T312,RefSet!$B$63:$J$68,9,)</f>
        <v xml:space="preserve"> </v>
      </c>
    </row>
    <row r="313" spans="1:21" x14ac:dyDescent="0.4">
      <c r="A313">
        <v>312</v>
      </c>
      <c r="B313">
        <f t="shared" si="11"/>
        <v>1</v>
      </c>
      <c r="J313" s="22" t="e">
        <f>IF(F312=F313,(VLOOKUP(G313,RefSet!$B$2:$I$61,3,FALSE)*I313)+J312,VLOOKUP(G313,RefSet!$B$2:$I$61,3,FALSE)*I313)</f>
        <v>#N/A</v>
      </c>
      <c r="K313" s="22" t="e">
        <f>IF(F312=F313,(VLOOKUP(G313,RefSet!$B$2:$I$61,4,FALSE)*I313)+K312,VLOOKUP(G313,RefSet!$B$2:$I$61,4,FALSE)*I313)</f>
        <v>#N/A</v>
      </c>
      <c r="L313" s="22" t="e">
        <f>IF(F312=F313,(VLOOKUP(G313,RefSet!$B$2:$I$61,5,FALSE)*I313)+L312,VLOOKUP(G313,RefSet!$B$2:$I$61,5,FALSE)*I313)</f>
        <v>#N/A</v>
      </c>
      <c r="M313" s="22" t="e">
        <f>IF(F312=F313,(VLOOKUP(G313,RefSet!$B$2:$I$61,6,FALSE)*I313)+M312,VLOOKUP(G313,RefSet!$B$2:$I$61,6,FALSE)*I313)</f>
        <v>#N/A</v>
      </c>
      <c r="N313" s="22" t="e">
        <f>IF(F312=F313,(VLOOKUP(G313,RefSet!$B$2:$I$61,7,FALSE)*I313)+N312,VLOOKUP(G313,RefSet!$B$2:$I$61,7,FALSE)*I313)</f>
        <v>#N/A</v>
      </c>
      <c r="O313" s="22" t="e">
        <f>IF(F312=F313,(VLOOKUP(G313,RefSet!$B$2:$I$61,8,FALSE)*I313)+O312,VLOOKUP(G313,RefSet!$B$2:$I$61,8,FALSE)*I313)</f>
        <v>#N/A</v>
      </c>
      <c r="P313" s="22" t="str">
        <f>IF(F313=F314,"",IF(J313&lt;RefSet!$D$64,RefSet!$B$64,IF(J313&lt;RefSet!$D$65,RefSet!$B$65,IF(J313&lt;RefSet!$D$66,RefSet!$B$66,IF(J313&lt;RefSet!$D$67,RefSet!$B$67,RefSet!$B$68)))))</f>
        <v/>
      </c>
      <c r="Q313" s="22" t="str">
        <f>IF(F313=F314,"",IF(K313&lt;RefSet!E$64,RefSet!$B$64,IF(K313&lt;RefSet!E$65,RefSet!$B$65,IF(K313&lt;RefSet!E$66,RefSet!$B$66,IF(K313&lt;RefSet!E$67,RefSet!$B$67,RefSet!$B$68)))))</f>
        <v/>
      </c>
      <c r="R313" s="22" t="str">
        <f>IF($F313=$F314,"",IF(L313&lt;RefSet!F$64,RefSet!$B$64,IF(L313&lt;RefSet!F$65,RefSet!$B$65,IF(L313&lt;RefSet!F$66,RefSet!$B$66,IF(L313&lt;RefSet!F$67,RefSet!$B$67,RefSet!$B$68)))))</f>
        <v/>
      </c>
      <c r="S313" s="22" t="str">
        <f>IF($F313=$F314,"",IF(M313&lt;RefSet!G$64,RefSet!$B$64,IF(M313&lt;RefSet!G$65,RefSet!$B$65,IF(M313&lt;RefSet!G$66,RefSet!$B$66,IF(M313&lt;RefSet!G$67,RefSet!$B$67,RefSet!$B$68)))))</f>
        <v/>
      </c>
      <c r="T313" s="22">
        <f t="shared" si="10"/>
        <v>0</v>
      </c>
      <c r="U313" s="22" t="str">
        <f>VLOOKUP(T313,RefSet!$B$63:$J$68,9,)</f>
        <v xml:space="preserve"> </v>
      </c>
    </row>
    <row r="314" spans="1:21" x14ac:dyDescent="0.4">
      <c r="A314">
        <v>313</v>
      </c>
      <c r="B314">
        <f t="shared" si="11"/>
        <v>1</v>
      </c>
      <c r="J314" s="22" t="e">
        <f>IF(F313=F314,(VLOOKUP(G314,RefSet!$B$2:$I$61,3,FALSE)*I314)+J313,VLOOKUP(G314,RefSet!$B$2:$I$61,3,FALSE)*I314)</f>
        <v>#N/A</v>
      </c>
      <c r="K314" s="22" t="e">
        <f>IF(F313=F314,(VLOOKUP(G314,RefSet!$B$2:$I$61,4,FALSE)*I314)+K313,VLOOKUP(G314,RefSet!$B$2:$I$61,4,FALSE)*I314)</f>
        <v>#N/A</v>
      </c>
      <c r="L314" s="22" t="e">
        <f>IF(F313=F314,(VLOOKUP(G314,RefSet!$B$2:$I$61,5,FALSE)*I314)+L313,VLOOKUP(G314,RefSet!$B$2:$I$61,5,FALSE)*I314)</f>
        <v>#N/A</v>
      </c>
      <c r="M314" s="22" t="e">
        <f>IF(F313=F314,(VLOOKUP(G314,RefSet!$B$2:$I$61,6,FALSE)*I314)+M313,VLOOKUP(G314,RefSet!$B$2:$I$61,6,FALSE)*I314)</f>
        <v>#N/A</v>
      </c>
      <c r="N314" s="22" t="e">
        <f>IF(F313=F314,(VLOOKUP(G314,RefSet!$B$2:$I$61,7,FALSE)*I314)+N313,VLOOKUP(G314,RefSet!$B$2:$I$61,7,FALSE)*I314)</f>
        <v>#N/A</v>
      </c>
      <c r="O314" s="22" t="e">
        <f>IF(F313=F314,(VLOOKUP(G314,RefSet!$B$2:$I$61,8,FALSE)*I314)+O313,VLOOKUP(G314,RefSet!$B$2:$I$61,8,FALSE)*I314)</f>
        <v>#N/A</v>
      </c>
      <c r="P314" s="22" t="str">
        <f>IF(F314=F315,"",IF(J314&lt;RefSet!$D$64,RefSet!$B$64,IF(J314&lt;RefSet!$D$65,RefSet!$B$65,IF(J314&lt;RefSet!$D$66,RefSet!$B$66,IF(J314&lt;RefSet!$D$67,RefSet!$B$67,RefSet!$B$68)))))</f>
        <v/>
      </c>
      <c r="Q314" s="22" t="str">
        <f>IF(F314=F315,"",IF(K314&lt;RefSet!E$64,RefSet!$B$64,IF(K314&lt;RefSet!E$65,RefSet!$B$65,IF(K314&lt;RefSet!E$66,RefSet!$B$66,IF(K314&lt;RefSet!E$67,RefSet!$B$67,RefSet!$B$68)))))</f>
        <v/>
      </c>
      <c r="R314" s="22" t="str">
        <f>IF($F314=$F315,"",IF(L314&lt;RefSet!F$64,RefSet!$B$64,IF(L314&lt;RefSet!F$65,RefSet!$B$65,IF(L314&lt;RefSet!F$66,RefSet!$B$66,IF(L314&lt;RefSet!F$67,RefSet!$B$67,RefSet!$B$68)))))</f>
        <v/>
      </c>
      <c r="S314" s="22" t="str">
        <f>IF($F314=$F315,"",IF(M314&lt;RefSet!G$64,RefSet!$B$64,IF(M314&lt;RefSet!G$65,RefSet!$B$65,IF(M314&lt;RefSet!G$66,RefSet!$B$66,IF(M314&lt;RefSet!G$67,RefSet!$B$67,RefSet!$B$68)))))</f>
        <v/>
      </c>
      <c r="T314" s="22">
        <f t="shared" si="10"/>
        <v>0</v>
      </c>
      <c r="U314" s="22" t="str">
        <f>VLOOKUP(T314,RefSet!$B$63:$J$68,9,)</f>
        <v xml:space="preserve"> </v>
      </c>
    </row>
    <row r="315" spans="1:21" x14ac:dyDescent="0.4">
      <c r="A315">
        <v>314</v>
      </c>
      <c r="B315">
        <f t="shared" si="11"/>
        <v>1</v>
      </c>
      <c r="J315" s="22" t="e">
        <f>IF(F314=F315,(VLOOKUP(G315,RefSet!$B$2:$I$61,3,FALSE)*I315)+J314,VLOOKUP(G315,RefSet!$B$2:$I$61,3,FALSE)*I315)</f>
        <v>#N/A</v>
      </c>
      <c r="K315" s="22" t="e">
        <f>IF(F314=F315,(VLOOKUP(G315,RefSet!$B$2:$I$61,4,FALSE)*I315)+K314,VLOOKUP(G315,RefSet!$B$2:$I$61,4,FALSE)*I315)</f>
        <v>#N/A</v>
      </c>
      <c r="L315" s="22" t="e">
        <f>IF(F314=F315,(VLOOKUP(G315,RefSet!$B$2:$I$61,5,FALSE)*I315)+L314,VLOOKUP(G315,RefSet!$B$2:$I$61,5,FALSE)*I315)</f>
        <v>#N/A</v>
      </c>
      <c r="M315" s="22" t="e">
        <f>IF(F314=F315,(VLOOKUP(G315,RefSet!$B$2:$I$61,6,FALSE)*I315)+M314,VLOOKUP(G315,RefSet!$B$2:$I$61,6,FALSE)*I315)</f>
        <v>#N/A</v>
      </c>
      <c r="N315" s="22" t="e">
        <f>IF(F314=F315,(VLOOKUP(G315,RefSet!$B$2:$I$61,7,FALSE)*I315)+N314,VLOOKUP(G315,RefSet!$B$2:$I$61,7,FALSE)*I315)</f>
        <v>#N/A</v>
      </c>
      <c r="O315" s="22" t="e">
        <f>IF(F314=F315,(VLOOKUP(G315,RefSet!$B$2:$I$61,8,FALSE)*I315)+O314,VLOOKUP(G315,RefSet!$B$2:$I$61,8,FALSE)*I315)</f>
        <v>#N/A</v>
      </c>
      <c r="P315" s="22" t="str">
        <f>IF(F315=F316,"",IF(J315&lt;RefSet!$D$64,RefSet!$B$64,IF(J315&lt;RefSet!$D$65,RefSet!$B$65,IF(J315&lt;RefSet!$D$66,RefSet!$B$66,IF(J315&lt;RefSet!$D$67,RefSet!$B$67,RefSet!$B$68)))))</f>
        <v/>
      </c>
      <c r="Q315" s="22" t="str">
        <f>IF(F315=F316,"",IF(K315&lt;RefSet!E$64,RefSet!$B$64,IF(K315&lt;RefSet!E$65,RefSet!$B$65,IF(K315&lt;RefSet!E$66,RefSet!$B$66,IF(K315&lt;RefSet!E$67,RefSet!$B$67,RefSet!$B$68)))))</f>
        <v/>
      </c>
      <c r="R315" s="22" t="str">
        <f>IF($F315=$F316,"",IF(L315&lt;RefSet!F$64,RefSet!$B$64,IF(L315&lt;RefSet!F$65,RefSet!$B$65,IF(L315&lt;RefSet!F$66,RefSet!$B$66,IF(L315&lt;RefSet!F$67,RefSet!$B$67,RefSet!$B$68)))))</f>
        <v/>
      </c>
      <c r="S315" s="22" t="str">
        <f>IF($F315=$F316,"",IF(M315&lt;RefSet!G$64,RefSet!$B$64,IF(M315&lt;RefSet!G$65,RefSet!$B$65,IF(M315&lt;RefSet!G$66,RefSet!$B$66,IF(M315&lt;RefSet!G$67,RefSet!$B$67,RefSet!$B$68)))))</f>
        <v/>
      </c>
      <c r="T315" s="22">
        <f t="shared" si="10"/>
        <v>0</v>
      </c>
      <c r="U315" s="22" t="str">
        <f>VLOOKUP(T315,RefSet!$B$63:$J$68,9,)</f>
        <v xml:space="preserve"> </v>
      </c>
    </row>
    <row r="316" spans="1:21" x14ac:dyDescent="0.4">
      <c r="A316">
        <v>315</v>
      </c>
      <c r="B316">
        <f t="shared" si="11"/>
        <v>1</v>
      </c>
      <c r="J316" s="22" t="e">
        <f>IF(F315=F316,(VLOOKUP(G316,RefSet!$B$2:$I$61,3,FALSE)*I316)+J315,VLOOKUP(G316,RefSet!$B$2:$I$61,3,FALSE)*I316)</f>
        <v>#N/A</v>
      </c>
      <c r="K316" s="22" t="e">
        <f>IF(F315=F316,(VLOOKUP(G316,RefSet!$B$2:$I$61,4,FALSE)*I316)+K315,VLOOKUP(G316,RefSet!$B$2:$I$61,4,FALSE)*I316)</f>
        <v>#N/A</v>
      </c>
      <c r="L316" s="22" t="e">
        <f>IF(F315=F316,(VLOOKUP(G316,RefSet!$B$2:$I$61,5,FALSE)*I316)+L315,VLOOKUP(G316,RefSet!$B$2:$I$61,5,FALSE)*I316)</f>
        <v>#N/A</v>
      </c>
      <c r="M316" s="22" t="e">
        <f>IF(F315=F316,(VLOOKUP(G316,RefSet!$B$2:$I$61,6,FALSE)*I316)+M315,VLOOKUP(G316,RefSet!$B$2:$I$61,6,FALSE)*I316)</f>
        <v>#N/A</v>
      </c>
      <c r="N316" s="22" t="e">
        <f>IF(F315=F316,(VLOOKUP(G316,RefSet!$B$2:$I$61,7,FALSE)*I316)+N315,VLOOKUP(G316,RefSet!$B$2:$I$61,7,FALSE)*I316)</f>
        <v>#N/A</v>
      </c>
      <c r="O316" s="22" t="e">
        <f>IF(F315=F316,(VLOOKUP(G316,RefSet!$B$2:$I$61,8,FALSE)*I316)+O315,VLOOKUP(G316,RefSet!$B$2:$I$61,8,FALSE)*I316)</f>
        <v>#N/A</v>
      </c>
      <c r="P316" s="22" t="str">
        <f>IF(F316=F317,"",IF(J316&lt;RefSet!$D$64,RefSet!$B$64,IF(J316&lt;RefSet!$D$65,RefSet!$B$65,IF(J316&lt;RefSet!$D$66,RefSet!$B$66,IF(J316&lt;RefSet!$D$67,RefSet!$B$67,RefSet!$B$68)))))</f>
        <v/>
      </c>
      <c r="Q316" s="22" t="str">
        <f>IF(F316=F317,"",IF(K316&lt;RefSet!E$64,RefSet!$B$64,IF(K316&lt;RefSet!E$65,RefSet!$B$65,IF(K316&lt;RefSet!E$66,RefSet!$B$66,IF(K316&lt;RefSet!E$67,RefSet!$B$67,RefSet!$B$68)))))</f>
        <v/>
      </c>
      <c r="R316" s="22" t="str">
        <f>IF($F316=$F317,"",IF(L316&lt;RefSet!F$64,RefSet!$B$64,IF(L316&lt;RefSet!F$65,RefSet!$B$65,IF(L316&lt;RefSet!F$66,RefSet!$B$66,IF(L316&lt;RefSet!F$67,RefSet!$B$67,RefSet!$B$68)))))</f>
        <v/>
      </c>
      <c r="S316" s="22" t="str">
        <f>IF($F316=$F317,"",IF(M316&lt;RefSet!G$64,RefSet!$B$64,IF(M316&lt;RefSet!G$65,RefSet!$B$65,IF(M316&lt;RefSet!G$66,RefSet!$B$66,IF(M316&lt;RefSet!G$67,RefSet!$B$67,RefSet!$B$68)))))</f>
        <v/>
      </c>
      <c r="T316" s="22">
        <f t="shared" si="10"/>
        <v>0</v>
      </c>
      <c r="U316" s="22" t="str">
        <f>VLOOKUP(T316,RefSet!$B$63:$J$68,9,)</f>
        <v xml:space="preserve"> </v>
      </c>
    </row>
    <row r="317" spans="1:21" x14ac:dyDescent="0.4">
      <c r="A317">
        <v>316</v>
      </c>
      <c r="B317">
        <f t="shared" si="11"/>
        <v>1</v>
      </c>
      <c r="J317" s="22" t="e">
        <f>IF(F316=F317,(VLOOKUP(G317,RefSet!$B$2:$I$61,3,FALSE)*I317)+J316,VLOOKUP(G317,RefSet!$B$2:$I$61,3,FALSE)*I317)</f>
        <v>#N/A</v>
      </c>
      <c r="K317" s="22" t="e">
        <f>IF(F316=F317,(VLOOKUP(G317,RefSet!$B$2:$I$61,4,FALSE)*I317)+K316,VLOOKUP(G317,RefSet!$B$2:$I$61,4,FALSE)*I317)</f>
        <v>#N/A</v>
      </c>
      <c r="L317" s="22" t="e">
        <f>IF(F316=F317,(VLOOKUP(G317,RefSet!$B$2:$I$61,5,FALSE)*I317)+L316,VLOOKUP(G317,RefSet!$B$2:$I$61,5,FALSE)*I317)</f>
        <v>#N/A</v>
      </c>
      <c r="M317" s="22" t="e">
        <f>IF(F316=F317,(VLOOKUP(G317,RefSet!$B$2:$I$61,6,FALSE)*I317)+M316,VLOOKUP(G317,RefSet!$B$2:$I$61,6,FALSE)*I317)</f>
        <v>#N/A</v>
      </c>
      <c r="N317" s="22" t="e">
        <f>IF(F316=F317,(VLOOKUP(G317,RefSet!$B$2:$I$61,7,FALSE)*I317)+N316,VLOOKUP(G317,RefSet!$B$2:$I$61,7,FALSE)*I317)</f>
        <v>#N/A</v>
      </c>
      <c r="O317" s="22" t="e">
        <f>IF(F316=F317,(VLOOKUP(G317,RefSet!$B$2:$I$61,8,FALSE)*I317)+O316,VLOOKUP(G317,RefSet!$B$2:$I$61,8,FALSE)*I317)</f>
        <v>#N/A</v>
      </c>
      <c r="P317" s="22" t="str">
        <f>IF(F317=F318,"",IF(J317&lt;RefSet!$D$64,RefSet!$B$64,IF(J317&lt;RefSet!$D$65,RefSet!$B$65,IF(J317&lt;RefSet!$D$66,RefSet!$B$66,IF(J317&lt;RefSet!$D$67,RefSet!$B$67,RefSet!$B$68)))))</f>
        <v/>
      </c>
      <c r="Q317" s="22" t="str">
        <f>IF(F317=F318,"",IF(K317&lt;RefSet!E$64,RefSet!$B$64,IF(K317&lt;RefSet!E$65,RefSet!$B$65,IF(K317&lt;RefSet!E$66,RefSet!$B$66,IF(K317&lt;RefSet!E$67,RefSet!$B$67,RefSet!$B$68)))))</f>
        <v/>
      </c>
      <c r="R317" s="22" t="str">
        <f>IF($F317=$F318,"",IF(L317&lt;RefSet!F$64,RefSet!$B$64,IF(L317&lt;RefSet!F$65,RefSet!$B$65,IF(L317&lt;RefSet!F$66,RefSet!$B$66,IF(L317&lt;RefSet!F$67,RefSet!$B$67,RefSet!$B$68)))))</f>
        <v/>
      </c>
      <c r="S317" s="22" t="str">
        <f>IF($F317=$F318,"",IF(M317&lt;RefSet!G$64,RefSet!$B$64,IF(M317&lt;RefSet!G$65,RefSet!$B$65,IF(M317&lt;RefSet!G$66,RefSet!$B$66,IF(M317&lt;RefSet!G$67,RefSet!$B$67,RefSet!$B$68)))))</f>
        <v/>
      </c>
      <c r="T317" s="22">
        <f t="shared" si="10"/>
        <v>0</v>
      </c>
      <c r="U317" s="22" t="str">
        <f>VLOOKUP(T317,RefSet!$B$63:$J$68,9,)</f>
        <v xml:space="preserve"> </v>
      </c>
    </row>
    <row r="318" spans="1:21" x14ac:dyDescent="0.4">
      <c r="A318">
        <v>317</v>
      </c>
      <c r="B318">
        <f t="shared" si="11"/>
        <v>1</v>
      </c>
      <c r="J318" s="22" t="e">
        <f>IF(F317=F318,(VLOOKUP(G318,RefSet!$B$2:$I$61,3,FALSE)*I318)+J317,VLOOKUP(G318,RefSet!$B$2:$I$61,3,FALSE)*I318)</f>
        <v>#N/A</v>
      </c>
      <c r="K318" s="22" t="e">
        <f>IF(F317=F318,(VLOOKUP(G318,RefSet!$B$2:$I$61,4,FALSE)*I318)+K317,VLOOKUP(G318,RefSet!$B$2:$I$61,4,FALSE)*I318)</f>
        <v>#N/A</v>
      </c>
      <c r="L318" s="22" t="e">
        <f>IF(F317=F318,(VLOOKUP(G318,RefSet!$B$2:$I$61,5,FALSE)*I318)+L317,VLOOKUP(G318,RefSet!$B$2:$I$61,5,FALSE)*I318)</f>
        <v>#N/A</v>
      </c>
      <c r="M318" s="22" t="e">
        <f>IF(F317=F318,(VLOOKUP(G318,RefSet!$B$2:$I$61,6,FALSE)*I318)+M317,VLOOKUP(G318,RefSet!$B$2:$I$61,6,FALSE)*I318)</f>
        <v>#N/A</v>
      </c>
      <c r="N318" s="22" t="e">
        <f>IF(F317=F318,(VLOOKUP(G318,RefSet!$B$2:$I$61,7,FALSE)*I318)+N317,VLOOKUP(G318,RefSet!$B$2:$I$61,7,FALSE)*I318)</f>
        <v>#N/A</v>
      </c>
      <c r="O318" s="22" t="e">
        <f>IF(F317=F318,(VLOOKUP(G318,RefSet!$B$2:$I$61,8,FALSE)*I318)+O317,VLOOKUP(G318,RefSet!$B$2:$I$61,8,FALSE)*I318)</f>
        <v>#N/A</v>
      </c>
      <c r="P318" s="22" t="str">
        <f>IF(F318=F319,"",IF(J318&lt;RefSet!$D$64,RefSet!$B$64,IF(J318&lt;RefSet!$D$65,RefSet!$B$65,IF(J318&lt;RefSet!$D$66,RefSet!$B$66,IF(J318&lt;RefSet!$D$67,RefSet!$B$67,RefSet!$B$68)))))</f>
        <v/>
      </c>
      <c r="Q318" s="22" t="str">
        <f>IF(F318=F319,"",IF(K318&lt;RefSet!E$64,RefSet!$B$64,IF(K318&lt;RefSet!E$65,RefSet!$B$65,IF(K318&lt;RefSet!E$66,RefSet!$B$66,IF(K318&lt;RefSet!E$67,RefSet!$B$67,RefSet!$B$68)))))</f>
        <v/>
      </c>
      <c r="R318" s="22" t="str">
        <f>IF($F318=$F319,"",IF(L318&lt;RefSet!F$64,RefSet!$B$64,IF(L318&lt;RefSet!F$65,RefSet!$B$65,IF(L318&lt;RefSet!F$66,RefSet!$B$66,IF(L318&lt;RefSet!F$67,RefSet!$B$67,RefSet!$B$68)))))</f>
        <v/>
      </c>
      <c r="S318" s="22" t="str">
        <f>IF($F318=$F319,"",IF(M318&lt;RefSet!G$64,RefSet!$B$64,IF(M318&lt;RefSet!G$65,RefSet!$B$65,IF(M318&lt;RefSet!G$66,RefSet!$B$66,IF(M318&lt;RefSet!G$67,RefSet!$B$67,RefSet!$B$68)))))</f>
        <v/>
      </c>
      <c r="T318" s="22">
        <f t="shared" si="10"/>
        <v>0</v>
      </c>
      <c r="U318" s="22" t="str">
        <f>VLOOKUP(T318,RefSet!$B$63:$J$68,9,)</f>
        <v xml:space="preserve"> </v>
      </c>
    </row>
    <row r="319" spans="1:21" x14ac:dyDescent="0.4">
      <c r="A319">
        <v>318</v>
      </c>
      <c r="B319">
        <f t="shared" si="11"/>
        <v>1</v>
      </c>
      <c r="J319" s="22" t="e">
        <f>IF(F318=F319,(VLOOKUP(G319,RefSet!$B$2:$I$61,3,FALSE)*I319)+J318,VLOOKUP(G319,RefSet!$B$2:$I$61,3,FALSE)*I319)</f>
        <v>#N/A</v>
      </c>
      <c r="K319" s="22" t="e">
        <f>IF(F318=F319,(VLOOKUP(G319,RefSet!$B$2:$I$61,4,FALSE)*I319)+K318,VLOOKUP(G319,RefSet!$B$2:$I$61,4,FALSE)*I319)</f>
        <v>#N/A</v>
      </c>
      <c r="L319" s="22" t="e">
        <f>IF(F318=F319,(VLOOKUP(G319,RefSet!$B$2:$I$61,5,FALSE)*I319)+L318,VLOOKUP(G319,RefSet!$B$2:$I$61,5,FALSE)*I319)</f>
        <v>#N/A</v>
      </c>
      <c r="M319" s="22" t="e">
        <f>IF(F318=F319,(VLOOKUP(G319,RefSet!$B$2:$I$61,6,FALSE)*I319)+M318,VLOOKUP(G319,RefSet!$B$2:$I$61,6,FALSE)*I319)</f>
        <v>#N/A</v>
      </c>
      <c r="N319" s="22" t="e">
        <f>IF(F318=F319,(VLOOKUP(G319,RefSet!$B$2:$I$61,7,FALSE)*I319)+N318,VLOOKUP(G319,RefSet!$B$2:$I$61,7,FALSE)*I319)</f>
        <v>#N/A</v>
      </c>
      <c r="O319" s="22" t="e">
        <f>IF(F318=F319,(VLOOKUP(G319,RefSet!$B$2:$I$61,8,FALSE)*I319)+O318,VLOOKUP(G319,RefSet!$B$2:$I$61,8,FALSE)*I319)</f>
        <v>#N/A</v>
      </c>
      <c r="P319" s="22" t="str">
        <f>IF(F319=F320,"",IF(J319&lt;RefSet!$D$64,RefSet!$B$64,IF(J319&lt;RefSet!$D$65,RefSet!$B$65,IF(J319&lt;RefSet!$D$66,RefSet!$B$66,IF(J319&lt;RefSet!$D$67,RefSet!$B$67,RefSet!$B$68)))))</f>
        <v/>
      </c>
      <c r="Q319" s="22" t="str">
        <f>IF(F319=F320,"",IF(K319&lt;RefSet!E$64,RefSet!$B$64,IF(K319&lt;RefSet!E$65,RefSet!$B$65,IF(K319&lt;RefSet!E$66,RefSet!$B$66,IF(K319&lt;RefSet!E$67,RefSet!$B$67,RefSet!$B$68)))))</f>
        <v/>
      </c>
      <c r="R319" s="22" t="str">
        <f>IF($F319=$F320,"",IF(L319&lt;RefSet!F$64,RefSet!$B$64,IF(L319&lt;RefSet!F$65,RefSet!$B$65,IF(L319&lt;RefSet!F$66,RefSet!$B$66,IF(L319&lt;RefSet!F$67,RefSet!$B$67,RefSet!$B$68)))))</f>
        <v/>
      </c>
      <c r="S319" s="22" t="str">
        <f>IF($F319=$F320,"",IF(M319&lt;RefSet!G$64,RefSet!$B$64,IF(M319&lt;RefSet!G$65,RefSet!$B$65,IF(M319&lt;RefSet!G$66,RefSet!$B$66,IF(M319&lt;RefSet!G$67,RefSet!$B$67,RefSet!$B$68)))))</f>
        <v/>
      </c>
      <c r="T319" s="22">
        <f t="shared" si="10"/>
        <v>0</v>
      </c>
      <c r="U319" s="22" t="str">
        <f>VLOOKUP(T319,RefSet!$B$63:$J$68,9,)</f>
        <v xml:space="preserve"> </v>
      </c>
    </row>
    <row r="320" spans="1:21" x14ac:dyDescent="0.4">
      <c r="A320">
        <v>319</v>
      </c>
      <c r="B320">
        <f t="shared" si="11"/>
        <v>1</v>
      </c>
      <c r="J320" s="22" t="e">
        <f>IF(F319=F320,(VLOOKUP(G320,RefSet!$B$2:$I$61,3,FALSE)*I320)+J319,VLOOKUP(G320,RefSet!$B$2:$I$61,3,FALSE)*I320)</f>
        <v>#N/A</v>
      </c>
      <c r="K320" s="22" t="e">
        <f>IF(F319=F320,(VLOOKUP(G320,RefSet!$B$2:$I$61,4,FALSE)*I320)+K319,VLOOKUP(G320,RefSet!$B$2:$I$61,4,FALSE)*I320)</f>
        <v>#N/A</v>
      </c>
      <c r="L320" s="22" t="e">
        <f>IF(F319=F320,(VLOOKUP(G320,RefSet!$B$2:$I$61,5,FALSE)*I320)+L319,VLOOKUP(G320,RefSet!$B$2:$I$61,5,FALSE)*I320)</f>
        <v>#N/A</v>
      </c>
      <c r="M320" s="22" t="e">
        <f>IF(F319=F320,(VLOOKUP(G320,RefSet!$B$2:$I$61,6,FALSE)*I320)+M319,VLOOKUP(G320,RefSet!$B$2:$I$61,6,FALSE)*I320)</f>
        <v>#N/A</v>
      </c>
      <c r="N320" s="22" t="e">
        <f>IF(F319=F320,(VLOOKUP(G320,RefSet!$B$2:$I$61,7,FALSE)*I320)+N319,VLOOKUP(G320,RefSet!$B$2:$I$61,7,FALSE)*I320)</f>
        <v>#N/A</v>
      </c>
      <c r="O320" s="22" t="e">
        <f>IF(F319=F320,(VLOOKUP(G320,RefSet!$B$2:$I$61,8,FALSE)*I320)+O319,VLOOKUP(G320,RefSet!$B$2:$I$61,8,FALSE)*I320)</f>
        <v>#N/A</v>
      </c>
      <c r="P320" s="22" t="str">
        <f>IF(F320=F321,"",IF(J320&lt;RefSet!$D$64,RefSet!$B$64,IF(J320&lt;RefSet!$D$65,RefSet!$B$65,IF(J320&lt;RefSet!$D$66,RefSet!$B$66,IF(J320&lt;RefSet!$D$67,RefSet!$B$67,RefSet!$B$68)))))</f>
        <v/>
      </c>
      <c r="Q320" s="22" t="str">
        <f>IF(F320=F321,"",IF(K320&lt;RefSet!E$64,RefSet!$B$64,IF(K320&lt;RefSet!E$65,RefSet!$B$65,IF(K320&lt;RefSet!E$66,RefSet!$B$66,IF(K320&lt;RefSet!E$67,RefSet!$B$67,RefSet!$B$68)))))</f>
        <v/>
      </c>
      <c r="R320" s="22" t="str">
        <f>IF($F320=$F321,"",IF(L320&lt;RefSet!F$64,RefSet!$B$64,IF(L320&lt;RefSet!F$65,RefSet!$B$65,IF(L320&lt;RefSet!F$66,RefSet!$B$66,IF(L320&lt;RefSet!F$67,RefSet!$B$67,RefSet!$B$68)))))</f>
        <v/>
      </c>
      <c r="S320" s="22" t="str">
        <f>IF($F320=$F321,"",IF(M320&lt;RefSet!G$64,RefSet!$B$64,IF(M320&lt;RefSet!G$65,RefSet!$B$65,IF(M320&lt;RefSet!G$66,RefSet!$B$66,IF(M320&lt;RefSet!G$67,RefSet!$B$67,RefSet!$B$68)))))</f>
        <v/>
      </c>
      <c r="T320" s="22">
        <f t="shared" si="10"/>
        <v>0</v>
      </c>
      <c r="U320" s="22" t="str">
        <f>VLOOKUP(T320,RefSet!$B$63:$J$68,9,)</f>
        <v xml:space="preserve"> </v>
      </c>
    </row>
    <row r="321" spans="1:21" x14ac:dyDescent="0.4">
      <c r="A321">
        <v>320</v>
      </c>
      <c r="B321">
        <f t="shared" si="11"/>
        <v>1</v>
      </c>
      <c r="J321" s="22" t="e">
        <f>IF(F320=F321,(VLOOKUP(G321,RefSet!$B$2:$I$61,3,FALSE)*I321)+J320,VLOOKUP(G321,RefSet!$B$2:$I$61,3,FALSE)*I321)</f>
        <v>#N/A</v>
      </c>
      <c r="K321" s="22" t="e">
        <f>IF(F320=F321,(VLOOKUP(G321,RefSet!$B$2:$I$61,4,FALSE)*I321)+K320,VLOOKUP(G321,RefSet!$B$2:$I$61,4,FALSE)*I321)</f>
        <v>#N/A</v>
      </c>
      <c r="L321" s="22" t="e">
        <f>IF(F320=F321,(VLOOKUP(G321,RefSet!$B$2:$I$61,5,FALSE)*I321)+L320,VLOOKUP(G321,RefSet!$B$2:$I$61,5,FALSE)*I321)</f>
        <v>#N/A</v>
      </c>
      <c r="M321" s="22" t="e">
        <f>IF(F320=F321,(VLOOKUP(G321,RefSet!$B$2:$I$61,6,FALSE)*I321)+M320,VLOOKUP(G321,RefSet!$B$2:$I$61,6,FALSE)*I321)</f>
        <v>#N/A</v>
      </c>
      <c r="N321" s="22" t="e">
        <f>IF(F320=F321,(VLOOKUP(G321,RefSet!$B$2:$I$61,7,FALSE)*I321)+N320,VLOOKUP(G321,RefSet!$B$2:$I$61,7,FALSE)*I321)</f>
        <v>#N/A</v>
      </c>
      <c r="O321" s="22" t="e">
        <f>IF(F320=F321,(VLOOKUP(G321,RefSet!$B$2:$I$61,8,FALSE)*I321)+O320,VLOOKUP(G321,RefSet!$B$2:$I$61,8,FALSE)*I321)</f>
        <v>#N/A</v>
      </c>
      <c r="P321" s="22" t="str">
        <f>IF(F321=F322,"",IF(J321&lt;RefSet!$D$64,RefSet!$B$64,IF(J321&lt;RefSet!$D$65,RefSet!$B$65,IF(J321&lt;RefSet!$D$66,RefSet!$B$66,IF(J321&lt;RefSet!$D$67,RefSet!$B$67,RefSet!$B$68)))))</f>
        <v/>
      </c>
      <c r="Q321" s="22" t="str">
        <f>IF(F321=F322,"",IF(K321&lt;RefSet!E$64,RefSet!$B$64,IF(K321&lt;RefSet!E$65,RefSet!$B$65,IF(K321&lt;RefSet!E$66,RefSet!$B$66,IF(K321&lt;RefSet!E$67,RefSet!$B$67,RefSet!$B$68)))))</f>
        <v/>
      </c>
      <c r="R321" s="22" t="str">
        <f>IF($F321=$F322,"",IF(L321&lt;RefSet!F$64,RefSet!$B$64,IF(L321&lt;RefSet!F$65,RefSet!$B$65,IF(L321&lt;RefSet!F$66,RefSet!$B$66,IF(L321&lt;RefSet!F$67,RefSet!$B$67,RefSet!$B$68)))))</f>
        <v/>
      </c>
      <c r="S321" s="22" t="str">
        <f>IF($F321=$F322,"",IF(M321&lt;RefSet!G$64,RefSet!$B$64,IF(M321&lt;RefSet!G$65,RefSet!$B$65,IF(M321&lt;RefSet!G$66,RefSet!$B$66,IF(M321&lt;RefSet!G$67,RefSet!$B$67,RefSet!$B$68)))))</f>
        <v/>
      </c>
      <c r="T321" s="22">
        <f t="shared" si="10"/>
        <v>0</v>
      </c>
      <c r="U321" s="22" t="str">
        <f>VLOOKUP(T321,RefSet!$B$63:$J$68,9,)</f>
        <v xml:space="preserve"> </v>
      </c>
    </row>
    <row r="322" spans="1:21" x14ac:dyDescent="0.4">
      <c r="A322">
        <v>321</v>
      </c>
      <c r="B322">
        <f t="shared" si="11"/>
        <v>1</v>
      </c>
      <c r="J322" s="22" t="e">
        <f>IF(F321=F322,(VLOOKUP(G322,RefSet!$B$2:$I$61,3,FALSE)*I322)+J321,VLOOKUP(G322,RefSet!$B$2:$I$61,3,FALSE)*I322)</f>
        <v>#N/A</v>
      </c>
      <c r="K322" s="22" t="e">
        <f>IF(F321=F322,(VLOOKUP(G322,RefSet!$B$2:$I$61,4,FALSE)*I322)+K321,VLOOKUP(G322,RefSet!$B$2:$I$61,4,FALSE)*I322)</f>
        <v>#N/A</v>
      </c>
      <c r="L322" s="22" t="e">
        <f>IF(F321=F322,(VLOOKUP(G322,RefSet!$B$2:$I$61,5,FALSE)*I322)+L321,VLOOKUP(G322,RefSet!$B$2:$I$61,5,FALSE)*I322)</f>
        <v>#N/A</v>
      </c>
      <c r="M322" s="22" t="e">
        <f>IF(F321=F322,(VLOOKUP(G322,RefSet!$B$2:$I$61,6,FALSE)*I322)+M321,VLOOKUP(G322,RefSet!$B$2:$I$61,6,FALSE)*I322)</f>
        <v>#N/A</v>
      </c>
      <c r="N322" s="22" t="e">
        <f>IF(F321=F322,(VLOOKUP(G322,RefSet!$B$2:$I$61,7,FALSE)*I322)+N321,VLOOKUP(G322,RefSet!$B$2:$I$61,7,FALSE)*I322)</f>
        <v>#N/A</v>
      </c>
      <c r="O322" s="22" t="e">
        <f>IF(F321=F322,(VLOOKUP(G322,RefSet!$B$2:$I$61,8,FALSE)*I322)+O321,VLOOKUP(G322,RefSet!$B$2:$I$61,8,FALSE)*I322)</f>
        <v>#N/A</v>
      </c>
      <c r="P322" s="22" t="str">
        <f>IF(F322=F323,"",IF(J322&lt;RefSet!$D$64,RefSet!$B$64,IF(J322&lt;RefSet!$D$65,RefSet!$B$65,IF(J322&lt;RefSet!$D$66,RefSet!$B$66,IF(J322&lt;RefSet!$D$67,RefSet!$B$67,RefSet!$B$68)))))</f>
        <v/>
      </c>
      <c r="Q322" s="22" t="str">
        <f>IF(F322=F323,"",IF(K322&lt;RefSet!E$64,RefSet!$B$64,IF(K322&lt;RefSet!E$65,RefSet!$B$65,IF(K322&lt;RefSet!E$66,RefSet!$B$66,IF(K322&lt;RefSet!E$67,RefSet!$B$67,RefSet!$B$68)))))</f>
        <v/>
      </c>
      <c r="R322" s="22" t="str">
        <f>IF($F322=$F323,"",IF(L322&lt;RefSet!F$64,RefSet!$B$64,IF(L322&lt;RefSet!F$65,RefSet!$B$65,IF(L322&lt;RefSet!F$66,RefSet!$B$66,IF(L322&lt;RefSet!F$67,RefSet!$B$67,RefSet!$B$68)))))</f>
        <v/>
      </c>
      <c r="S322" s="22" t="str">
        <f>IF($F322=$F323,"",IF(M322&lt;RefSet!G$64,RefSet!$B$64,IF(M322&lt;RefSet!G$65,RefSet!$B$65,IF(M322&lt;RefSet!G$66,RefSet!$B$66,IF(M322&lt;RefSet!G$67,RefSet!$B$67,RefSet!$B$68)))))</f>
        <v/>
      </c>
      <c r="T322" s="22">
        <f t="shared" si="10"/>
        <v>0</v>
      </c>
      <c r="U322" s="22" t="str">
        <f>VLOOKUP(T322,RefSet!$B$63:$J$68,9,)</f>
        <v xml:space="preserve"> </v>
      </c>
    </row>
    <row r="323" spans="1:21" x14ac:dyDescent="0.4">
      <c r="A323">
        <v>322</v>
      </c>
      <c r="B323">
        <f t="shared" si="11"/>
        <v>1</v>
      </c>
      <c r="J323" s="22" t="e">
        <f>IF(F322=F323,(VLOOKUP(G323,RefSet!$B$2:$I$61,3,FALSE)*I323)+J322,VLOOKUP(G323,RefSet!$B$2:$I$61,3,FALSE)*I323)</f>
        <v>#N/A</v>
      </c>
      <c r="K323" s="22" t="e">
        <f>IF(F322=F323,(VLOOKUP(G323,RefSet!$B$2:$I$61,4,FALSE)*I323)+K322,VLOOKUP(G323,RefSet!$B$2:$I$61,4,FALSE)*I323)</f>
        <v>#N/A</v>
      </c>
      <c r="L323" s="22" t="e">
        <f>IF(F322=F323,(VLOOKUP(G323,RefSet!$B$2:$I$61,5,FALSE)*I323)+L322,VLOOKUP(G323,RefSet!$B$2:$I$61,5,FALSE)*I323)</f>
        <v>#N/A</v>
      </c>
      <c r="M323" s="22" t="e">
        <f>IF(F322=F323,(VLOOKUP(G323,RefSet!$B$2:$I$61,6,FALSE)*I323)+M322,VLOOKUP(G323,RefSet!$B$2:$I$61,6,FALSE)*I323)</f>
        <v>#N/A</v>
      </c>
      <c r="N323" s="22" t="e">
        <f>IF(F322=F323,(VLOOKUP(G323,RefSet!$B$2:$I$61,7,FALSE)*I323)+N322,VLOOKUP(G323,RefSet!$B$2:$I$61,7,FALSE)*I323)</f>
        <v>#N/A</v>
      </c>
      <c r="O323" s="22" t="e">
        <f>IF(F322=F323,(VLOOKUP(G323,RefSet!$B$2:$I$61,8,FALSE)*I323)+O322,VLOOKUP(G323,RefSet!$B$2:$I$61,8,FALSE)*I323)</f>
        <v>#N/A</v>
      </c>
      <c r="P323" s="22" t="str">
        <f>IF(F323=F324,"",IF(J323&lt;RefSet!$D$64,RefSet!$B$64,IF(J323&lt;RefSet!$D$65,RefSet!$B$65,IF(J323&lt;RefSet!$D$66,RefSet!$B$66,IF(J323&lt;RefSet!$D$67,RefSet!$B$67,RefSet!$B$68)))))</f>
        <v/>
      </c>
      <c r="Q323" s="22" t="str">
        <f>IF(F323=F324,"",IF(K323&lt;RefSet!E$64,RefSet!$B$64,IF(K323&lt;RefSet!E$65,RefSet!$B$65,IF(K323&lt;RefSet!E$66,RefSet!$B$66,IF(K323&lt;RefSet!E$67,RefSet!$B$67,RefSet!$B$68)))))</f>
        <v/>
      </c>
      <c r="R323" s="22" t="str">
        <f>IF($F323=$F324,"",IF(L323&lt;RefSet!F$64,RefSet!$B$64,IF(L323&lt;RefSet!F$65,RefSet!$B$65,IF(L323&lt;RefSet!F$66,RefSet!$B$66,IF(L323&lt;RefSet!F$67,RefSet!$B$67,RefSet!$B$68)))))</f>
        <v/>
      </c>
      <c r="S323" s="22" t="str">
        <f>IF($F323=$F324,"",IF(M323&lt;RefSet!G$64,RefSet!$B$64,IF(M323&lt;RefSet!G$65,RefSet!$B$65,IF(M323&lt;RefSet!G$66,RefSet!$B$66,IF(M323&lt;RefSet!G$67,RefSet!$B$67,RefSet!$B$68)))))</f>
        <v/>
      </c>
      <c r="T323" s="22">
        <f t="shared" ref="T323:T386" si="12">MAX(P323:S323)</f>
        <v>0</v>
      </c>
      <c r="U323" s="22" t="str">
        <f>VLOOKUP(T323,RefSet!$B$63:$J$68,9,)</f>
        <v xml:space="preserve"> </v>
      </c>
    </row>
    <row r="324" spans="1:21" x14ac:dyDescent="0.4">
      <c r="A324">
        <v>323</v>
      </c>
      <c r="B324">
        <f t="shared" ref="B324:B387" si="13">IF(A324=1,1,IF(C324=C323,B323,B323+1))</f>
        <v>1</v>
      </c>
      <c r="J324" s="22" t="e">
        <f>IF(F323=F324,(VLOOKUP(G324,RefSet!$B$2:$I$61,3,FALSE)*I324)+J323,VLOOKUP(G324,RefSet!$B$2:$I$61,3,FALSE)*I324)</f>
        <v>#N/A</v>
      </c>
      <c r="K324" s="22" t="e">
        <f>IF(F323=F324,(VLOOKUP(G324,RefSet!$B$2:$I$61,4,FALSE)*I324)+K323,VLOOKUP(G324,RefSet!$B$2:$I$61,4,FALSE)*I324)</f>
        <v>#N/A</v>
      </c>
      <c r="L324" s="22" t="e">
        <f>IF(F323=F324,(VLOOKUP(G324,RefSet!$B$2:$I$61,5,FALSE)*I324)+L323,VLOOKUP(G324,RefSet!$B$2:$I$61,5,FALSE)*I324)</f>
        <v>#N/A</v>
      </c>
      <c r="M324" s="22" t="e">
        <f>IF(F323=F324,(VLOOKUP(G324,RefSet!$B$2:$I$61,6,FALSE)*I324)+M323,VLOOKUP(G324,RefSet!$B$2:$I$61,6,FALSE)*I324)</f>
        <v>#N/A</v>
      </c>
      <c r="N324" s="22" t="e">
        <f>IF(F323=F324,(VLOOKUP(G324,RefSet!$B$2:$I$61,7,FALSE)*I324)+N323,VLOOKUP(G324,RefSet!$B$2:$I$61,7,FALSE)*I324)</f>
        <v>#N/A</v>
      </c>
      <c r="O324" s="22" t="e">
        <f>IF(F323=F324,(VLOOKUP(G324,RefSet!$B$2:$I$61,8,FALSE)*I324)+O323,VLOOKUP(G324,RefSet!$B$2:$I$61,8,FALSE)*I324)</f>
        <v>#N/A</v>
      </c>
      <c r="P324" s="22" t="str">
        <f>IF(F324=F325,"",IF(J324&lt;RefSet!$D$64,RefSet!$B$64,IF(J324&lt;RefSet!$D$65,RefSet!$B$65,IF(J324&lt;RefSet!$D$66,RefSet!$B$66,IF(J324&lt;RefSet!$D$67,RefSet!$B$67,RefSet!$B$68)))))</f>
        <v/>
      </c>
      <c r="Q324" s="22" t="str">
        <f>IF(F324=F325,"",IF(K324&lt;RefSet!E$64,RefSet!$B$64,IF(K324&lt;RefSet!E$65,RefSet!$B$65,IF(K324&lt;RefSet!E$66,RefSet!$B$66,IF(K324&lt;RefSet!E$67,RefSet!$B$67,RefSet!$B$68)))))</f>
        <v/>
      </c>
      <c r="R324" s="22" t="str">
        <f>IF($F324=$F325,"",IF(L324&lt;RefSet!F$64,RefSet!$B$64,IF(L324&lt;RefSet!F$65,RefSet!$B$65,IF(L324&lt;RefSet!F$66,RefSet!$B$66,IF(L324&lt;RefSet!F$67,RefSet!$B$67,RefSet!$B$68)))))</f>
        <v/>
      </c>
      <c r="S324" s="22" t="str">
        <f>IF($F324=$F325,"",IF(M324&lt;RefSet!G$64,RefSet!$B$64,IF(M324&lt;RefSet!G$65,RefSet!$B$65,IF(M324&lt;RefSet!G$66,RefSet!$B$66,IF(M324&lt;RefSet!G$67,RefSet!$B$67,RefSet!$B$68)))))</f>
        <v/>
      </c>
      <c r="T324" s="22">
        <f t="shared" si="12"/>
        <v>0</v>
      </c>
      <c r="U324" s="22" t="str">
        <f>VLOOKUP(T324,RefSet!$B$63:$J$68,9,)</f>
        <v xml:space="preserve"> </v>
      </c>
    </row>
    <row r="325" spans="1:21" x14ac:dyDescent="0.4">
      <c r="A325">
        <v>324</v>
      </c>
      <c r="B325">
        <f t="shared" si="13"/>
        <v>1</v>
      </c>
      <c r="J325" s="22" t="e">
        <f>IF(F324=F325,(VLOOKUP(G325,RefSet!$B$2:$I$61,3,FALSE)*I325)+J324,VLOOKUP(G325,RefSet!$B$2:$I$61,3,FALSE)*I325)</f>
        <v>#N/A</v>
      </c>
      <c r="K325" s="22" t="e">
        <f>IF(F324=F325,(VLOOKUP(G325,RefSet!$B$2:$I$61,4,FALSE)*I325)+K324,VLOOKUP(G325,RefSet!$B$2:$I$61,4,FALSE)*I325)</f>
        <v>#N/A</v>
      </c>
      <c r="L325" s="22" t="e">
        <f>IF(F324=F325,(VLOOKUP(G325,RefSet!$B$2:$I$61,5,FALSE)*I325)+L324,VLOOKUP(G325,RefSet!$B$2:$I$61,5,FALSE)*I325)</f>
        <v>#N/A</v>
      </c>
      <c r="M325" s="22" t="e">
        <f>IF(F324=F325,(VLOOKUP(G325,RefSet!$B$2:$I$61,6,FALSE)*I325)+M324,VLOOKUP(G325,RefSet!$B$2:$I$61,6,FALSE)*I325)</f>
        <v>#N/A</v>
      </c>
      <c r="N325" s="22" t="e">
        <f>IF(F324=F325,(VLOOKUP(G325,RefSet!$B$2:$I$61,7,FALSE)*I325)+N324,VLOOKUP(G325,RefSet!$B$2:$I$61,7,FALSE)*I325)</f>
        <v>#N/A</v>
      </c>
      <c r="O325" s="22" t="e">
        <f>IF(F324=F325,(VLOOKUP(G325,RefSet!$B$2:$I$61,8,FALSE)*I325)+O324,VLOOKUP(G325,RefSet!$B$2:$I$61,8,FALSE)*I325)</f>
        <v>#N/A</v>
      </c>
      <c r="P325" s="22" t="str">
        <f>IF(F325=F326,"",IF(J325&lt;RefSet!$D$64,RefSet!$B$64,IF(J325&lt;RefSet!$D$65,RefSet!$B$65,IF(J325&lt;RefSet!$D$66,RefSet!$B$66,IF(J325&lt;RefSet!$D$67,RefSet!$B$67,RefSet!$B$68)))))</f>
        <v/>
      </c>
      <c r="Q325" s="22" t="str">
        <f>IF(F325=F326,"",IF(K325&lt;RefSet!E$64,RefSet!$B$64,IF(K325&lt;RefSet!E$65,RefSet!$B$65,IF(K325&lt;RefSet!E$66,RefSet!$B$66,IF(K325&lt;RefSet!E$67,RefSet!$B$67,RefSet!$B$68)))))</f>
        <v/>
      </c>
      <c r="R325" s="22" t="str">
        <f>IF($F325=$F326,"",IF(L325&lt;RefSet!F$64,RefSet!$B$64,IF(L325&lt;RefSet!F$65,RefSet!$B$65,IF(L325&lt;RefSet!F$66,RefSet!$B$66,IF(L325&lt;RefSet!F$67,RefSet!$B$67,RefSet!$B$68)))))</f>
        <v/>
      </c>
      <c r="S325" s="22" t="str">
        <f>IF($F325=$F326,"",IF(M325&lt;RefSet!G$64,RefSet!$B$64,IF(M325&lt;RefSet!G$65,RefSet!$B$65,IF(M325&lt;RefSet!G$66,RefSet!$B$66,IF(M325&lt;RefSet!G$67,RefSet!$B$67,RefSet!$B$68)))))</f>
        <v/>
      </c>
      <c r="T325" s="22">
        <f t="shared" si="12"/>
        <v>0</v>
      </c>
      <c r="U325" s="22" t="str">
        <f>VLOOKUP(T325,RefSet!$B$63:$J$68,9,)</f>
        <v xml:space="preserve"> </v>
      </c>
    </row>
    <row r="326" spans="1:21" x14ac:dyDescent="0.4">
      <c r="A326">
        <v>325</v>
      </c>
      <c r="B326">
        <f t="shared" si="13"/>
        <v>1</v>
      </c>
      <c r="J326" s="22" t="e">
        <f>IF(F325=F326,(VLOOKUP(G326,RefSet!$B$2:$I$61,3,FALSE)*I326)+J325,VLOOKUP(G326,RefSet!$B$2:$I$61,3,FALSE)*I326)</f>
        <v>#N/A</v>
      </c>
      <c r="K326" s="22" t="e">
        <f>IF(F325=F326,(VLOOKUP(G326,RefSet!$B$2:$I$61,4,FALSE)*I326)+K325,VLOOKUP(G326,RefSet!$B$2:$I$61,4,FALSE)*I326)</f>
        <v>#N/A</v>
      </c>
      <c r="L326" s="22" t="e">
        <f>IF(F325=F326,(VLOOKUP(G326,RefSet!$B$2:$I$61,5,FALSE)*I326)+L325,VLOOKUP(G326,RefSet!$B$2:$I$61,5,FALSE)*I326)</f>
        <v>#N/A</v>
      </c>
      <c r="M326" s="22" t="e">
        <f>IF(F325=F326,(VLOOKUP(G326,RefSet!$B$2:$I$61,6,FALSE)*I326)+M325,VLOOKUP(G326,RefSet!$B$2:$I$61,6,FALSE)*I326)</f>
        <v>#N/A</v>
      </c>
      <c r="N326" s="22" t="e">
        <f>IF(F325=F326,(VLOOKUP(G326,RefSet!$B$2:$I$61,7,FALSE)*I326)+N325,VLOOKUP(G326,RefSet!$B$2:$I$61,7,FALSE)*I326)</f>
        <v>#N/A</v>
      </c>
      <c r="O326" s="22" t="e">
        <f>IF(F325=F326,(VLOOKUP(G326,RefSet!$B$2:$I$61,8,FALSE)*I326)+O325,VLOOKUP(G326,RefSet!$B$2:$I$61,8,FALSE)*I326)</f>
        <v>#N/A</v>
      </c>
      <c r="P326" s="22" t="str">
        <f>IF(F326=F327,"",IF(J326&lt;RefSet!$D$64,RefSet!$B$64,IF(J326&lt;RefSet!$D$65,RefSet!$B$65,IF(J326&lt;RefSet!$D$66,RefSet!$B$66,IF(J326&lt;RefSet!$D$67,RefSet!$B$67,RefSet!$B$68)))))</f>
        <v/>
      </c>
      <c r="Q326" s="22" t="str">
        <f>IF(F326=F327,"",IF(K326&lt;RefSet!E$64,RefSet!$B$64,IF(K326&lt;RefSet!E$65,RefSet!$B$65,IF(K326&lt;RefSet!E$66,RefSet!$B$66,IF(K326&lt;RefSet!E$67,RefSet!$B$67,RefSet!$B$68)))))</f>
        <v/>
      </c>
      <c r="R326" s="22" t="str">
        <f>IF($F326=$F327,"",IF(L326&lt;RefSet!F$64,RefSet!$B$64,IF(L326&lt;RefSet!F$65,RefSet!$B$65,IF(L326&lt;RefSet!F$66,RefSet!$B$66,IF(L326&lt;RefSet!F$67,RefSet!$B$67,RefSet!$B$68)))))</f>
        <v/>
      </c>
      <c r="S326" s="22" t="str">
        <f>IF($F326=$F327,"",IF(M326&lt;RefSet!G$64,RefSet!$B$64,IF(M326&lt;RefSet!G$65,RefSet!$B$65,IF(M326&lt;RefSet!G$66,RefSet!$B$66,IF(M326&lt;RefSet!G$67,RefSet!$B$67,RefSet!$B$68)))))</f>
        <v/>
      </c>
      <c r="T326" s="22">
        <f t="shared" si="12"/>
        <v>0</v>
      </c>
      <c r="U326" s="22" t="str">
        <f>VLOOKUP(T326,RefSet!$B$63:$J$68,9,)</f>
        <v xml:space="preserve"> </v>
      </c>
    </row>
    <row r="327" spans="1:21" x14ac:dyDescent="0.4">
      <c r="A327">
        <v>326</v>
      </c>
      <c r="B327">
        <f t="shared" si="13"/>
        <v>1</v>
      </c>
      <c r="J327" s="22" t="e">
        <f>IF(F326=F327,(VLOOKUP(G327,RefSet!$B$2:$I$61,3,FALSE)*I327)+J326,VLOOKUP(G327,RefSet!$B$2:$I$61,3,FALSE)*I327)</f>
        <v>#N/A</v>
      </c>
      <c r="K327" s="22" t="e">
        <f>IF(F326=F327,(VLOOKUP(G327,RefSet!$B$2:$I$61,4,FALSE)*I327)+K326,VLOOKUP(G327,RefSet!$B$2:$I$61,4,FALSE)*I327)</f>
        <v>#N/A</v>
      </c>
      <c r="L327" s="22" t="e">
        <f>IF(F326=F327,(VLOOKUP(G327,RefSet!$B$2:$I$61,5,FALSE)*I327)+L326,VLOOKUP(G327,RefSet!$B$2:$I$61,5,FALSE)*I327)</f>
        <v>#N/A</v>
      </c>
      <c r="M327" s="22" t="e">
        <f>IF(F326=F327,(VLOOKUP(G327,RefSet!$B$2:$I$61,6,FALSE)*I327)+M326,VLOOKUP(G327,RefSet!$B$2:$I$61,6,FALSE)*I327)</f>
        <v>#N/A</v>
      </c>
      <c r="N327" s="22" t="e">
        <f>IF(F326=F327,(VLOOKUP(G327,RefSet!$B$2:$I$61,7,FALSE)*I327)+N326,VLOOKUP(G327,RefSet!$B$2:$I$61,7,FALSE)*I327)</f>
        <v>#N/A</v>
      </c>
      <c r="O327" s="22" t="e">
        <f>IF(F326=F327,(VLOOKUP(G327,RefSet!$B$2:$I$61,8,FALSE)*I327)+O326,VLOOKUP(G327,RefSet!$B$2:$I$61,8,FALSE)*I327)</f>
        <v>#N/A</v>
      </c>
      <c r="P327" s="22" t="str">
        <f>IF(F327=F328,"",IF(J327&lt;RefSet!$D$64,RefSet!$B$64,IF(J327&lt;RefSet!$D$65,RefSet!$B$65,IF(J327&lt;RefSet!$D$66,RefSet!$B$66,IF(J327&lt;RefSet!$D$67,RefSet!$B$67,RefSet!$B$68)))))</f>
        <v/>
      </c>
      <c r="Q327" s="22" t="str">
        <f>IF(F327=F328,"",IF(K327&lt;RefSet!E$64,RefSet!$B$64,IF(K327&lt;RefSet!E$65,RefSet!$B$65,IF(K327&lt;RefSet!E$66,RefSet!$B$66,IF(K327&lt;RefSet!E$67,RefSet!$B$67,RefSet!$B$68)))))</f>
        <v/>
      </c>
      <c r="R327" s="22" t="str">
        <f>IF($F327=$F328,"",IF(L327&lt;RefSet!F$64,RefSet!$B$64,IF(L327&lt;RefSet!F$65,RefSet!$B$65,IF(L327&lt;RefSet!F$66,RefSet!$B$66,IF(L327&lt;RefSet!F$67,RefSet!$B$67,RefSet!$B$68)))))</f>
        <v/>
      </c>
      <c r="S327" s="22" t="str">
        <f>IF($F327=$F328,"",IF(M327&lt;RefSet!G$64,RefSet!$B$64,IF(M327&lt;RefSet!G$65,RefSet!$B$65,IF(M327&lt;RefSet!G$66,RefSet!$B$66,IF(M327&lt;RefSet!G$67,RefSet!$B$67,RefSet!$B$68)))))</f>
        <v/>
      </c>
      <c r="T327" s="22">
        <f t="shared" si="12"/>
        <v>0</v>
      </c>
      <c r="U327" s="22" t="str">
        <f>VLOOKUP(T327,RefSet!$B$63:$J$68,9,)</f>
        <v xml:space="preserve"> </v>
      </c>
    </row>
    <row r="328" spans="1:21" x14ac:dyDescent="0.4">
      <c r="A328">
        <v>327</v>
      </c>
      <c r="B328">
        <f t="shared" si="13"/>
        <v>1</v>
      </c>
      <c r="J328" s="22" t="e">
        <f>IF(F327=F328,(VLOOKUP(G328,RefSet!$B$2:$I$61,3,FALSE)*I328)+J327,VLOOKUP(G328,RefSet!$B$2:$I$61,3,FALSE)*I328)</f>
        <v>#N/A</v>
      </c>
      <c r="K328" s="22" t="e">
        <f>IF(F327=F328,(VLOOKUP(G328,RefSet!$B$2:$I$61,4,FALSE)*I328)+K327,VLOOKUP(G328,RefSet!$B$2:$I$61,4,FALSE)*I328)</f>
        <v>#N/A</v>
      </c>
      <c r="L328" s="22" t="e">
        <f>IF(F327=F328,(VLOOKUP(G328,RefSet!$B$2:$I$61,5,FALSE)*I328)+L327,VLOOKUP(G328,RefSet!$B$2:$I$61,5,FALSE)*I328)</f>
        <v>#N/A</v>
      </c>
      <c r="M328" s="22" t="e">
        <f>IF(F327=F328,(VLOOKUP(G328,RefSet!$B$2:$I$61,6,FALSE)*I328)+M327,VLOOKUP(G328,RefSet!$B$2:$I$61,6,FALSE)*I328)</f>
        <v>#N/A</v>
      </c>
      <c r="N328" s="22" t="e">
        <f>IF(F327=F328,(VLOOKUP(G328,RefSet!$B$2:$I$61,7,FALSE)*I328)+N327,VLOOKUP(G328,RefSet!$B$2:$I$61,7,FALSE)*I328)</f>
        <v>#N/A</v>
      </c>
      <c r="O328" s="22" t="e">
        <f>IF(F327=F328,(VLOOKUP(G328,RefSet!$B$2:$I$61,8,FALSE)*I328)+O327,VLOOKUP(G328,RefSet!$B$2:$I$61,8,FALSE)*I328)</f>
        <v>#N/A</v>
      </c>
      <c r="P328" s="22" t="str">
        <f>IF(F328=F329,"",IF(J328&lt;RefSet!$D$64,RefSet!$B$64,IF(J328&lt;RefSet!$D$65,RefSet!$B$65,IF(J328&lt;RefSet!$D$66,RefSet!$B$66,IF(J328&lt;RefSet!$D$67,RefSet!$B$67,RefSet!$B$68)))))</f>
        <v/>
      </c>
      <c r="Q328" s="22" t="str">
        <f>IF(F328=F329,"",IF(K328&lt;RefSet!E$64,RefSet!$B$64,IF(K328&lt;RefSet!E$65,RefSet!$B$65,IF(K328&lt;RefSet!E$66,RefSet!$B$66,IF(K328&lt;RefSet!E$67,RefSet!$B$67,RefSet!$B$68)))))</f>
        <v/>
      </c>
      <c r="R328" s="22" t="str">
        <f>IF($F328=$F329,"",IF(L328&lt;RefSet!F$64,RefSet!$B$64,IF(L328&lt;RefSet!F$65,RefSet!$B$65,IF(L328&lt;RefSet!F$66,RefSet!$B$66,IF(L328&lt;RefSet!F$67,RefSet!$B$67,RefSet!$B$68)))))</f>
        <v/>
      </c>
      <c r="S328" s="22" t="str">
        <f>IF($F328=$F329,"",IF(M328&lt;RefSet!G$64,RefSet!$B$64,IF(M328&lt;RefSet!G$65,RefSet!$B$65,IF(M328&lt;RefSet!G$66,RefSet!$B$66,IF(M328&lt;RefSet!G$67,RefSet!$B$67,RefSet!$B$68)))))</f>
        <v/>
      </c>
      <c r="T328" s="22">
        <f t="shared" si="12"/>
        <v>0</v>
      </c>
      <c r="U328" s="22" t="str">
        <f>VLOOKUP(T328,RefSet!$B$63:$J$68,9,)</f>
        <v xml:space="preserve"> </v>
      </c>
    </row>
    <row r="329" spans="1:21" x14ac:dyDescent="0.4">
      <c r="A329">
        <v>328</v>
      </c>
      <c r="B329">
        <f t="shared" si="13"/>
        <v>1</v>
      </c>
      <c r="J329" s="22" t="e">
        <f>IF(F328=F329,(VLOOKUP(G329,RefSet!$B$2:$I$61,3,FALSE)*I329)+J328,VLOOKUP(G329,RefSet!$B$2:$I$61,3,FALSE)*I329)</f>
        <v>#N/A</v>
      </c>
      <c r="K329" s="22" t="e">
        <f>IF(F328=F329,(VLOOKUP(G329,RefSet!$B$2:$I$61,4,FALSE)*I329)+K328,VLOOKUP(G329,RefSet!$B$2:$I$61,4,FALSE)*I329)</f>
        <v>#N/A</v>
      </c>
      <c r="L329" s="22" t="e">
        <f>IF(F328=F329,(VLOOKUP(G329,RefSet!$B$2:$I$61,5,FALSE)*I329)+L328,VLOOKUP(G329,RefSet!$B$2:$I$61,5,FALSE)*I329)</f>
        <v>#N/A</v>
      </c>
      <c r="M329" s="22" t="e">
        <f>IF(F328=F329,(VLOOKUP(G329,RefSet!$B$2:$I$61,6,FALSE)*I329)+M328,VLOOKUP(G329,RefSet!$B$2:$I$61,6,FALSE)*I329)</f>
        <v>#N/A</v>
      </c>
      <c r="N329" s="22" t="e">
        <f>IF(F328=F329,(VLOOKUP(G329,RefSet!$B$2:$I$61,7,FALSE)*I329)+N328,VLOOKUP(G329,RefSet!$B$2:$I$61,7,FALSE)*I329)</f>
        <v>#N/A</v>
      </c>
      <c r="O329" s="22" t="e">
        <f>IF(F328=F329,(VLOOKUP(G329,RefSet!$B$2:$I$61,8,FALSE)*I329)+O328,VLOOKUP(G329,RefSet!$B$2:$I$61,8,FALSE)*I329)</f>
        <v>#N/A</v>
      </c>
      <c r="P329" s="22" t="str">
        <f>IF(F329=F330,"",IF(J329&lt;RefSet!$D$64,RefSet!$B$64,IF(J329&lt;RefSet!$D$65,RefSet!$B$65,IF(J329&lt;RefSet!$D$66,RefSet!$B$66,IF(J329&lt;RefSet!$D$67,RefSet!$B$67,RefSet!$B$68)))))</f>
        <v/>
      </c>
      <c r="Q329" s="22" t="str">
        <f>IF(F329=F330,"",IF(K329&lt;RefSet!E$64,RefSet!$B$64,IF(K329&lt;RefSet!E$65,RefSet!$B$65,IF(K329&lt;RefSet!E$66,RefSet!$B$66,IF(K329&lt;RefSet!E$67,RefSet!$B$67,RefSet!$B$68)))))</f>
        <v/>
      </c>
      <c r="R329" s="22" t="str">
        <f>IF($F329=$F330,"",IF(L329&lt;RefSet!F$64,RefSet!$B$64,IF(L329&lt;RefSet!F$65,RefSet!$B$65,IF(L329&lt;RefSet!F$66,RefSet!$B$66,IF(L329&lt;RefSet!F$67,RefSet!$B$67,RefSet!$B$68)))))</f>
        <v/>
      </c>
      <c r="S329" s="22" t="str">
        <f>IF($F329=$F330,"",IF(M329&lt;RefSet!G$64,RefSet!$B$64,IF(M329&lt;RefSet!G$65,RefSet!$B$65,IF(M329&lt;RefSet!G$66,RefSet!$B$66,IF(M329&lt;RefSet!G$67,RefSet!$B$67,RefSet!$B$68)))))</f>
        <v/>
      </c>
      <c r="T329" s="22">
        <f t="shared" si="12"/>
        <v>0</v>
      </c>
      <c r="U329" s="22" t="str">
        <f>VLOOKUP(T329,RefSet!$B$63:$J$68,9,)</f>
        <v xml:space="preserve"> </v>
      </c>
    </row>
    <row r="330" spans="1:21" x14ac:dyDescent="0.4">
      <c r="A330">
        <v>329</v>
      </c>
      <c r="B330">
        <f t="shared" si="13"/>
        <v>1</v>
      </c>
      <c r="J330" s="22" t="e">
        <f>IF(F329=F330,(VLOOKUP(G330,RefSet!$B$2:$I$61,3,FALSE)*I330)+J329,VLOOKUP(G330,RefSet!$B$2:$I$61,3,FALSE)*I330)</f>
        <v>#N/A</v>
      </c>
      <c r="K330" s="22" t="e">
        <f>IF(F329=F330,(VLOOKUP(G330,RefSet!$B$2:$I$61,4,FALSE)*I330)+K329,VLOOKUP(G330,RefSet!$B$2:$I$61,4,FALSE)*I330)</f>
        <v>#N/A</v>
      </c>
      <c r="L330" s="22" t="e">
        <f>IF(F329=F330,(VLOOKUP(G330,RefSet!$B$2:$I$61,5,FALSE)*I330)+L329,VLOOKUP(G330,RefSet!$B$2:$I$61,5,FALSE)*I330)</f>
        <v>#N/A</v>
      </c>
      <c r="M330" s="22" t="e">
        <f>IF(F329=F330,(VLOOKUP(G330,RefSet!$B$2:$I$61,6,FALSE)*I330)+M329,VLOOKUP(G330,RefSet!$B$2:$I$61,6,FALSE)*I330)</f>
        <v>#N/A</v>
      </c>
      <c r="N330" s="22" t="e">
        <f>IF(F329=F330,(VLOOKUP(G330,RefSet!$B$2:$I$61,7,FALSE)*I330)+N329,VLOOKUP(G330,RefSet!$B$2:$I$61,7,FALSE)*I330)</f>
        <v>#N/A</v>
      </c>
      <c r="O330" s="22" t="e">
        <f>IF(F329=F330,(VLOOKUP(G330,RefSet!$B$2:$I$61,8,FALSE)*I330)+O329,VLOOKUP(G330,RefSet!$B$2:$I$61,8,FALSE)*I330)</f>
        <v>#N/A</v>
      </c>
      <c r="P330" s="22" t="str">
        <f>IF(F330=F331,"",IF(J330&lt;RefSet!$D$64,RefSet!$B$64,IF(J330&lt;RefSet!$D$65,RefSet!$B$65,IF(J330&lt;RefSet!$D$66,RefSet!$B$66,IF(J330&lt;RefSet!$D$67,RefSet!$B$67,RefSet!$B$68)))))</f>
        <v/>
      </c>
      <c r="Q330" s="22" t="str">
        <f>IF(F330=F331,"",IF(K330&lt;RefSet!E$64,RefSet!$B$64,IF(K330&lt;RefSet!E$65,RefSet!$B$65,IF(K330&lt;RefSet!E$66,RefSet!$B$66,IF(K330&lt;RefSet!E$67,RefSet!$B$67,RefSet!$B$68)))))</f>
        <v/>
      </c>
      <c r="R330" s="22" t="str">
        <f>IF($F330=$F331,"",IF(L330&lt;RefSet!F$64,RefSet!$B$64,IF(L330&lt;RefSet!F$65,RefSet!$B$65,IF(L330&lt;RefSet!F$66,RefSet!$B$66,IF(L330&lt;RefSet!F$67,RefSet!$B$67,RefSet!$B$68)))))</f>
        <v/>
      </c>
      <c r="S330" s="22" t="str">
        <f>IF($F330=$F331,"",IF(M330&lt;RefSet!G$64,RefSet!$B$64,IF(M330&lt;RefSet!G$65,RefSet!$B$65,IF(M330&lt;RefSet!G$66,RefSet!$B$66,IF(M330&lt;RefSet!G$67,RefSet!$B$67,RefSet!$B$68)))))</f>
        <v/>
      </c>
      <c r="T330" s="22">
        <f t="shared" si="12"/>
        <v>0</v>
      </c>
      <c r="U330" s="22" t="str">
        <f>VLOOKUP(T330,RefSet!$B$63:$J$68,9,)</f>
        <v xml:space="preserve"> </v>
      </c>
    </row>
    <row r="331" spans="1:21" x14ac:dyDescent="0.4">
      <c r="A331">
        <v>330</v>
      </c>
      <c r="B331">
        <f t="shared" si="13"/>
        <v>1</v>
      </c>
      <c r="J331" s="22" t="e">
        <f>IF(F330=F331,(VLOOKUP(G331,RefSet!$B$2:$I$61,3,FALSE)*I331)+J330,VLOOKUP(G331,RefSet!$B$2:$I$61,3,FALSE)*I331)</f>
        <v>#N/A</v>
      </c>
      <c r="K331" s="22" t="e">
        <f>IF(F330=F331,(VLOOKUP(G331,RefSet!$B$2:$I$61,4,FALSE)*I331)+K330,VLOOKUP(G331,RefSet!$B$2:$I$61,4,FALSE)*I331)</f>
        <v>#N/A</v>
      </c>
      <c r="L331" s="22" t="e">
        <f>IF(F330=F331,(VLOOKUP(G331,RefSet!$B$2:$I$61,5,FALSE)*I331)+L330,VLOOKUP(G331,RefSet!$B$2:$I$61,5,FALSE)*I331)</f>
        <v>#N/A</v>
      </c>
      <c r="M331" s="22" t="e">
        <f>IF(F330=F331,(VLOOKUP(G331,RefSet!$B$2:$I$61,6,FALSE)*I331)+M330,VLOOKUP(G331,RefSet!$B$2:$I$61,6,FALSE)*I331)</f>
        <v>#N/A</v>
      </c>
      <c r="N331" s="22" t="e">
        <f>IF(F330=F331,(VLOOKUP(G331,RefSet!$B$2:$I$61,7,FALSE)*I331)+N330,VLOOKUP(G331,RefSet!$B$2:$I$61,7,FALSE)*I331)</f>
        <v>#N/A</v>
      </c>
      <c r="O331" s="22" t="e">
        <f>IF(F330=F331,(VLOOKUP(G331,RefSet!$B$2:$I$61,8,FALSE)*I331)+O330,VLOOKUP(G331,RefSet!$B$2:$I$61,8,FALSE)*I331)</f>
        <v>#N/A</v>
      </c>
      <c r="P331" s="22" t="str">
        <f>IF(F331=F332,"",IF(J331&lt;RefSet!$D$64,RefSet!$B$64,IF(J331&lt;RefSet!$D$65,RefSet!$B$65,IF(J331&lt;RefSet!$D$66,RefSet!$B$66,IF(J331&lt;RefSet!$D$67,RefSet!$B$67,RefSet!$B$68)))))</f>
        <v/>
      </c>
      <c r="Q331" s="22" t="str">
        <f>IF(F331=F332,"",IF(K331&lt;RefSet!E$64,RefSet!$B$64,IF(K331&lt;RefSet!E$65,RefSet!$B$65,IF(K331&lt;RefSet!E$66,RefSet!$B$66,IF(K331&lt;RefSet!E$67,RefSet!$B$67,RefSet!$B$68)))))</f>
        <v/>
      </c>
      <c r="R331" s="22" t="str">
        <f>IF($F331=$F332,"",IF(L331&lt;RefSet!F$64,RefSet!$B$64,IF(L331&lt;RefSet!F$65,RefSet!$B$65,IF(L331&lt;RefSet!F$66,RefSet!$B$66,IF(L331&lt;RefSet!F$67,RefSet!$B$67,RefSet!$B$68)))))</f>
        <v/>
      </c>
      <c r="S331" s="22" t="str">
        <f>IF($F331=$F332,"",IF(M331&lt;RefSet!G$64,RefSet!$B$64,IF(M331&lt;RefSet!G$65,RefSet!$B$65,IF(M331&lt;RefSet!G$66,RefSet!$B$66,IF(M331&lt;RefSet!G$67,RefSet!$B$67,RefSet!$B$68)))))</f>
        <v/>
      </c>
      <c r="T331" s="22">
        <f t="shared" si="12"/>
        <v>0</v>
      </c>
      <c r="U331" s="22" t="str">
        <f>VLOOKUP(T331,RefSet!$B$63:$J$68,9,)</f>
        <v xml:space="preserve"> </v>
      </c>
    </row>
    <row r="332" spans="1:21" x14ac:dyDescent="0.4">
      <c r="A332">
        <v>331</v>
      </c>
      <c r="B332">
        <f t="shared" si="13"/>
        <v>1</v>
      </c>
      <c r="J332" s="22" t="e">
        <f>IF(F331=F332,(VLOOKUP(G332,RefSet!$B$2:$I$61,3,FALSE)*I332)+J331,VLOOKUP(G332,RefSet!$B$2:$I$61,3,FALSE)*I332)</f>
        <v>#N/A</v>
      </c>
      <c r="K332" s="22" t="e">
        <f>IF(F331=F332,(VLOOKUP(G332,RefSet!$B$2:$I$61,4,FALSE)*I332)+K331,VLOOKUP(G332,RefSet!$B$2:$I$61,4,FALSE)*I332)</f>
        <v>#N/A</v>
      </c>
      <c r="L332" s="22" t="e">
        <f>IF(F331=F332,(VLOOKUP(G332,RefSet!$B$2:$I$61,5,FALSE)*I332)+L331,VLOOKUP(G332,RefSet!$B$2:$I$61,5,FALSE)*I332)</f>
        <v>#N/A</v>
      </c>
      <c r="M332" s="22" t="e">
        <f>IF(F331=F332,(VLOOKUP(G332,RefSet!$B$2:$I$61,6,FALSE)*I332)+M331,VLOOKUP(G332,RefSet!$B$2:$I$61,6,FALSE)*I332)</f>
        <v>#N/A</v>
      </c>
      <c r="N332" s="22" t="e">
        <f>IF(F331=F332,(VLOOKUP(G332,RefSet!$B$2:$I$61,7,FALSE)*I332)+N331,VLOOKUP(G332,RefSet!$B$2:$I$61,7,FALSE)*I332)</f>
        <v>#N/A</v>
      </c>
      <c r="O332" s="22" t="e">
        <f>IF(F331=F332,(VLOOKUP(G332,RefSet!$B$2:$I$61,8,FALSE)*I332)+O331,VLOOKUP(G332,RefSet!$B$2:$I$61,8,FALSE)*I332)</f>
        <v>#N/A</v>
      </c>
      <c r="P332" s="22" t="str">
        <f>IF(F332=F333,"",IF(J332&lt;RefSet!$D$64,RefSet!$B$64,IF(J332&lt;RefSet!$D$65,RefSet!$B$65,IF(J332&lt;RefSet!$D$66,RefSet!$B$66,IF(J332&lt;RefSet!$D$67,RefSet!$B$67,RefSet!$B$68)))))</f>
        <v/>
      </c>
      <c r="Q332" s="22" t="str">
        <f>IF(F332=F333,"",IF(K332&lt;RefSet!E$64,RefSet!$B$64,IF(K332&lt;RefSet!E$65,RefSet!$B$65,IF(K332&lt;RefSet!E$66,RefSet!$B$66,IF(K332&lt;RefSet!E$67,RefSet!$B$67,RefSet!$B$68)))))</f>
        <v/>
      </c>
      <c r="R332" s="22" t="str">
        <f>IF($F332=$F333,"",IF(L332&lt;RefSet!F$64,RefSet!$B$64,IF(L332&lt;RefSet!F$65,RefSet!$B$65,IF(L332&lt;RefSet!F$66,RefSet!$B$66,IF(L332&lt;RefSet!F$67,RefSet!$B$67,RefSet!$B$68)))))</f>
        <v/>
      </c>
      <c r="S332" s="22" t="str">
        <f>IF($F332=$F333,"",IF(M332&lt;RefSet!G$64,RefSet!$B$64,IF(M332&lt;RefSet!G$65,RefSet!$B$65,IF(M332&lt;RefSet!G$66,RefSet!$B$66,IF(M332&lt;RefSet!G$67,RefSet!$B$67,RefSet!$B$68)))))</f>
        <v/>
      </c>
      <c r="T332" s="22">
        <f t="shared" si="12"/>
        <v>0</v>
      </c>
      <c r="U332" s="22" t="str">
        <f>VLOOKUP(T332,RefSet!$B$63:$J$68,9,)</f>
        <v xml:space="preserve"> </v>
      </c>
    </row>
    <row r="333" spans="1:21" x14ac:dyDescent="0.4">
      <c r="A333">
        <v>332</v>
      </c>
      <c r="B333">
        <f t="shared" si="13"/>
        <v>1</v>
      </c>
      <c r="J333" s="22" t="e">
        <f>IF(F332=F333,(VLOOKUP(G333,RefSet!$B$2:$I$61,3,FALSE)*I333)+J332,VLOOKUP(G333,RefSet!$B$2:$I$61,3,FALSE)*I333)</f>
        <v>#N/A</v>
      </c>
      <c r="K333" s="22" t="e">
        <f>IF(F332=F333,(VLOOKUP(G333,RefSet!$B$2:$I$61,4,FALSE)*I333)+K332,VLOOKUP(G333,RefSet!$B$2:$I$61,4,FALSE)*I333)</f>
        <v>#N/A</v>
      </c>
      <c r="L333" s="22" t="e">
        <f>IF(F332=F333,(VLOOKUP(G333,RefSet!$B$2:$I$61,5,FALSE)*I333)+L332,VLOOKUP(G333,RefSet!$B$2:$I$61,5,FALSE)*I333)</f>
        <v>#N/A</v>
      </c>
      <c r="M333" s="22" t="e">
        <f>IF(F332=F333,(VLOOKUP(G333,RefSet!$B$2:$I$61,6,FALSE)*I333)+M332,VLOOKUP(G333,RefSet!$B$2:$I$61,6,FALSE)*I333)</f>
        <v>#N/A</v>
      </c>
      <c r="N333" s="22" t="e">
        <f>IF(F332=F333,(VLOOKUP(G333,RefSet!$B$2:$I$61,7,FALSE)*I333)+N332,VLOOKUP(G333,RefSet!$B$2:$I$61,7,FALSE)*I333)</f>
        <v>#N/A</v>
      </c>
      <c r="O333" s="22" t="e">
        <f>IF(F332=F333,(VLOOKUP(G333,RefSet!$B$2:$I$61,8,FALSE)*I333)+O332,VLOOKUP(G333,RefSet!$B$2:$I$61,8,FALSE)*I333)</f>
        <v>#N/A</v>
      </c>
      <c r="P333" s="22" t="str">
        <f>IF(F333=F334,"",IF(J333&lt;RefSet!$D$64,RefSet!$B$64,IF(J333&lt;RefSet!$D$65,RefSet!$B$65,IF(J333&lt;RefSet!$D$66,RefSet!$B$66,IF(J333&lt;RefSet!$D$67,RefSet!$B$67,RefSet!$B$68)))))</f>
        <v/>
      </c>
      <c r="Q333" s="22" t="str">
        <f>IF(F333=F334,"",IF(K333&lt;RefSet!E$64,RefSet!$B$64,IF(K333&lt;RefSet!E$65,RefSet!$B$65,IF(K333&lt;RefSet!E$66,RefSet!$B$66,IF(K333&lt;RefSet!E$67,RefSet!$B$67,RefSet!$B$68)))))</f>
        <v/>
      </c>
      <c r="R333" s="22" t="str">
        <f>IF($F333=$F334,"",IF(L333&lt;RefSet!F$64,RefSet!$B$64,IF(L333&lt;RefSet!F$65,RefSet!$B$65,IF(L333&lt;RefSet!F$66,RefSet!$B$66,IF(L333&lt;RefSet!F$67,RefSet!$B$67,RefSet!$B$68)))))</f>
        <v/>
      </c>
      <c r="S333" s="22" t="str">
        <f>IF($F333=$F334,"",IF(M333&lt;RefSet!G$64,RefSet!$B$64,IF(M333&lt;RefSet!G$65,RefSet!$B$65,IF(M333&lt;RefSet!G$66,RefSet!$B$66,IF(M333&lt;RefSet!G$67,RefSet!$B$67,RefSet!$B$68)))))</f>
        <v/>
      </c>
      <c r="T333" s="22">
        <f t="shared" si="12"/>
        <v>0</v>
      </c>
      <c r="U333" s="22" t="str">
        <f>VLOOKUP(T333,RefSet!$B$63:$J$68,9,)</f>
        <v xml:space="preserve"> </v>
      </c>
    </row>
    <row r="334" spans="1:21" x14ac:dyDescent="0.4">
      <c r="A334">
        <v>333</v>
      </c>
      <c r="B334">
        <f t="shared" si="13"/>
        <v>1</v>
      </c>
      <c r="J334" s="22" t="e">
        <f>IF(F333=F334,(VLOOKUP(G334,RefSet!$B$2:$I$61,3,FALSE)*I334)+J333,VLOOKUP(G334,RefSet!$B$2:$I$61,3,FALSE)*I334)</f>
        <v>#N/A</v>
      </c>
      <c r="K334" s="22" t="e">
        <f>IF(F333=F334,(VLOOKUP(G334,RefSet!$B$2:$I$61,4,FALSE)*I334)+K333,VLOOKUP(G334,RefSet!$B$2:$I$61,4,FALSE)*I334)</f>
        <v>#N/A</v>
      </c>
      <c r="L334" s="22" t="e">
        <f>IF(F333=F334,(VLOOKUP(G334,RefSet!$B$2:$I$61,5,FALSE)*I334)+L333,VLOOKUP(G334,RefSet!$B$2:$I$61,5,FALSE)*I334)</f>
        <v>#N/A</v>
      </c>
      <c r="M334" s="22" t="e">
        <f>IF(F333=F334,(VLOOKUP(G334,RefSet!$B$2:$I$61,6,FALSE)*I334)+M333,VLOOKUP(G334,RefSet!$B$2:$I$61,6,FALSE)*I334)</f>
        <v>#N/A</v>
      </c>
      <c r="N334" s="22" t="e">
        <f>IF(F333=F334,(VLOOKUP(G334,RefSet!$B$2:$I$61,7,FALSE)*I334)+N333,VLOOKUP(G334,RefSet!$B$2:$I$61,7,FALSE)*I334)</f>
        <v>#N/A</v>
      </c>
      <c r="O334" s="22" t="e">
        <f>IF(F333=F334,(VLOOKUP(G334,RefSet!$B$2:$I$61,8,FALSE)*I334)+O333,VLOOKUP(G334,RefSet!$B$2:$I$61,8,FALSE)*I334)</f>
        <v>#N/A</v>
      </c>
      <c r="P334" s="22" t="str">
        <f>IF(F334=F335,"",IF(J334&lt;RefSet!$D$64,RefSet!$B$64,IF(J334&lt;RefSet!$D$65,RefSet!$B$65,IF(J334&lt;RefSet!$D$66,RefSet!$B$66,IF(J334&lt;RefSet!$D$67,RefSet!$B$67,RefSet!$B$68)))))</f>
        <v/>
      </c>
      <c r="Q334" s="22" t="str">
        <f>IF(F334=F335,"",IF(K334&lt;RefSet!E$64,RefSet!$B$64,IF(K334&lt;RefSet!E$65,RefSet!$B$65,IF(K334&lt;RefSet!E$66,RefSet!$B$66,IF(K334&lt;RefSet!E$67,RefSet!$B$67,RefSet!$B$68)))))</f>
        <v/>
      </c>
      <c r="R334" s="22" t="str">
        <f>IF($F334=$F335,"",IF(L334&lt;RefSet!F$64,RefSet!$B$64,IF(L334&lt;RefSet!F$65,RefSet!$B$65,IF(L334&lt;RefSet!F$66,RefSet!$B$66,IF(L334&lt;RefSet!F$67,RefSet!$B$67,RefSet!$B$68)))))</f>
        <v/>
      </c>
      <c r="S334" s="22" t="str">
        <f>IF($F334=$F335,"",IF(M334&lt;RefSet!G$64,RefSet!$B$64,IF(M334&lt;RefSet!G$65,RefSet!$B$65,IF(M334&lt;RefSet!G$66,RefSet!$B$66,IF(M334&lt;RefSet!G$67,RefSet!$B$67,RefSet!$B$68)))))</f>
        <v/>
      </c>
      <c r="T334" s="22">
        <f t="shared" si="12"/>
        <v>0</v>
      </c>
      <c r="U334" s="22" t="str">
        <f>VLOOKUP(T334,RefSet!$B$63:$J$68,9,)</f>
        <v xml:space="preserve"> </v>
      </c>
    </row>
    <row r="335" spans="1:21" x14ac:dyDescent="0.4">
      <c r="A335">
        <v>334</v>
      </c>
      <c r="B335">
        <f t="shared" si="13"/>
        <v>1</v>
      </c>
      <c r="J335" s="22" t="e">
        <f>IF(F334=F335,(VLOOKUP(G335,RefSet!$B$2:$I$61,3,FALSE)*I335)+J334,VLOOKUP(G335,RefSet!$B$2:$I$61,3,FALSE)*I335)</f>
        <v>#N/A</v>
      </c>
      <c r="K335" s="22" t="e">
        <f>IF(F334=F335,(VLOOKUP(G335,RefSet!$B$2:$I$61,4,FALSE)*I335)+K334,VLOOKUP(G335,RefSet!$B$2:$I$61,4,FALSE)*I335)</f>
        <v>#N/A</v>
      </c>
      <c r="L335" s="22" t="e">
        <f>IF(F334=F335,(VLOOKUP(G335,RefSet!$B$2:$I$61,5,FALSE)*I335)+L334,VLOOKUP(G335,RefSet!$B$2:$I$61,5,FALSE)*I335)</f>
        <v>#N/A</v>
      </c>
      <c r="M335" s="22" t="e">
        <f>IF(F334=F335,(VLOOKUP(G335,RefSet!$B$2:$I$61,6,FALSE)*I335)+M334,VLOOKUP(G335,RefSet!$B$2:$I$61,6,FALSE)*I335)</f>
        <v>#N/A</v>
      </c>
      <c r="N335" s="22" t="e">
        <f>IF(F334=F335,(VLOOKUP(G335,RefSet!$B$2:$I$61,7,FALSE)*I335)+N334,VLOOKUP(G335,RefSet!$B$2:$I$61,7,FALSE)*I335)</f>
        <v>#N/A</v>
      </c>
      <c r="O335" s="22" t="e">
        <f>IF(F334=F335,(VLOOKUP(G335,RefSet!$B$2:$I$61,8,FALSE)*I335)+O334,VLOOKUP(G335,RefSet!$B$2:$I$61,8,FALSE)*I335)</f>
        <v>#N/A</v>
      </c>
      <c r="P335" s="22" t="str">
        <f>IF(F335=F336,"",IF(J335&lt;RefSet!$D$64,RefSet!$B$64,IF(J335&lt;RefSet!$D$65,RefSet!$B$65,IF(J335&lt;RefSet!$D$66,RefSet!$B$66,IF(J335&lt;RefSet!$D$67,RefSet!$B$67,RefSet!$B$68)))))</f>
        <v/>
      </c>
      <c r="Q335" s="22" t="str">
        <f>IF(F335=F336,"",IF(K335&lt;RefSet!E$64,RefSet!$B$64,IF(K335&lt;RefSet!E$65,RefSet!$B$65,IF(K335&lt;RefSet!E$66,RefSet!$B$66,IF(K335&lt;RefSet!E$67,RefSet!$B$67,RefSet!$B$68)))))</f>
        <v/>
      </c>
      <c r="R335" s="22" t="str">
        <f>IF($F335=$F336,"",IF(L335&lt;RefSet!F$64,RefSet!$B$64,IF(L335&lt;RefSet!F$65,RefSet!$B$65,IF(L335&lt;RefSet!F$66,RefSet!$B$66,IF(L335&lt;RefSet!F$67,RefSet!$B$67,RefSet!$B$68)))))</f>
        <v/>
      </c>
      <c r="S335" s="22" t="str">
        <f>IF($F335=$F336,"",IF(M335&lt;RefSet!G$64,RefSet!$B$64,IF(M335&lt;RefSet!G$65,RefSet!$B$65,IF(M335&lt;RefSet!G$66,RefSet!$B$66,IF(M335&lt;RefSet!G$67,RefSet!$B$67,RefSet!$B$68)))))</f>
        <v/>
      </c>
      <c r="T335" s="22">
        <f t="shared" si="12"/>
        <v>0</v>
      </c>
      <c r="U335" s="22" t="str">
        <f>VLOOKUP(T335,RefSet!$B$63:$J$68,9,)</f>
        <v xml:space="preserve"> </v>
      </c>
    </row>
    <row r="336" spans="1:21" x14ac:dyDescent="0.4">
      <c r="A336">
        <v>335</v>
      </c>
      <c r="B336">
        <f t="shared" si="13"/>
        <v>1</v>
      </c>
      <c r="J336" s="22" t="e">
        <f>IF(F335=F336,(VLOOKUP(G336,RefSet!$B$2:$I$61,3,FALSE)*I336)+J335,VLOOKUP(G336,RefSet!$B$2:$I$61,3,FALSE)*I336)</f>
        <v>#N/A</v>
      </c>
      <c r="K336" s="22" t="e">
        <f>IF(F335=F336,(VLOOKUP(G336,RefSet!$B$2:$I$61,4,FALSE)*I336)+K335,VLOOKUP(G336,RefSet!$B$2:$I$61,4,FALSE)*I336)</f>
        <v>#N/A</v>
      </c>
      <c r="L336" s="22" t="e">
        <f>IF(F335=F336,(VLOOKUP(G336,RefSet!$B$2:$I$61,5,FALSE)*I336)+L335,VLOOKUP(G336,RefSet!$B$2:$I$61,5,FALSE)*I336)</f>
        <v>#N/A</v>
      </c>
      <c r="M336" s="22" t="e">
        <f>IF(F335=F336,(VLOOKUP(G336,RefSet!$B$2:$I$61,6,FALSE)*I336)+M335,VLOOKUP(G336,RefSet!$B$2:$I$61,6,FALSE)*I336)</f>
        <v>#N/A</v>
      </c>
      <c r="N336" s="22" t="e">
        <f>IF(F335=F336,(VLOOKUP(G336,RefSet!$B$2:$I$61,7,FALSE)*I336)+N335,VLOOKUP(G336,RefSet!$B$2:$I$61,7,FALSE)*I336)</f>
        <v>#N/A</v>
      </c>
      <c r="O336" s="22" t="e">
        <f>IF(F335=F336,(VLOOKUP(G336,RefSet!$B$2:$I$61,8,FALSE)*I336)+O335,VLOOKUP(G336,RefSet!$B$2:$I$61,8,FALSE)*I336)</f>
        <v>#N/A</v>
      </c>
      <c r="P336" s="22" t="str">
        <f>IF(F336=F337,"",IF(J336&lt;RefSet!$D$64,RefSet!$B$64,IF(J336&lt;RefSet!$D$65,RefSet!$B$65,IF(J336&lt;RefSet!$D$66,RefSet!$B$66,IF(J336&lt;RefSet!$D$67,RefSet!$B$67,RefSet!$B$68)))))</f>
        <v/>
      </c>
      <c r="Q336" s="22" t="str">
        <f>IF(F336=F337,"",IF(K336&lt;RefSet!E$64,RefSet!$B$64,IF(K336&lt;RefSet!E$65,RefSet!$B$65,IF(K336&lt;RefSet!E$66,RefSet!$B$66,IF(K336&lt;RefSet!E$67,RefSet!$B$67,RefSet!$B$68)))))</f>
        <v/>
      </c>
      <c r="R336" s="22" t="str">
        <f>IF($F336=$F337,"",IF(L336&lt;RefSet!F$64,RefSet!$B$64,IF(L336&lt;RefSet!F$65,RefSet!$B$65,IF(L336&lt;RefSet!F$66,RefSet!$B$66,IF(L336&lt;RefSet!F$67,RefSet!$B$67,RefSet!$B$68)))))</f>
        <v/>
      </c>
      <c r="S336" s="22" t="str">
        <f>IF($F336=$F337,"",IF(M336&lt;RefSet!G$64,RefSet!$B$64,IF(M336&lt;RefSet!G$65,RefSet!$B$65,IF(M336&lt;RefSet!G$66,RefSet!$B$66,IF(M336&lt;RefSet!G$67,RefSet!$B$67,RefSet!$B$68)))))</f>
        <v/>
      </c>
      <c r="T336" s="22">
        <f t="shared" si="12"/>
        <v>0</v>
      </c>
      <c r="U336" s="22" t="str">
        <f>VLOOKUP(T336,RefSet!$B$63:$J$68,9,)</f>
        <v xml:space="preserve"> </v>
      </c>
    </row>
    <row r="337" spans="1:21" x14ac:dyDescent="0.4">
      <c r="A337">
        <v>336</v>
      </c>
      <c r="B337">
        <f t="shared" si="13"/>
        <v>1</v>
      </c>
      <c r="J337" s="22" t="e">
        <f>IF(F336=F337,(VLOOKUP(G337,RefSet!$B$2:$I$61,3,FALSE)*I337)+J336,VLOOKUP(G337,RefSet!$B$2:$I$61,3,FALSE)*I337)</f>
        <v>#N/A</v>
      </c>
      <c r="K337" s="22" t="e">
        <f>IF(F336=F337,(VLOOKUP(G337,RefSet!$B$2:$I$61,4,FALSE)*I337)+K336,VLOOKUP(G337,RefSet!$B$2:$I$61,4,FALSE)*I337)</f>
        <v>#N/A</v>
      </c>
      <c r="L337" s="22" t="e">
        <f>IF(F336=F337,(VLOOKUP(G337,RefSet!$B$2:$I$61,5,FALSE)*I337)+L336,VLOOKUP(G337,RefSet!$B$2:$I$61,5,FALSE)*I337)</f>
        <v>#N/A</v>
      </c>
      <c r="M337" s="22" t="e">
        <f>IF(F336=F337,(VLOOKUP(G337,RefSet!$B$2:$I$61,6,FALSE)*I337)+M336,VLOOKUP(G337,RefSet!$B$2:$I$61,6,FALSE)*I337)</f>
        <v>#N/A</v>
      </c>
      <c r="N337" s="22" t="e">
        <f>IF(F336=F337,(VLOOKUP(G337,RefSet!$B$2:$I$61,7,FALSE)*I337)+N336,VLOOKUP(G337,RefSet!$B$2:$I$61,7,FALSE)*I337)</f>
        <v>#N/A</v>
      </c>
      <c r="O337" s="22" t="e">
        <f>IF(F336=F337,(VLOOKUP(G337,RefSet!$B$2:$I$61,8,FALSE)*I337)+O336,VLOOKUP(G337,RefSet!$B$2:$I$61,8,FALSE)*I337)</f>
        <v>#N/A</v>
      </c>
      <c r="P337" s="22" t="str">
        <f>IF(F337=F338,"",IF(J337&lt;RefSet!$D$64,RefSet!$B$64,IF(J337&lt;RefSet!$D$65,RefSet!$B$65,IF(J337&lt;RefSet!$D$66,RefSet!$B$66,IF(J337&lt;RefSet!$D$67,RefSet!$B$67,RefSet!$B$68)))))</f>
        <v/>
      </c>
      <c r="Q337" s="22" t="str">
        <f>IF(F337=F338,"",IF(K337&lt;RefSet!E$64,RefSet!$B$64,IF(K337&lt;RefSet!E$65,RefSet!$B$65,IF(K337&lt;RefSet!E$66,RefSet!$B$66,IF(K337&lt;RefSet!E$67,RefSet!$B$67,RefSet!$B$68)))))</f>
        <v/>
      </c>
      <c r="R337" s="22" t="str">
        <f>IF($F337=$F338,"",IF(L337&lt;RefSet!F$64,RefSet!$B$64,IF(L337&lt;RefSet!F$65,RefSet!$B$65,IF(L337&lt;RefSet!F$66,RefSet!$B$66,IF(L337&lt;RefSet!F$67,RefSet!$B$67,RefSet!$B$68)))))</f>
        <v/>
      </c>
      <c r="S337" s="22" t="str">
        <f>IF($F337=$F338,"",IF(M337&lt;RefSet!G$64,RefSet!$B$64,IF(M337&lt;RefSet!G$65,RefSet!$B$65,IF(M337&lt;RefSet!G$66,RefSet!$B$66,IF(M337&lt;RefSet!G$67,RefSet!$B$67,RefSet!$B$68)))))</f>
        <v/>
      </c>
      <c r="T337" s="22">
        <f t="shared" si="12"/>
        <v>0</v>
      </c>
      <c r="U337" s="22" t="str">
        <f>VLOOKUP(T337,RefSet!$B$63:$J$68,9,)</f>
        <v xml:space="preserve"> </v>
      </c>
    </row>
    <row r="338" spans="1:21" x14ac:dyDescent="0.4">
      <c r="A338">
        <v>337</v>
      </c>
      <c r="B338">
        <f t="shared" si="13"/>
        <v>1</v>
      </c>
      <c r="J338" s="22" t="e">
        <f>IF(F337=F338,(VLOOKUP(G338,RefSet!$B$2:$I$61,3,FALSE)*I338)+J337,VLOOKUP(G338,RefSet!$B$2:$I$61,3,FALSE)*I338)</f>
        <v>#N/A</v>
      </c>
      <c r="K338" s="22" t="e">
        <f>IF(F337=F338,(VLOOKUP(G338,RefSet!$B$2:$I$61,4,FALSE)*I338)+K337,VLOOKUP(G338,RefSet!$B$2:$I$61,4,FALSE)*I338)</f>
        <v>#N/A</v>
      </c>
      <c r="L338" s="22" t="e">
        <f>IF(F337=F338,(VLOOKUP(G338,RefSet!$B$2:$I$61,5,FALSE)*I338)+L337,VLOOKUP(G338,RefSet!$B$2:$I$61,5,FALSE)*I338)</f>
        <v>#N/A</v>
      </c>
      <c r="M338" s="22" t="e">
        <f>IF(F337=F338,(VLOOKUP(G338,RefSet!$B$2:$I$61,6,FALSE)*I338)+M337,VLOOKUP(G338,RefSet!$B$2:$I$61,6,FALSE)*I338)</f>
        <v>#N/A</v>
      </c>
      <c r="N338" s="22" t="e">
        <f>IF(F337=F338,(VLOOKUP(G338,RefSet!$B$2:$I$61,7,FALSE)*I338)+N337,VLOOKUP(G338,RefSet!$B$2:$I$61,7,FALSE)*I338)</f>
        <v>#N/A</v>
      </c>
      <c r="O338" s="22" t="e">
        <f>IF(F337=F338,(VLOOKUP(G338,RefSet!$B$2:$I$61,8,FALSE)*I338)+O337,VLOOKUP(G338,RefSet!$B$2:$I$61,8,FALSE)*I338)</f>
        <v>#N/A</v>
      </c>
      <c r="P338" s="22" t="str">
        <f>IF(F338=F339,"",IF(J338&lt;RefSet!$D$64,RefSet!$B$64,IF(J338&lt;RefSet!$D$65,RefSet!$B$65,IF(J338&lt;RefSet!$D$66,RefSet!$B$66,IF(J338&lt;RefSet!$D$67,RefSet!$B$67,RefSet!$B$68)))))</f>
        <v/>
      </c>
      <c r="Q338" s="22" t="str">
        <f>IF(F338=F339,"",IF(K338&lt;RefSet!E$64,RefSet!$B$64,IF(K338&lt;RefSet!E$65,RefSet!$B$65,IF(K338&lt;RefSet!E$66,RefSet!$B$66,IF(K338&lt;RefSet!E$67,RefSet!$B$67,RefSet!$B$68)))))</f>
        <v/>
      </c>
      <c r="R338" s="22" t="str">
        <f>IF($F338=$F339,"",IF(L338&lt;RefSet!F$64,RefSet!$B$64,IF(L338&lt;RefSet!F$65,RefSet!$B$65,IF(L338&lt;RefSet!F$66,RefSet!$B$66,IF(L338&lt;RefSet!F$67,RefSet!$B$67,RefSet!$B$68)))))</f>
        <v/>
      </c>
      <c r="S338" s="22" t="str">
        <f>IF($F338=$F339,"",IF(M338&lt;RefSet!G$64,RefSet!$B$64,IF(M338&lt;RefSet!G$65,RefSet!$B$65,IF(M338&lt;RefSet!G$66,RefSet!$B$66,IF(M338&lt;RefSet!G$67,RefSet!$B$67,RefSet!$B$68)))))</f>
        <v/>
      </c>
      <c r="T338" s="22">
        <f t="shared" si="12"/>
        <v>0</v>
      </c>
      <c r="U338" s="22" t="str">
        <f>VLOOKUP(T338,RefSet!$B$63:$J$68,9,)</f>
        <v xml:space="preserve"> </v>
      </c>
    </row>
    <row r="339" spans="1:21" x14ac:dyDescent="0.4">
      <c r="A339">
        <v>338</v>
      </c>
      <c r="B339">
        <f t="shared" si="13"/>
        <v>1</v>
      </c>
      <c r="J339" s="22" t="e">
        <f>IF(F338=F339,(VLOOKUP(G339,RefSet!$B$2:$I$61,3,FALSE)*I339)+J338,VLOOKUP(G339,RefSet!$B$2:$I$61,3,FALSE)*I339)</f>
        <v>#N/A</v>
      </c>
      <c r="K339" s="22" t="e">
        <f>IF(F338=F339,(VLOOKUP(G339,RefSet!$B$2:$I$61,4,FALSE)*I339)+K338,VLOOKUP(G339,RefSet!$B$2:$I$61,4,FALSE)*I339)</f>
        <v>#N/A</v>
      </c>
      <c r="L339" s="22" t="e">
        <f>IF(F338=F339,(VLOOKUP(G339,RefSet!$B$2:$I$61,5,FALSE)*I339)+L338,VLOOKUP(G339,RefSet!$B$2:$I$61,5,FALSE)*I339)</f>
        <v>#N/A</v>
      </c>
      <c r="M339" s="22" t="e">
        <f>IF(F338=F339,(VLOOKUP(G339,RefSet!$B$2:$I$61,6,FALSE)*I339)+M338,VLOOKUP(G339,RefSet!$B$2:$I$61,6,FALSE)*I339)</f>
        <v>#N/A</v>
      </c>
      <c r="N339" s="22" t="e">
        <f>IF(F338=F339,(VLOOKUP(G339,RefSet!$B$2:$I$61,7,FALSE)*I339)+N338,VLOOKUP(G339,RefSet!$B$2:$I$61,7,FALSE)*I339)</f>
        <v>#N/A</v>
      </c>
      <c r="O339" s="22" t="e">
        <f>IF(F338=F339,(VLOOKUP(G339,RefSet!$B$2:$I$61,8,FALSE)*I339)+O338,VLOOKUP(G339,RefSet!$B$2:$I$61,8,FALSE)*I339)</f>
        <v>#N/A</v>
      </c>
      <c r="P339" s="22" t="str">
        <f>IF(F339=F340,"",IF(J339&lt;RefSet!$D$64,RefSet!$B$64,IF(J339&lt;RefSet!$D$65,RefSet!$B$65,IF(J339&lt;RefSet!$D$66,RefSet!$B$66,IF(J339&lt;RefSet!$D$67,RefSet!$B$67,RefSet!$B$68)))))</f>
        <v/>
      </c>
      <c r="Q339" s="22" t="str">
        <f>IF(F339=F340,"",IF(K339&lt;RefSet!E$64,RefSet!$B$64,IF(K339&lt;RefSet!E$65,RefSet!$B$65,IF(K339&lt;RefSet!E$66,RefSet!$B$66,IF(K339&lt;RefSet!E$67,RefSet!$B$67,RefSet!$B$68)))))</f>
        <v/>
      </c>
      <c r="R339" s="22" t="str">
        <f>IF($F339=$F340,"",IF(L339&lt;RefSet!F$64,RefSet!$B$64,IF(L339&lt;RefSet!F$65,RefSet!$B$65,IF(L339&lt;RefSet!F$66,RefSet!$B$66,IF(L339&lt;RefSet!F$67,RefSet!$B$67,RefSet!$B$68)))))</f>
        <v/>
      </c>
      <c r="S339" s="22" t="str">
        <f>IF($F339=$F340,"",IF(M339&lt;RefSet!G$64,RefSet!$B$64,IF(M339&lt;RefSet!G$65,RefSet!$B$65,IF(M339&lt;RefSet!G$66,RefSet!$B$66,IF(M339&lt;RefSet!G$67,RefSet!$B$67,RefSet!$B$68)))))</f>
        <v/>
      </c>
      <c r="T339" s="22">
        <f t="shared" si="12"/>
        <v>0</v>
      </c>
      <c r="U339" s="22" t="str">
        <f>VLOOKUP(T339,RefSet!$B$63:$J$68,9,)</f>
        <v xml:space="preserve"> </v>
      </c>
    </row>
    <row r="340" spans="1:21" x14ac:dyDescent="0.4">
      <c r="A340">
        <v>339</v>
      </c>
      <c r="B340">
        <f t="shared" si="13"/>
        <v>1</v>
      </c>
      <c r="J340" s="22" t="e">
        <f>IF(F339=F340,(VLOOKUP(G340,RefSet!$B$2:$I$61,3,FALSE)*I340)+J339,VLOOKUP(G340,RefSet!$B$2:$I$61,3,FALSE)*I340)</f>
        <v>#N/A</v>
      </c>
      <c r="K340" s="22" t="e">
        <f>IF(F339=F340,(VLOOKUP(G340,RefSet!$B$2:$I$61,4,FALSE)*I340)+K339,VLOOKUP(G340,RefSet!$B$2:$I$61,4,FALSE)*I340)</f>
        <v>#N/A</v>
      </c>
      <c r="L340" s="22" t="e">
        <f>IF(F339=F340,(VLOOKUP(G340,RefSet!$B$2:$I$61,5,FALSE)*I340)+L339,VLOOKUP(G340,RefSet!$B$2:$I$61,5,FALSE)*I340)</f>
        <v>#N/A</v>
      </c>
      <c r="M340" s="22" t="e">
        <f>IF(F339=F340,(VLOOKUP(G340,RefSet!$B$2:$I$61,6,FALSE)*I340)+M339,VLOOKUP(G340,RefSet!$B$2:$I$61,6,FALSE)*I340)</f>
        <v>#N/A</v>
      </c>
      <c r="N340" s="22" t="e">
        <f>IF(F339=F340,(VLOOKUP(G340,RefSet!$B$2:$I$61,7,FALSE)*I340)+N339,VLOOKUP(G340,RefSet!$B$2:$I$61,7,FALSE)*I340)</f>
        <v>#N/A</v>
      </c>
      <c r="O340" s="22" t="e">
        <f>IF(F339=F340,(VLOOKUP(G340,RefSet!$B$2:$I$61,8,FALSE)*I340)+O339,VLOOKUP(G340,RefSet!$B$2:$I$61,8,FALSE)*I340)</f>
        <v>#N/A</v>
      </c>
      <c r="P340" s="22" t="str">
        <f>IF(F340=F341,"",IF(J340&lt;RefSet!$D$64,RefSet!$B$64,IF(J340&lt;RefSet!$D$65,RefSet!$B$65,IF(J340&lt;RefSet!$D$66,RefSet!$B$66,IF(J340&lt;RefSet!$D$67,RefSet!$B$67,RefSet!$B$68)))))</f>
        <v/>
      </c>
      <c r="Q340" s="22" t="str">
        <f>IF(F340=F341,"",IF(K340&lt;RefSet!E$64,RefSet!$B$64,IF(K340&lt;RefSet!E$65,RefSet!$B$65,IF(K340&lt;RefSet!E$66,RefSet!$B$66,IF(K340&lt;RefSet!E$67,RefSet!$B$67,RefSet!$B$68)))))</f>
        <v/>
      </c>
      <c r="R340" s="22" t="str">
        <f>IF($F340=$F341,"",IF(L340&lt;RefSet!F$64,RefSet!$B$64,IF(L340&lt;RefSet!F$65,RefSet!$B$65,IF(L340&lt;RefSet!F$66,RefSet!$B$66,IF(L340&lt;RefSet!F$67,RefSet!$B$67,RefSet!$B$68)))))</f>
        <v/>
      </c>
      <c r="S340" s="22" t="str">
        <f>IF($F340=$F341,"",IF(M340&lt;RefSet!G$64,RefSet!$B$64,IF(M340&lt;RefSet!G$65,RefSet!$B$65,IF(M340&lt;RefSet!G$66,RefSet!$B$66,IF(M340&lt;RefSet!G$67,RefSet!$B$67,RefSet!$B$68)))))</f>
        <v/>
      </c>
      <c r="T340" s="22">
        <f t="shared" si="12"/>
        <v>0</v>
      </c>
      <c r="U340" s="22" t="str">
        <f>VLOOKUP(T340,RefSet!$B$63:$J$68,9,)</f>
        <v xml:space="preserve"> </v>
      </c>
    </row>
    <row r="341" spans="1:21" x14ac:dyDescent="0.4">
      <c r="A341">
        <v>340</v>
      </c>
      <c r="B341">
        <f t="shared" si="13"/>
        <v>1</v>
      </c>
      <c r="J341" s="22" t="e">
        <f>IF(F340=F341,(VLOOKUP(G341,RefSet!$B$2:$I$61,3,FALSE)*I341)+J340,VLOOKUP(G341,RefSet!$B$2:$I$61,3,FALSE)*I341)</f>
        <v>#N/A</v>
      </c>
      <c r="K341" s="22" t="e">
        <f>IF(F340=F341,(VLOOKUP(G341,RefSet!$B$2:$I$61,4,FALSE)*I341)+K340,VLOOKUP(G341,RefSet!$B$2:$I$61,4,FALSE)*I341)</f>
        <v>#N/A</v>
      </c>
      <c r="L341" s="22" t="e">
        <f>IF(F340=F341,(VLOOKUP(G341,RefSet!$B$2:$I$61,5,FALSE)*I341)+L340,VLOOKUP(G341,RefSet!$B$2:$I$61,5,FALSE)*I341)</f>
        <v>#N/A</v>
      </c>
      <c r="M341" s="22" t="e">
        <f>IF(F340=F341,(VLOOKUP(G341,RefSet!$B$2:$I$61,6,FALSE)*I341)+M340,VLOOKUP(G341,RefSet!$B$2:$I$61,6,FALSE)*I341)</f>
        <v>#N/A</v>
      </c>
      <c r="N341" s="22" t="e">
        <f>IF(F340=F341,(VLOOKUP(G341,RefSet!$B$2:$I$61,7,FALSE)*I341)+N340,VLOOKUP(G341,RefSet!$B$2:$I$61,7,FALSE)*I341)</f>
        <v>#N/A</v>
      </c>
      <c r="O341" s="22" t="e">
        <f>IF(F340=F341,(VLOOKUP(G341,RefSet!$B$2:$I$61,8,FALSE)*I341)+O340,VLOOKUP(G341,RefSet!$B$2:$I$61,8,FALSE)*I341)</f>
        <v>#N/A</v>
      </c>
      <c r="P341" s="22" t="str">
        <f>IF(F341=F342,"",IF(J341&lt;RefSet!$D$64,RefSet!$B$64,IF(J341&lt;RefSet!$D$65,RefSet!$B$65,IF(J341&lt;RefSet!$D$66,RefSet!$B$66,IF(J341&lt;RefSet!$D$67,RefSet!$B$67,RefSet!$B$68)))))</f>
        <v/>
      </c>
      <c r="Q341" s="22" t="str">
        <f>IF(F341=F342,"",IF(K341&lt;RefSet!E$64,RefSet!$B$64,IF(K341&lt;RefSet!E$65,RefSet!$B$65,IF(K341&lt;RefSet!E$66,RefSet!$B$66,IF(K341&lt;RefSet!E$67,RefSet!$B$67,RefSet!$B$68)))))</f>
        <v/>
      </c>
      <c r="R341" s="22" t="str">
        <f>IF($F341=$F342,"",IF(L341&lt;RefSet!F$64,RefSet!$B$64,IF(L341&lt;RefSet!F$65,RefSet!$B$65,IF(L341&lt;RefSet!F$66,RefSet!$B$66,IF(L341&lt;RefSet!F$67,RefSet!$B$67,RefSet!$B$68)))))</f>
        <v/>
      </c>
      <c r="S341" s="22" t="str">
        <f>IF($F341=$F342,"",IF(M341&lt;RefSet!G$64,RefSet!$B$64,IF(M341&lt;RefSet!G$65,RefSet!$B$65,IF(M341&lt;RefSet!G$66,RefSet!$B$66,IF(M341&lt;RefSet!G$67,RefSet!$B$67,RefSet!$B$68)))))</f>
        <v/>
      </c>
      <c r="T341" s="22">
        <f t="shared" si="12"/>
        <v>0</v>
      </c>
      <c r="U341" s="22" t="str">
        <f>VLOOKUP(T341,RefSet!$B$63:$J$68,9,)</f>
        <v xml:space="preserve"> </v>
      </c>
    </row>
    <row r="342" spans="1:21" x14ac:dyDescent="0.4">
      <c r="A342">
        <v>341</v>
      </c>
      <c r="B342">
        <f t="shared" si="13"/>
        <v>1</v>
      </c>
      <c r="J342" s="22" t="e">
        <f>IF(F341=F342,(VLOOKUP(G342,RefSet!$B$2:$I$61,3,FALSE)*I342)+J341,VLOOKUP(G342,RefSet!$B$2:$I$61,3,FALSE)*I342)</f>
        <v>#N/A</v>
      </c>
      <c r="K342" s="22" t="e">
        <f>IF(F341=F342,(VLOOKUP(G342,RefSet!$B$2:$I$61,4,FALSE)*I342)+K341,VLOOKUP(G342,RefSet!$B$2:$I$61,4,FALSE)*I342)</f>
        <v>#N/A</v>
      </c>
      <c r="L342" s="22" t="e">
        <f>IF(F341=F342,(VLOOKUP(G342,RefSet!$B$2:$I$61,5,FALSE)*I342)+L341,VLOOKUP(G342,RefSet!$B$2:$I$61,5,FALSE)*I342)</f>
        <v>#N/A</v>
      </c>
      <c r="M342" s="22" t="e">
        <f>IF(F341=F342,(VLOOKUP(G342,RefSet!$B$2:$I$61,6,FALSE)*I342)+M341,VLOOKUP(G342,RefSet!$B$2:$I$61,6,FALSE)*I342)</f>
        <v>#N/A</v>
      </c>
      <c r="N342" s="22" t="e">
        <f>IF(F341=F342,(VLOOKUP(G342,RefSet!$B$2:$I$61,7,FALSE)*I342)+N341,VLOOKUP(G342,RefSet!$B$2:$I$61,7,FALSE)*I342)</f>
        <v>#N/A</v>
      </c>
      <c r="O342" s="22" t="e">
        <f>IF(F341=F342,(VLOOKUP(G342,RefSet!$B$2:$I$61,8,FALSE)*I342)+O341,VLOOKUP(G342,RefSet!$B$2:$I$61,8,FALSE)*I342)</f>
        <v>#N/A</v>
      </c>
      <c r="P342" s="22" t="str">
        <f>IF(F342=F343,"",IF(J342&lt;RefSet!$D$64,RefSet!$B$64,IF(J342&lt;RefSet!$D$65,RefSet!$B$65,IF(J342&lt;RefSet!$D$66,RefSet!$B$66,IF(J342&lt;RefSet!$D$67,RefSet!$B$67,RefSet!$B$68)))))</f>
        <v/>
      </c>
      <c r="Q342" s="22" t="str">
        <f>IF(F342=F343,"",IF(K342&lt;RefSet!E$64,RefSet!$B$64,IF(K342&lt;RefSet!E$65,RefSet!$B$65,IF(K342&lt;RefSet!E$66,RefSet!$B$66,IF(K342&lt;RefSet!E$67,RefSet!$B$67,RefSet!$B$68)))))</f>
        <v/>
      </c>
      <c r="R342" s="22" t="str">
        <f>IF($F342=$F343,"",IF(L342&lt;RefSet!F$64,RefSet!$B$64,IF(L342&lt;RefSet!F$65,RefSet!$B$65,IF(L342&lt;RefSet!F$66,RefSet!$B$66,IF(L342&lt;RefSet!F$67,RefSet!$B$67,RefSet!$B$68)))))</f>
        <v/>
      </c>
      <c r="S342" s="22" t="str">
        <f>IF($F342=$F343,"",IF(M342&lt;RefSet!G$64,RefSet!$B$64,IF(M342&lt;RefSet!G$65,RefSet!$B$65,IF(M342&lt;RefSet!G$66,RefSet!$B$66,IF(M342&lt;RefSet!G$67,RefSet!$B$67,RefSet!$B$68)))))</f>
        <v/>
      </c>
      <c r="T342" s="22">
        <f t="shared" si="12"/>
        <v>0</v>
      </c>
      <c r="U342" s="22" t="str">
        <f>VLOOKUP(T342,RefSet!$B$63:$J$68,9,)</f>
        <v xml:space="preserve"> </v>
      </c>
    </row>
    <row r="343" spans="1:21" x14ac:dyDescent="0.4">
      <c r="A343">
        <v>342</v>
      </c>
      <c r="B343">
        <f t="shared" si="13"/>
        <v>1</v>
      </c>
      <c r="J343" s="22" t="e">
        <f>IF(F342=F343,(VLOOKUP(G343,RefSet!$B$2:$I$61,3,FALSE)*I343)+J342,VLOOKUP(G343,RefSet!$B$2:$I$61,3,FALSE)*I343)</f>
        <v>#N/A</v>
      </c>
      <c r="K343" s="22" t="e">
        <f>IF(F342=F343,(VLOOKUP(G343,RefSet!$B$2:$I$61,4,FALSE)*I343)+K342,VLOOKUP(G343,RefSet!$B$2:$I$61,4,FALSE)*I343)</f>
        <v>#N/A</v>
      </c>
      <c r="L343" s="22" t="e">
        <f>IF(F342=F343,(VLOOKUP(G343,RefSet!$B$2:$I$61,5,FALSE)*I343)+L342,VLOOKUP(G343,RefSet!$B$2:$I$61,5,FALSE)*I343)</f>
        <v>#N/A</v>
      </c>
      <c r="M343" s="22" t="e">
        <f>IF(F342=F343,(VLOOKUP(G343,RefSet!$B$2:$I$61,6,FALSE)*I343)+M342,VLOOKUP(G343,RefSet!$B$2:$I$61,6,FALSE)*I343)</f>
        <v>#N/A</v>
      </c>
      <c r="N343" s="22" t="e">
        <f>IF(F342=F343,(VLOOKUP(G343,RefSet!$B$2:$I$61,7,FALSE)*I343)+N342,VLOOKUP(G343,RefSet!$B$2:$I$61,7,FALSE)*I343)</f>
        <v>#N/A</v>
      </c>
      <c r="O343" s="22" t="e">
        <f>IF(F342=F343,(VLOOKUP(G343,RefSet!$B$2:$I$61,8,FALSE)*I343)+O342,VLOOKUP(G343,RefSet!$B$2:$I$61,8,FALSE)*I343)</f>
        <v>#N/A</v>
      </c>
      <c r="P343" s="22" t="str">
        <f>IF(F343=F344,"",IF(J343&lt;RefSet!$D$64,RefSet!$B$64,IF(J343&lt;RefSet!$D$65,RefSet!$B$65,IF(J343&lt;RefSet!$D$66,RefSet!$B$66,IF(J343&lt;RefSet!$D$67,RefSet!$B$67,RefSet!$B$68)))))</f>
        <v/>
      </c>
      <c r="Q343" s="22" t="str">
        <f>IF(F343=F344,"",IF(K343&lt;RefSet!E$64,RefSet!$B$64,IF(K343&lt;RefSet!E$65,RefSet!$B$65,IF(K343&lt;RefSet!E$66,RefSet!$B$66,IF(K343&lt;RefSet!E$67,RefSet!$B$67,RefSet!$B$68)))))</f>
        <v/>
      </c>
      <c r="R343" s="22" t="str">
        <f>IF($F343=$F344,"",IF(L343&lt;RefSet!F$64,RefSet!$B$64,IF(L343&lt;RefSet!F$65,RefSet!$B$65,IF(L343&lt;RefSet!F$66,RefSet!$B$66,IF(L343&lt;RefSet!F$67,RefSet!$B$67,RefSet!$B$68)))))</f>
        <v/>
      </c>
      <c r="S343" s="22" t="str">
        <f>IF($F343=$F344,"",IF(M343&lt;RefSet!G$64,RefSet!$B$64,IF(M343&lt;RefSet!G$65,RefSet!$B$65,IF(M343&lt;RefSet!G$66,RefSet!$B$66,IF(M343&lt;RefSet!G$67,RefSet!$B$67,RefSet!$B$68)))))</f>
        <v/>
      </c>
      <c r="T343" s="22">
        <f t="shared" si="12"/>
        <v>0</v>
      </c>
      <c r="U343" s="22" t="str">
        <f>VLOOKUP(T343,RefSet!$B$63:$J$68,9,)</f>
        <v xml:space="preserve"> </v>
      </c>
    </row>
    <row r="344" spans="1:21" x14ac:dyDescent="0.4">
      <c r="A344">
        <v>343</v>
      </c>
      <c r="B344">
        <f t="shared" si="13"/>
        <v>1</v>
      </c>
      <c r="J344" s="22" t="e">
        <f>IF(F343=F344,(VLOOKUP(G344,RefSet!$B$2:$I$61,3,FALSE)*I344)+J343,VLOOKUP(G344,RefSet!$B$2:$I$61,3,FALSE)*I344)</f>
        <v>#N/A</v>
      </c>
      <c r="K344" s="22" t="e">
        <f>IF(F343=F344,(VLOOKUP(G344,RefSet!$B$2:$I$61,4,FALSE)*I344)+K343,VLOOKUP(G344,RefSet!$B$2:$I$61,4,FALSE)*I344)</f>
        <v>#N/A</v>
      </c>
      <c r="L344" s="22" t="e">
        <f>IF(F343=F344,(VLOOKUP(G344,RefSet!$B$2:$I$61,5,FALSE)*I344)+L343,VLOOKUP(G344,RefSet!$B$2:$I$61,5,FALSE)*I344)</f>
        <v>#N/A</v>
      </c>
      <c r="M344" s="22" t="e">
        <f>IF(F343=F344,(VLOOKUP(G344,RefSet!$B$2:$I$61,6,FALSE)*I344)+M343,VLOOKUP(G344,RefSet!$B$2:$I$61,6,FALSE)*I344)</f>
        <v>#N/A</v>
      </c>
      <c r="N344" s="22" t="e">
        <f>IF(F343=F344,(VLOOKUP(G344,RefSet!$B$2:$I$61,7,FALSE)*I344)+N343,VLOOKUP(G344,RefSet!$B$2:$I$61,7,FALSE)*I344)</f>
        <v>#N/A</v>
      </c>
      <c r="O344" s="22" t="e">
        <f>IF(F343=F344,(VLOOKUP(G344,RefSet!$B$2:$I$61,8,FALSE)*I344)+O343,VLOOKUP(G344,RefSet!$B$2:$I$61,8,FALSE)*I344)</f>
        <v>#N/A</v>
      </c>
      <c r="P344" s="22" t="str">
        <f>IF(F344=F345,"",IF(J344&lt;RefSet!$D$64,RefSet!$B$64,IF(J344&lt;RefSet!$D$65,RefSet!$B$65,IF(J344&lt;RefSet!$D$66,RefSet!$B$66,IF(J344&lt;RefSet!$D$67,RefSet!$B$67,RefSet!$B$68)))))</f>
        <v/>
      </c>
      <c r="Q344" s="22" t="str">
        <f>IF(F344=F345,"",IF(K344&lt;RefSet!E$64,RefSet!$B$64,IF(K344&lt;RefSet!E$65,RefSet!$B$65,IF(K344&lt;RefSet!E$66,RefSet!$B$66,IF(K344&lt;RefSet!E$67,RefSet!$B$67,RefSet!$B$68)))))</f>
        <v/>
      </c>
      <c r="R344" s="22" t="str">
        <f>IF($F344=$F345,"",IF(L344&lt;RefSet!F$64,RefSet!$B$64,IF(L344&lt;RefSet!F$65,RefSet!$B$65,IF(L344&lt;RefSet!F$66,RefSet!$B$66,IF(L344&lt;RefSet!F$67,RefSet!$B$67,RefSet!$B$68)))))</f>
        <v/>
      </c>
      <c r="S344" s="22" t="str">
        <f>IF($F344=$F345,"",IF(M344&lt;RefSet!G$64,RefSet!$B$64,IF(M344&lt;RefSet!G$65,RefSet!$B$65,IF(M344&lt;RefSet!G$66,RefSet!$B$66,IF(M344&lt;RefSet!G$67,RefSet!$B$67,RefSet!$B$68)))))</f>
        <v/>
      </c>
      <c r="T344" s="22">
        <f t="shared" si="12"/>
        <v>0</v>
      </c>
      <c r="U344" s="22" t="str">
        <f>VLOOKUP(T344,RefSet!$B$63:$J$68,9,)</f>
        <v xml:space="preserve"> </v>
      </c>
    </row>
    <row r="345" spans="1:21" x14ac:dyDescent="0.4">
      <c r="A345">
        <v>344</v>
      </c>
      <c r="B345">
        <f t="shared" si="13"/>
        <v>1</v>
      </c>
      <c r="J345" s="22" t="e">
        <f>IF(F344=F345,(VLOOKUP(G345,RefSet!$B$2:$I$61,3,FALSE)*I345)+J344,VLOOKUP(G345,RefSet!$B$2:$I$61,3,FALSE)*I345)</f>
        <v>#N/A</v>
      </c>
      <c r="K345" s="22" t="e">
        <f>IF(F344=F345,(VLOOKUP(G345,RefSet!$B$2:$I$61,4,FALSE)*I345)+K344,VLOOKUP(G345,RefSet!$B$2:$I$61,4,FALSE)*I345)</f>
        <v>#N/A</v>
      </c>
      <c r="L345" s="22" t="e">
        <f>IF(F344=F345,(VLOOKUP(G345,RefSet!$B$2:$I$61,5,FALSE)*I345)+L344,VLOOKUP(G345,RefSet!$B$2:$I$61,5,FALSE)*I345)</f>
        <v>#N/A</v>
      </c>
      <c r="M345" s="22" t="e">
        <f>IF(F344=F345,(VLOOKUP(G345,RefSet!$B$2:$I$61,6,FALSE)*I345)+M344,VLOOKUP(G345,RefSet!$B$2:$I$61,6,FALSE)*I345)</f>
        <v>#N/A</v>
      </c>
      <c r="N345" s="22" t="e">
        <f>IF(F344=F345,(VLOOKUP(G345,RefSet!$B$2:$I$61,7,FALSE)*I345)+N344,VLOOKUP(G345,RefSet!$B$2:$I$61,7,FALSE)*I345)</f>
        <v>#N/A</v>
      </c>
      <c r="O345" s="22" t="e">
        <f>IF(F344=F345,(VLOOKUP(G345,RefSet!$B$2:$I$61,8,FALSE)*I345)+O344,VLOOKUP(G345,RefSet!$B$2:$I$61,8,FALSE)*I345)</f>
        <v>#N/A</v>
      </c>
      <c r="P345" s="22" t="str">
        <f>IF(F345=F346,"",IF(J345&lt;RefSet!$D$64,RefSet!$B$64,IF(J345&lt;RefSet!$D$65,RefSet!$B$65,IF(J345&lt;RefSet!$D$66,RefSet!$B$66,IF(J345&lt;RefSet!$D$67,RefSet!$B$67,RefSet!$B$68)))))</f>
        <v/>
      </c>
      <c r="Q345" s="22" t="str">
        <f>IF(F345=F346,"",IF(K345&lt;RefSet!E$64,RefSet!$B$64,IF(K345&lt;RefSet!E$65,RefSet!$B$65,IF(K345&lt;RefSet!E$66,RefSet!$B$66,IF(K345&lt;RefSet!E$67,RefSet!$B$67,RefSet!$B$68)))))</f>
        <v/>
      </c>
      <c r="R345" s="22" t="str">
        <f>IF($F345=$F346,"",IF(L345&lt;RefSet!F$64,RefSet!$B$64,IF(L345&lt;RefSet!F$65,RefSet!$B$65,IF(L345&lt;RefSet!F$66,RefSet!$B$66,IF(L345&lt;RefSet!F$67,RefSet!$B$67,RefSet!$B$68)))))</f>
        <v/>
      </c>
      <c r="S345" s="22" t="str">
        <f>IF($F345=$F346,"",IF(M345&lt;RefSet!G$64,RefSet!$B$64,IF(M345&lt;RefSet!G$65,RefSet!$B$65,IF(M345&lt;RefSet!G$66,RefSet!$B$66,IF(M345&lt;RefSet!G$67,RefSet!$B$67,RefSet!$B$68)))))</f>
        <v/>
      </c>
      <c r="T345" s="22">
        <f t="shared" si="12"/>
        <v>0</v>
      </c>
      <c r="U345" s="22" t="str">
        <f>VLOOKUP(T345,RefSet!$B$63:$J$68,9,)</f>
        <v xml:space="preserve"> </v>
      </c>
    </row>
    <row r="346" spans="1:21" x14ac:dyDescent="0.4">
      <c r="A346">
        <v>345</v>
      </c>
      <c r="B346">
        <f t="shared" si="13"/>
        <v>1</v>
      </c>
      <c r="J346" s="22" t="e">
        <f>IF(F345=F346,(VLOOKUP(G346,RefSet!$B$2:$I$61,3,FALSE)*I346)+J345,VLOOKUP(G346,RefSet!$B$2:$I$61,3,FALSE)*I346)</f>
        <v>#N/A</v>
      </c>
      <c r="K346" s="22" t="e">
        <f>IF(F345=F346,(VLOOKUP(G346,RefSet!$B$2:$I$61,4,FALSE)*I346)+K345,VLOOKUP(G346,RefSet!$B$2:$I$61,4,FALSE)*I346)</f>
        <v>#N/A</v>
      </c>
      <c r="L346" s="22" t="e">
        <f>IF(F345=F346,(VLOOKUP(G346,RefSet!$B$2:$I$61,5,FALSE)*I346)+L345,VLOOKUP(G346,RefSet!$B$2:$I$61,5,FALSE)*I346)</f>
        <v>#N/A</v>
      </c>
      <c r="M346" s="22" t="e">
        <f>IF(F345=F346,(VLOOKUP(G346,RefSet!$B$2:$I$61,6,FALSE)*I346)+M345,VLOOKUP(G346,RefSet!$B$2:$I$61,6,FALSE)*I346)</f>
        <v>#N/A</v>
      </c>
      <c r="N346" s="22" t="e">
        <f>IF(F345=F346,(VLOOKUP(G346,RefSet!$B$2:$I$61,7,FALSE)*I346)+N345,VLOOKUP(G346,RefSet!$B$2:$I$61,7,FALSE)*I346)</f>
        <v>#N/A</v>
      </c>
      <c r="O346" s="22" t="e">
        <f>IF(F345=F346,(VLOOKUP(G346,RefSet!$B$2:$I$61,8,FALSE)*I346)+O345,VLOOKUP(G346,RefSet!$B$2:$I$61,8,FALSE)*I346)</f>
        <v>#N/A</v>
      </c>
      <c r="P346" s="22" t="str">
        <f>IF(F346=F347,"",IF(J346&lt;RefSet!$D$64,RefSet!$B$64,IF(J346&lt;RefSet!$D$65,RefSet!$B$65,IF(J346&lt;RefSet!$D$66,RefSet!$B$66,IF(J346&lt;RefSet!$D$67,RefSet!$B$67,RefSet!$B$68)))))</f>
        <v/>
      </c>
      <c r="Q346" s="22" t="str">
        <f>IF(F346=F347,"",IF(K346&lt;RefSet!E$64,RefSet!$B$64,IF(K346&lt;RefSet!E$65,RefSet!$B$65,IF(K346&lt;RefSet!E$66,RefSet!$B$66,IF(K346&lt;RefSet!E$67,RefSet!$B$67,RefSet!$B$68)))))</f>
        <v/>
      </c>
      <c r="R346" s="22" t="str">
        <f>IF($F346=$F347,"",IF(L346&lt;RefSet!F$64,RefSet!$B$64,IF(L346&lt;RefSet!F$65,RefSet!$B$65,IF(L346&lt;RefSet!F$66,RefSet!$B$66,IF(L346&lt;RefSet!F$67,RefSet!$B$67,RefSet!$B$68)))))</f>
        <v/>
      </c>
      <c r="S346" s="22" t="str">
        <f>IF($F346=$F347,"",IF(M346&lt;RefSet!G$64,RefSet!$B$64,IF(M346&lt;RefSet!G$65,RefSet!$B$65,IF(M346&lt;RefSet!G$66,RefSet!$B$66,IF(M346&lt;RefSet!G$67,RefSet!$B$67,RefSet!$B$68)))))</f>
        <v/>
      </c>
      <c r="T346" s="22">
        <f t="shared" si="12"/>
        <v>0</v>
      </c>
      <c r="U346" s="22" t="str">
        <f>VLOOKUP(T346,RefSet!$B$63:$J$68,9,)</f>
        <v xml:space="preserve"> </v>
      </c>
    </row>
    <row r="347" spans="1:21" x14ac:dyDescent="0.4">
      <c r="A347">
        <v>346</v>
      </c>
      <c r="B347">
        <f t="shared" si="13"/>
        <v>1</v>
      </c>
      <c r="J347" s="22" t="e">
        <f>IF(F346=F347,(VLOOKUP(G347,RefSet!$B$2:$I$61,3,FALSE)*I347)+J346,VLOOKUP(G347,RefSet!$B$2:$I$61,3,FALSE)*I347)</f>
        <v>#N/A</v>
      </c>
      <c r="K347" s="22" t="e">
        <f>IF(F346=F347,(VLOOKUP(G347,RefSet!$B$2:$I$61,4,FALSE)*I347)+K346,VLOOKUP(G347,RefSet!$B$2:$I$61,4,FALSE)*I347)</f>
        <v>#N/A</v>
      </c>
      <c r="L347" s="22" t="e">
        <f>IF(F346=F347,(VLOOKUP(G347,RefSet!$B$2:$I$61,5,FALSE)*I347)+L346,VLOOKUP(G347,RefSet!$B$2:$I$61,5,FALSE)*I347)</f>
        <v>#N/A</v>
      </c>
      <c r="M347" s="22" t="e">
        <f>IF(F346=F347,(VLOOKUP(G347,RefSet!$B$2:$I$61,6,FALSE)*I347)+M346,VLOOKUP(G347,RefSet!$B$2:$I$61,6,FALSE)*I347)</f>
        <v>#N/A</v>
      </c>
      <c r="N347" s="22" t="e">
        <f>IF(F346=F347,(VLOOKUP(G347,RefSet!$B$2:$I$61,7,FALSE)*I347)+N346,VLOOKUP(G347,RefSet!$B$2:$I$61,7,FALSE)*I347)</f>
        <v>#N/A</v>
      </c>
      <c r="O347" s="22" t="e">
        <f>IF(F346=F347,(VLOOKUP(G347,RefSet!$B$2:$I$61,8,FALSE)*I347)+O346,VLOOKUP(G347,RefSet!$B$2:$I$61,8,FALSE)*I347)</f>
        <v>#N/A</v>
      </c>
      <c r="P347" s="22" t="str">
        <f>IF(F347=F348,"",IF(J347&lt;RefSet!$D$64,RefSet!$B$64,IF(J347&lt;RefSet!$D$65,RefSet!$B$65,IF(J347&lt;RefSet!$D$66,RefSet!$B$66,IF(J347&lt;RefSet!$D$67,RefSet!$B$67,RefSet!$B$68)))))</f>
        <v/>
      </c>
      <c r="Q347" s="22" t="str">
        <f>IF(F347=F348,"",IF(K347&lt;RefSet!E$64,RefSet!$B$64,IF(K347&lt;RefSet!E$65,RefSet!$B$65,IF(K347&lt;RefSet!E$66,RefSet!$B$66,IF(K347&lt;RefSet!E$67,RefSet!$B$67,RefSet!$B$68)))))</f>
        <v/>
      </c>
      <c r="R347" s="22" t="str">
        <f>IF($F347=$F348,"",IF(L347&lt;RefSet!F$64,RefSet!$B$64,IF(L347&lt;RefSet!F$65,RefSet!$B$65,IF(L347&lt;RefSet!F$66,RefSet!$B$66,IF(L347&lt;RefSet!F$67,RefSet!$B$67,RefSet!$B$68)))))</f>
        <v/>
      </c>
      <c r="S347" s="22" t="str">
        <f>IF($F347=$F348,"",IF(M347&lt;RefSet!G$64,RefSet!$B$64,IF(M347&lt;RefSet!G$65,RefSet!$B$65,IF(M347&lt;RefSet!G$66,RefSet!$B$66,IF(M347&lt;RefSet!G$67,RefSet!$B$67,RefSet!$B$68)))))</f>
        <v/>
      </c>
      <c r="T347" s="22">
        <f t="shared" si="12"/>
        <v>0</v>
      </c>
      <c r="U347" s="22" t="str">
        <f>VLOOKUP(T347,RefSet!$B$63:$J$68,9,)</f>
        <v xml:space="preserve"> </v>
      </c>
    </row>
    <row r="348" spans="1:21" x14ac:dyDescent="0.4">
      <c r="A348">
        <v>347</v>
      </c>
      <c r="B348">
        <f t="shared" si="13"/>
        <v>1</v>
      </c>
      <c r="J348" s="22" t="e">
        <f>IF(F347=F348,(VLOOKUP(G348,RefSet!$B$2:$I$61,3,FALSE)*I348)+J347,VLOOKUP(G348,RefSet!$B$2:$I$61,3,FALSE)*I348)</f>
        <v>#N/A</v>
      </c>
      <c r="K348" s="22" t="e">
        <f>IF(F347=F348,(VLOOKUP(G348,RefSet!$B$2:$I$61,4,FALSE)*I348)+K347,VLOOKUP(G348,RefSet!$B$2:$I$61,4,FALSE)*I348)</f>
        <v>#N/A</v>
      </c>
      <c r="L348" s="22" t="e">
        <f>IF(F347=F348,(VLOOKUP(G348,RefSet!$B$2:$I$61,5,FALSE)*I348)+L347,VLOOKUP(G348,RefSet!$B$2:$I$61,5,FALSE)*I348)</f>
        <v>#N/A</v>
      </c>
      <c r="M348" s="22" t="e">
        <f>IF(F347=F348,(VLOOKUP(G348,RefSet!$B$2:$I$61,6,FALSE)*I348)+M347,VLOOKUP(G348,RefSet!$B$2:$I$61,6,FALSE)*I348)</f>
        <v>#N/A</v>
      </c>
      <c r="N348" s="22" t="e">
        <f>IF(F347=F348,(VLOOKUP(G348,RefSet!$B$2:$I$61,7,FALSE)*I348)+N347,VLOOKUP(G348,RefSet!$B$2:$I$61,7,FALSE)*I348)</f>
        <v>#N/A</v>
      </c>
      <c r="O348" s="22" t="e">
        <f>IF(F347=F348,(VLOOKUP(G348,RefSet!$B$2:$I$61,8,FALSE)*I348)+O347,VLOOKUP(G348,RefSet!$B$2:$I$61,8,FALSE)*I348)</f>
        <v>#N/A</v>
      </c>
      <c r="P348" s="22" t="str">
        <f>IF(F348=F349,"",IF(J348&lt;RefSet!$D$64,RefSet!$B$64,IF(J348&lt;RefSet!$D$65,RefSet!$B$65,IF(J348&lt;RefSet!$D$66,RefSet!$B$66,IF(J348&lt;RefSet!$D$67,RefSet!$B$67,RefSet!$B$68)))))</f>
        <v/>
      </c>
      <c r="Q348" s="22" t="str">
        <f>IF(F348=F349,"",IF(K348&lt;RefSet!E$64,RefSet!$B$64,IF(K348&lt;RefSet!E$65,RefSet!$B$65,IF(K348&lt;RefSet!E$66,RefSet!$B$66,IF(K348&lt;RefSet!E$67,RefSet!$B$67,RefSet!$B$68)))))</f>
        <v/>
      </c>
      <c r="R348" s="22" t="str">
        <f>IF($F348=$F349,"",IF(L348&lt;RefSet!F$64,RefSet!$B$64,IF(L348&lt;RefSet!F$65,RefSet!$B$65,IF(L348&lt;RefSet!F$66,RefSet!$B$66,IF(L348&lt;RefSet!F$67,RefSet!$B$67,RefSet!$B$68)))))</f>
        <v/>
      </c>
      <c r="S348" s="22" t="str">
        <f>IF($F348=$F349,"",IF(M348&lt;RefSet!G$64,RefSet!$B$64,IF(M348&lt;RefSet!G$65,RefSet!$B$65,IF(M348&lt;RefSet!G$66,RefSet!$B$66,IF(M348&lt;RefSet!G$67,RefSet!$B$67,RefSet!$B$68)))))</f>
        <v/>
      </c>
      <c r="T348" s="22">
        <f t="shared" si="12"/>
        <v>0</v>
      </c>
      <c r="U348" s="22" t="str">
        <f>VLOOKUP(T348,RefSet!$B$63:$J$68,9,)</f>
        <v xml:space="preserve"> </v>
      </c>
    </row>
    <row r="349" spans="1:21" x14ac:dyDescent="0.4">
      <c r="A349">
        <v>348</v>
      </c>
      <c r="B349">
        <f t="shared" si="13"/>
        <v>1</v>
      </c>
      <c r="J349" s="22" t="e">
        <f>IF(F348=F349,(VLOOKUP(G349,RefSet!$B$2:$I$61,3,FALSE)*I349)+J348,VLOOKUP(G349,RefSet!$B$2:$I$61,3,FALSE)*I349)</f>
        <v>#N/A</v>
      </c>
      <c r="K349" s="22" t="e">
        <f>IF(F348=F349,(VLOOKUP(G349,RefSet!$B$2:$I$61,4,FALSE)*I349)+K348,VLOOKUP(G349,RefSet!$B$2:$I$61,4,FALSE)*I349)</f>
        <v>#N/A</v>
      </c>
      <c r="L349" s="22" t="e">
        <f>IF(F348=F349,(VLOOKUP(G349,RefSet!$B$2:$I$61,5,FALSE)*I349)+L348,VLOOKUP(G349,RefSet!$B$2:$I$61,5,FALSE)*I349)</f>
        <v>#N/A</v>
      </c>
      <c r="M349" s="22" t="e">
        <f>IF(F348=F349,(VLOOKUP(G349,RefSet!$B$2:$I$61,6,FALSE)*I349)+M348,VLOOKUP(G349,RefSet!$B$2:$I$61,6,FALSE)*I349)</f>
        <v>#N/A</v>
      </c>
      <c r="N349" s="22" t="e">
        <f>IF(F348=F349,(VLOOKUP(G349,RefSet!$B$2:$I$61,7,FALSE)*I349)+N348,VLOOKUP(G349,RefSet!$B$2:$I$61,7,FALSE)*I349)</f>
        <v>#N/A</v>
      </c>
      <c r="O349" s="22" t="e">
        <f>IF(F348=F349,(VLOOKUP(G349,RefSet!$B$2:$I$61,8,FALSE)*I349)+O348,VLOOKUP(G349,RefSet!$B$2:$I$61,8,FALSE)*I349)</f>
        <v>#N/A</v>
      </c>
      <c r="P349" s="22" t="str">
        <f>IF(F349=F350,"",IF(J349&lt;RefSet!$D$64,RefSet!$B$64,IF(J349&lt;RefSet!$D$65,RefSet!$B$65,IF(J349&lt;RefSet!$D$66,RefSet!$B$66,IF(J349&lt;RefSet!$D$67,RefSet!$B$67,RefSet!$B$68)))))</f>
        <v/>
      </c>
      <c r="Q349" s="22" t="str">
        <f>IF(F349=F350,"",IF(K349&lt;RefSet!E$64,RefSet!$B$64,IF(K349&lt;RefSet!E$65,RefSet!$B$65,IF(K349&lt;RefSet!E$66,RefSet!$B$66,IF(K349&lt;RefSet!E$67,RefSet!$B$67,RefSet!$B$68)))))</f>
        <v/>
      </c>
      <c r="R349" s="22" t="str">
        <f>IF($F349=$F350,"",IF(L349&lt;RefSet!F$64,RefSet!$B$64,IF(L349&lt;RefSet!F$65,RefSet!$B$65,IF(L349&lt;RefSet!F$66,RefSet!$B$66,IF(L349&lt;RefSet!F$67,RefSet!$B$67,RefSet!$B$68)))))</f>
        <v/>
      </c>
      <c r="S349" s="22" t="str">
        <f>IF($F349=$F350,"",IF(M349&lt;RefSet!G$64,RefSet!$B$64,IF(M349&lt;RefSet!G$65,RefSet!$B$65,IF(M349&lt;RefSet!G$66,RefSet!$B$66,IF(M349&lt;RefSet!G$67,RefSet!$B$67,RefSet!$B$68)))))</f>
        <v/>
      </c>
      <c r="T349" s="22">
        <f t="shared" si="12"/>
        <v>0</v>
      </c>
      <c r="U349" s="22" t="str">
        <f>VLOOKUP(T349,RefSet!$B$63:$J$68,9,)</f>
        <v xml:space="preserve"> </v>
      </c>
    </row>
    <row r="350" spans="1:21" x14ac:dyDescent="0.4">
      <c r="A350">
        <v>349</v>
      </c>
      <c r="B350">
        <f t="shared" si="13"/>
        <v>1</v>
      </c>
      <c r="J350" s="22" t="e">
        <f>IF(F349=F350,(VLOOKUP(G350,RefSet!$B$2:$I$61,3,FALSE)*I350)+J349,VLOOKUP(G350,RefSet!$B$2:$I$61,3,FALSE)*I350)</f>
        <v>#N/A</v>
      </c>
      <c r="K350" s="22" t="e">
        <f>IF(F349=F350,(VLOOKUP(G350,RefSet!$B$2:$I$61,4,FALSE)*I350)+K349,VLOOKUP(G350,RefSet!$B$2:$I$61,4,FALSE)*I350)</f>
        <v>#N/A</v>
      </c>
      <c r="L350" s="22" t="e">
        <f>IF(F349=F350,(VLOOKUP(G350,RefSet!$B$2:$I$61,5,FALSE)*I350)+L349,VLOOKUP(G350,RefSet!$B$2:$I$61,5,FALSE)*I350)</f>
        <v>#N/A</v>
      </c>
      <c r="M350" s="22" t="e">
        <f>IF(F349=F350,(VLOOKUP(G350,RefSet!$B$2:$I$61,6,FALSE)*I350)+M349,VLOOKUP(G350,RefSet!$B$2:$I$61,6,FALSE)*I350)</f>
        <v>#N/A</v>
      </c>
      <c r="N350" s="22" t="e">
        <f>IF(F349=F350,(VLOOKUP(G350,RefSet!$B$2:$I$61,7,FALSE)*I350)+N349,VLOOKUP(G350,RefSet!$B$2:$I$61,7,FALSE)*I350)</f>
        <v>#N/A</v>
      </c>
      <c r="O350" s="22" t="e">
        <f>IF(F349=F350,(VLOOKUP(G350,RefSet!$B$2:$I$61,8,FALSE)*I350)+O349,VLOOKUP(G350,RefSet!$B$2:$I$61,8,FALSE)*I350)</f>
        <v>#N/A</v>
      </c>
      <c r="P350" s="22" t="str">
        <f>IF(F350=F351,"",IF(J350&lt;RefSet!$D$64,RefSet!$B$64,IF(J350&lt;RefSet!$D$65,RefSet!$B$65,IF(J350&lt;RefSet!$D$66,RefSet!$B$66,IF(J350&lt;RefSet!$D$67,RefSet!$B$67,RefSet!$B$68)))))</f>
        <v/>
      </c>
      <c r="Q350" s="22" t="str">
        <f>IF(F350=F351,"",IF(K350&lt;RefSet!E$64,RefSet!$B$64,IF(K350&lt;RefSet!E$65,RefSet!$B$65,IF(K350&lt;RefSet!E$66,RefSet!$B$66,IF(K350&lt;RefSet!E$67,RefSet!$B$67,RefSet!$B$68)))))</f>
        <v/>
      </c>
      <c r="R350" s="22" t="str">
        <f>IF($F350=$F351,"",IF(L350&lt;RefSet!F$64,RefSet!$B$64,IF(L350&lt;RefSet!F$65,RefSet!$B$65,IF(L350&lt;RefSet!F$66,RefSet!$B$66,IF(L350&lt;RefSet!F$67,RefSet!$B$67,RefSet!$B$68)))))</f>
        <v/>
      </c>
      <c r="S350" s="22" t="str">
        <f>IF($F350=$F351,"",IF(M350&lt;RefSet!G$64,RefSet!$B$64,IF(M350&lt;RefSet!G$65,RefSet!$B$65,IF(M350&lt;RefSet!G$66,RefSet!$B$66,IF(M350&lt;RefSet!G$67,RefSet!$B$67,RefSet!$B$68)))))</f>
        <v/>
      </c>
      <c r="T350" s="22">
        <f t="shared" si="12"/>
        <v>0</v>
      </c>
      <c r="U350" s="22" t="str">
        <f>VLOOKUP(T350,RefSet!$B$63:$J$68,9,)</f>
        <v xml:space="preserve"> </v>
      </c>
    </row>
    <row r="351" spans="1:21" x14ac:dyDescent="0.4">
      <c r="A351">
        <v>350</v>
      </c>
      <c r="B351">
        <f t="shared" si="13"/>
        <v>1</v>
      </c>
      <c r="J351" s="22" t="e">
        <f>IF(F350=F351,(VLOOKUP(G351,RefSet!$B$2:$I$61,3,FALSE)*I351)+J350,VLOOKUP(G351,RefSet!$B$2:$I$61,3,FALSE)*I351)</f>
        <v>#N/A</v>
      </c>
      <c r="K351" s="22" t="e">
        <f>IF(F350=F351,(VLOOKUP(G351,RefSet!$B$2:$I$61,4,FALSE)*I351)+K350,VLOOKUP(G351,RefSet!$B$2:$I$61,4,FALSE)*I351)</f>
        <v>#N/A</v>
      </c>
      <c r="L351" s="22" t="e">
        <f>IF(F350=F351,(VLOOKUP(G351,RefSet!$B$2:$I$61,5,FALSE)*I351)+L350,VLOOKUP(G351,RefSet!$B$2:$I$61,5,FALSE)*I351)</f>
        <v>#N/A</v>
      </c>
      <c r="M351" s="22" t="e">
        <f>IF(F350=F351,(VLOOKUP(G351,RefSet!$B$2:$I$61,6,FALSE)*I351)+M350,VLOOKUP(G351,RefSet!$B$2:$I$61,6,FALSE)*I351)</f>
        <v>#N/A</v>
      </c>
      <c r="N351" s="22" t="e">
        <f>IF(F350=F351,(VLOOKUP(G351,RefSet!$B$2:$I$61,7,FALSE)*I351)+N350,VLOOKUP(G351,RefSet!$B$2:$I$61,7,FALSE)*I351)</f>
        <v>#N/A</v>
      </c>
      <c r="O351" s="22" t="e">
        <f>IF(F350=F351,(VLOOKUP(G351,RefSet!$B$2:$I$61,8,FALSE)*I351)+O350,VLOOKUP(G351,RefSet!$B$2:$I$61,8,FALSE)*I351)</f>
        <v>#N/A</v>
      </c>
      <c r="P351" s="22" t="str">
        <f>IF(F351=F352,"",IF(J351&lt;RefSet!$D$64,RefSet!$B$64,IF(J351&lt;RefSet!$D$65,RefSet!$B$65,IF(J351&lt;RefSet!$D$66,RefSet!$B$66,IF(J351&lt;RefSet!$D$67,RefSet!$B$67,RefSet!$B$68)))))</f>
        <v/>
      </c>
      <c r="Q351" s="22" t="str">
        <f>IF(F351=F352,"",IF(K351&lt;RefSet!E$64,RefSet!$B$64,IF(K351&lt;RefSet!E$65,RefSet!$B$65,IF(K351&lt;RefSet!E$66,RefSet!$B$66,IF(K351&lt;RefSet!E$67,RefSet!$B$67,RefSet!$B$68)))))</f>
        <v/>
      </c>
      <c r="R351" s="22" t="str">
        <f>IF($F351=$F352,"",IF(L351&lt;RefSet!F$64,RefSet!$B$64,IF(L351&lt;RefSet!F$65,RefSet!$B$65,IF(L351&lt;RefSet!F$66,RefSet!$B$66,IF(L351&lt;RefSet!F$67,RefSet!$B$67,RefSet!$B$68)))))</f>
        <v/>
      </c>
      <c r="S351" s="22" t="str">
        <f>IF($F351=$F352,"",IF(M351&lt;RefSet!G$64,RefSet!$B$64,IF(M351&lt;RefSet!G$65,RefSet!$B$65,IF(M351&lt;RefSet!G$66,RefSet!$B$66,IF(M351&lt;RefSet!G$67,RefSet!$B$67,RefSet!$B$68)))))</f>
        <v/>
      </c>
      <c r="T351" s="22">
        <f t="shared" si="12"/>
        <v>0</v>
      </c>
      <c r="U351" s="22" t="str">
        <f>VLOOKUP(T351,RefSet!$B$63:$J$68,9,)</f>
        <v xml:space="preserve"> </v>
      </c>
    </row>
    <row r="352" spans="1:21" x14ac:dyDescent="0.4">
      <c r="A352">
        <v>351</v>
      </c>
      <c r="B352">
        <f t="shared" si="13"/>
        <v>1</v>
      </c>
      <c r="J352" s="22" t="e">
        <f>IF(F351=F352,(VLOOKUP(G352,RefSet!$B$2:$I$61,3,FALSE)*I352)+J351,VLOOKUP(G352,RefSet!$B$2:$I$61,3,FALSE)*I352)</f>
        <v>#N/A</v>
      </c>
      <c r="K352" s="22" t="e">
        <f>IF(F351=F352,(VLOOKUP(G352,RefSet!$B$2:$I$61,4,FALSE)*I352)+K351,VLOOKUP(G352,RefSet!$B$2:$I$61,4,FALSE)*I352)</f>
        <v>#N/A</v>
      </c>
      <c r="L352" s="22" t="e">
        <f>IF(F351=F352,(VLOOKUP(G352,RefSet!$B$2:$I$61,5,FALSE)*I352)+L351,VLOOKUP(G352,RefSet!$B$2:$I$61,5,FALSE)*I352)</f>
        <v>#N/A</v>
      </c>
      <c r="M352" s="22" t="e">
        <f>IF(F351=F352,(VLOOKUP(G352,RefSet!$B$2:$I$61,6,FALSE)*I352)+M351,VLOOKUP(G352,RefSet!$B$2:$I$61,6,FALSE)*I352)</f>
        <v>#N/A</v>
      </c>
      <c r="N352" s="22" t="e">
        <f>IF(F351=F352,(VLOOKUP(G352,RefSet!$B$2:$I$61,7,FALSE)*I352)+N351,VLOOKUP(G352,RefSet!$B$2:$I$61,7,FALSE)*I352)</f>
        <v>#N/A</v>
      </c>
      <c r="O352" s="22" t="e">
        <f>IF(F351=F352,(VLOOKUP(G352,RefSet!$B$2:$I$61,8,FALSE)*I352)+O351,VLOOKUP(G352,RefSet!$B$2:$I$61,8,FALSE)*I352)</f>
        <v>#N/A</v>
      </c>
      <c r="P352" s="22" t="str">
        <f>IF(F352=F353,"",IF(J352&lt;RefSet!$D$64,RefSet!$B$64,IF(J352&lt;RefSet!$D$65,RefSet!$B$65,IF(J352&lt;RefSet!$D$66,RefSet!$B$66,IF(J352&lt;RefSet!$D$67,RefSet!$B$67,RefSet!$B$68)))))</f>
        <v/>
      </c>
      <c r="Q352" s="22" t="str">
        <f>IF(F352=F353,"",IF(K352&lt;RefSet!E$64,RefSet!$B$64,IF(K352&lt;RefSet!E$65,RefSet!$B$65,IF(K352&lt;RefSet!E$66,RefSet!$B$66,IF(K352&lt;RefSet!E$67,RefSet!$B$67,RefSet!$B$68)))))</f>
        <v/>
      </c>
      <c r="R352" s="22" t="str">
        <f>IF($F352=$F353,"",IF(L352&lt;RefSet!F$64,RefSet!$B$64,IF(L352&lt;RefSet!F$65,RefSet!$B$65,IF(L352&lt;RefSet!F$66,RefSet!$B$66,IF(L352&lt;RefSet!F$67,RefSet!$B$67,RefSet!$B$68)))))</f>
        <v/>
      </c>
      <c r="S352" s="22" t="str">
        <f>IF($F352=$F353,"",IF(M352&lt;RefSet!G$64,RefSet!$B$64,IF(M352&lt;RefSet!G$65,RefSet!$B$65,IF(M352&lt;RefSet!G$66,RefSet!$B$66,IF(M352&lt;RefSet!G$67,RefSet!$B$67,RefSet!$B$68)))))</f>
        <v/>
      </c>
      <c r="T352" s="22">
        <f t="shared" si="12"/>
        <v>0</v>
      </c>
      <c r="U352" s="22" t="str">
        <f>VLOOKUP(T352,RefSet!$B$63:$J$68,9,)</f>
        <v xml:space="preserve"> </v>
      </c>
    </row>
    <row r="353" spans="1:21" x14ac:dyDescent="0.4">
      <c r="A353">
        <v>352</v>
      </c>
      <c r="B353">
        <f t="shared" si="13"/>
        <v>1</v>
      </c>
      <c r="J353" s="22" t="e">
        <f>IF(F352=F353,(VLOOKUP(G353,RefSet!$B$2:$I$61,3,FALSE)*I353)+J352,VLOOKUP(G353,RefSet!$B$2:$I$61,3,FALSE)*I353)</f>
        <v>#N/A</v>
      </c>
      <c r="K353" s="22" t="e">
        <f>IF(F352=F353,(VLOOKUP(G353,RefSet!$B$2:$I$61,4,FALSE)*I353)+K352,VLOOKUP(G353,RefSet!$B$2:$I$61,4,FALSE)*I353)</f>
        <v>#N/A</v>
      </c>
      <c r="L353" s="22" t="e">
        <f>IF(F352=F353,(VLOOKUP(G353,RefSet!$B$2:$I$61,5,FALSE)*I353)+L352,VLOOKUP(G353,RefSet!$B$2:$I$61,5,FALSE)*I353)</f>
        <v>#N/A</v>
      </c>
      <c r="M353" s="22" t="e">
        <f>IF(F352=F353,(VLOOKUP(G353,RefSet!$B$2:$I$61,6,FALSE)*I353)+M352,VLOOKUP(G353,RefSet!$B$2:$I$61,6,FALSE)*I353)</f>
        <v>#N/A</v>
      </c>
      <c r="N353" s="22" t="e">
        <f>IF(F352=F353,(VLOOKUP(G353,RefSet!$B$2:$I$61,7,FALSE)*I353)+N352,VLOOKUP(G353,RefSet!$B$2:$I$61,7,FALSE)*I353)</f>
        <v>#N/A</v>
      </c>
      <c r="O353" s="22" t="e">
        <f>IF(F352=F353,(VLOOKUP(G353,RefSet!$B$2:$I$61,8,FALSE)*I353)+O352,VLOOKUP(G353,RefSet!$B$2:$I$61,8,FALSE)*I353)</f>
        <v>#N/A</v>
      </c>
      <c r="P353" s="22" t="str">
        <f>IF(F353=F354,"",IF(J353&lt;RefSet!$D$64,RefSet!$B$64,IF(J353&lt;RefSet!$D$65,RefSet!$B$65,IF(J353&lt;RefSet!$D$66,RefSet!$B$66,IF(J353&lt;RefSet!$D$67,RefSet!$B$67,RefSet!$B$68)))))</f>
        <v/>
      </c>
      <c r="Q353" s="22" t="str">
        <f>IF(F353=F354,"",IF(K353&lt;RefSet!E$64,RefSet!$B$64,IF(K353&lt;RefSet!E$65,RefSet!$B$65,IF(K353&lt;RefSet!E$66,RefSet!$B$66,IF(K353&lt;RefSet!E$67,RefSet!$B$67,RefSet!$B$68)))))</f>
        <v/>
      </c>
      <c r="R353" s="22" t="str">
        <f>IF($F353=$F354,"",IF(L353&lt;RefSet!F$64,RefSet!$B$64,IF(L353&lt;RefSet!F$65,RefSet!$B$65,IF(L353&lt;RefSet!F$66,RefSet!$B$66,IF(L353&lt;RefSet!F$67,RefSet!$B$67,RefSet!$B$68)))))</f>
        <v/>
      </c>
      <c r="S353" s="22" t="str">
        <f>IF($F353=$F354,"",IF(M353&lt;RefSet!G$64,RefSet!$B$64,IF(M353&lt;RefSet!G$65,RefSet!$B$65,IF(M353&lt;RefSet!G$66,RefSet!$B$66,IF(M353&lt;RefSet!G$67,RefSet!$B$67,RefSet!$B$68)))))</f>
        <v/>
      </c>
      <c r="T353" s="22">
        <f t="shared" si="12"/>
        <v>0</v>
      </c>
      <c r="U353" s="22" t="str">
        <f>VLOOKUP(T353,RefSet!$B$63:$J$68,9,)</f>
        <v xml:space="preserve"> </v>
      </c>
    </row>
    <row r="354" spans="1:21" x14ac:dyDescent="0.4">
      <c r="A354">
        <v>353</v>
      </c>
      <c r="B354">
        <f t="shared" si="13"/>
        <v>1</v>
      </c>
      <c r="J354" s="22" t="e">
        <f>IF(F353=F354,(VLOOKUP(G354,RefSet!$B$2:$I$61,3,FALSE)*I354)+J353,VLOOKUP(G354,RefSet!$B$2:$I$61,3,FALSE)*I354)</f>
        <v>#N/A</v>
      </c>
      <c r="K354" s="22" t="e">
        <f>IF(F353=F354,(VLOOKUP(G354,RefSet!$B$2:$I$61,4,FALSE)*I354)+K353,VLOOKUP(G354,RefSet!$B$2:$I$61,4,FALSE)*I354)</f>
        <v>#N/A</v>
      </c>
      <c r="L354" s="22" t="e">
        <f>IF(F353=F354,(VLOOKUP(G354,RefSet!$B$2:$I$61,5,FALSE)*I354)+L353,VLOOKUP(G354,RefSet!$B$2:$I$61,5,FALSE)*I354)</f>
        <v>#N/A</v>
      </c>
      <c r="M354" s="22" t="e">
        <f>IF(F353=F354,(VLOOKUP(G354,RefSet!$B$2:$I$61,6,FALSE)*I354)+M353,VLOOKUP(G354,RefSet!$B$2:$I$61,6,FALSE)*I354)</f>
        <v>#N/A</v>
      </c>
      <c r="N354" s="22" t="e">
        <f>IF(F353=F354,(VLOOKUP(G354,RefSet!$B$2:$I$61,7,FALSE)*I354)+N353,VLOOKUP(G354,RefSet!$B$2:$I$61,7,FALSE)*I354)</f>
        <v>#N/A</v>
      </c>
      <c r="O354" s="22" t="e">
        <f>IF(F353=F354,(VLOOKUP(G354,RefSet!$B$2:$I$61,8,FALSE)*I354)+O353,VLOOKUP(G354,RefSet!$B$2:$I$61,8,FALSE)*I354)</f>
        <v>#N/A</v>
      </c>
      <c r="P354" s="22" t="str">
        <f>IF(F354=F355,"",IF(J354&lt;RefSet!$D$64,RefSet!$B$64,IF(J354&lt;RefSet!$D$65,RefSet!$B$65,IF(J354&lt;RefSet!$D$66,RefSet!$B$66,IF(J354&lt;RefSet!$D$67,RefSet!$B$67,RefSet!$B$68)))))</f>
        <v/>
      </c>
      <c r="Q354" s="22" t="str">
        <f>IF(F354=F355,"",IF(K354&lt;RefSet!E$64,RefSet!$B$64,IF(K354&lt;RefSet!E$65,RefSet!$B$65,IF(K354&lt;RefSet!E$66,RefSet!$B$66,IF(K354&lt;RefSet!E$67,RefSet!$B$67,RefSet!$B$68)))))</f>
        <v/>
      </c>
      <c r="R354" s="22" t="str">
        <f>IF($F354=$F355,"",IF(L354&lt;RefSet!F$64,RefSet!$B$64,IF(L354&lt;RefSet!F$65,RefSet!$B$65,IF(L354&lt;RefSet!F$66,RefSet!$B$66,IF(L354&lt;RefSet!F$67,RefSet!$B$67,RefSet!$B$68)))))</f>
        <v/>
      </c>
      <c r="S354" s="22" t="str">
        <f>IF($F354=$F355,"",IF(M354&lt;RefSet!G$64,RefSet!$B$64,IF(M354&lt;RefSet!G$65,RefSet!$B$65,IF(M354&lt;RefSet!G$66,RefSet!$B$66,IF(M354&lt;RefSet!G$67,RefSet!$B$67,RefSet!$B$68)))))</f>
        <v/>
      </c>
      <c r="T354" s="22">
        <f t="shared" si="12"/>
        <v>0</v>
      </c>
      <c r="U354" s="22" t="str">
        <f>VLOOKUP(T354,RefSet!$B$63:$J$68,9,)</f>
        <v xml:space="preserve"> </v>
      </c>
    </row>
    <row r="355" spans="1:21" x14ac:dyDescent="0.4">
      <c r="A355">
        <v>354</v>
      </c>
      <c r="B355">
        <f t="shared" si="13"/>
        <v>1</v>
      </c>
      <c r="J355" s="22" t="e">
        <f>IF(F354=F355,(VLOOKUP(G355,RefSet!$B$2:$I$61,3,FALSE)*I355)+J354,VLOOKUP(G355,RefSet!$B$2:$I$61,3,FALSE)*I355)</f>
        <v>#N/A</v>
      </c>
      <c r="K355" s="22" t="e">
        <f>IF(F354=F355,(VLOOKUP(G355,RefSet!$B$2:$I$61,4,FALSE)*I355)+K354,VLOOKUP(G355,RefSet!$B$2:$I$61,4,FALSE)*I355)</f>
        <v>#N/A</v>
      </c>
      <c r="L355" s="22" t="e">
        <f>IF(F354=F355,(VLOOKUP(G355,RefSet!$B$2:$I$61,5,FALSE)*I355)+L354,VLOOKUP(G355,RefSet!$B$2:$I$61,5,FALSE)*I355)</f>
        <v>#N/A</v>
      </c>
      <c r="M355" s="22" t="e">
        <f>IF(F354=F355,(VLOOKUP(G355,RefSet!$B$2:$I$61,6,FALSE)*I355)+M354,VLOOKUP(G355,RefSet!$B$2:$I$61,6,FALSE)*I355)</f>
        <v>#N/A</v>
      </c>
      <c r="N355" s="22" t="e">
        <f>IF(F354=F355,(VLOOKUP(G355,RefSet!$B$2:$I$61,7,FALSE)*I355)+N354,VLOOKUP(G355,RefSet!$B$2:$I$61,7,FALSE)*I355)</f>
        <v>#N/A</v>
      </c>
      <c r="O355" s="22" t="e">
        <f>IF(F354=F355,(VLOOKUP(G355,RefSet!$B$2:$I$61,8,FALSE)*I355)+O354,VLOOKUP(G355,RefSet!$B$2:$I$61,8,FALSE)*I355)</f>
        <v>#N/A</v>
      </c>
      <c r="P355" s="22" t="str">
        <f>IF(F355=F356,"",IF(J355&lt;RefSet!$D$64,RefSet!$B$64,IF(J355&lt;RefSet!$D$65,RefSet!$B$65,IF(J355&lt;RefSet!$D$66,RefSet!$B$66,IF(J355&lt;RefSet!$D$67,RefSet!$B$67,RefSet!$B$68)))))</f>
        <v/>
      </c>
      <c r="Q355" s="22" t="str">
        <f>IF(F355=F356,"",IF(K355&lt;RefSet!E$64,RefSet!$B$64,IF(K355&lt;RefSet!E$65,RefSet!$B$65,IF(K355&lt;RefSet!E$66,RefSet!$B$66,IF(K355&lt;RefSet!E$67,RefSet!$B$67,RefSet!$B$68)))))</f>
        <v/>
      </c>
      <c r="R355" s="22" t="str">
        <f>IF($F355=$F356,"",IF(L355&lt;RefSet!F$64,RefSet!$B$64,IF(L355&lt;RefSet!F$65,RefSet!$B$65,IF(L355&lt;RefSet!F$66,RefSet!$B$66,IF(L355&lt;RefSet!F$67,RefSet!$B$67,RefSet!$B$68)))))</f>
        <v/>
      </c>
      <c r="S355" s="22" t="str">
        <f>IF($F355=$F356,"",IF(M355&lt;RefSet!G$64,RefSet!$B$64,IF(M355&lt;RefSet!G$65,RefSet!$B$65,IF(M355&lt;RefSet!G$66,RefSet!$B$66,IF(M355&lt;RefSet!G$67,RefSet!$B$67,RefSet!$B$68)))))</f>
        <v/>
      </c>
      <c r="T355" s="22">
        <f t="shared" si="12"/>
        <v>0</v>
      </c>
      <c r="U355" s="22" t="str">
        <f>VLOOKUP(T355,RefSet!$B$63:$J$68,9,)</f>
        <v xml:space="preserve"> </v>
      </c>
    </row>
    <row r="356" spans="1:21" x14ac:dyDescent="0.4">
      <c r="A356">
        <v>355</v>
      </c>
      <c r="B356">
        <f t="shared" si="13"/>
        <v>1</v>
      </c>
      <c r="J356" s="22" t="e">
        <f>IF(F355=F356,(VLOOKUP(G356,RefSet!$B$2:$I$61,3,FALSE)*I356)+J355,VLOOKUP(G356,RefSet!$B$2:$I$61,3,FALSE)*I356)</f>
        <v>#N/A</v>
      </c>
      <c r="K356" s="22" t="e">
        <f>IF(F355=F356,(VLOOKUP(G356,RefSet!$B$2:$I$61,4,FALSE)*I356)+K355,VLOOKUP(G356,RefSet!$B$2:$I$61,4,FALSE)*I356)</f>
        <v>#N/A</v>
      </c>
      <c r="L356" s="22" t="e">
        <f>IF(F355=F356,(VLOOKUP(G356,RefSet!$B$2:$I$61,5,FALSE)*I356)+L355,VLOOKUP(G356,RefSet!$B$2:$I$61,5,FALSE)*I356)</f>
        <v>#N/A</v>
      </c>
      <c r="M356" s="22" t="e">
        <f>IF(F355=F356,(VLOOKUP(G356,RefSet!$B$2:$I$61,6,FALSE)*I356)+M355,VLOOKUP(G356,RefSet!$B$2:$I$61,6,FALSE)*I356)</f>
        <v>#N/A</v>
      </c>
      <c r="N356" s="22" t="e">
        <f>IF(F355=F356,(VLOOKUP(G356,RefSet!$B$2:$I$61,7,FALSE)*I356)+N355,VLOOKUP(G356,RefSet!$B$2:$I$61,7,FALSE)*I356)</f>
        <v>#N/A</v>
      </c>
      <c r="O356" s="22" t="e">
        <f>IF(F355=F356,(VLOOKUP(G356,RefSet!$B$2:$I$61,8,FALSE)*I356)+O355,VLOOKUP(G356,RefSet!$B$2:$I$61,8,FALSE)*I356)</f>
        <v>#N/A</v>
      </c>
      <c r="P356" s="22" t="str">
        <f>IF(F356=F357,"",IF(J356&lt;RefSet!$D$64,RefSet!$B$64,IF(J356&lt;RefSet!$D$65,RefSet!$B$65,IF(J356&lt;RefSet!$D$66,RefSet!$B$66,IF(J356&lt;RefSet!$D$67,RefSet!$B$67,RefSet!$B$68)))))</f>
        <v/>
      </c>
      <c r="Q356" s="22" t="str">
        <f>IF(F356=F357,"",IF(K356&lt;RefSet!E$64,RefSet!$B$64,IF(K356&lt;RefSet!E$65,RefSet!$B$65,IF(K356&lt;RefSet!E$66,RefSet!$B$66,IF(K356&lt;RefSet!E$67,RefSet!$B$67,RefSet!$B$68)))))</f>
        <v/>
      </c>
      <c r="R356" s="22" t="str">
        <f>IF($F356=$F357,"",IF(L356&lt;RefSet!F$64,RefSet!$B$64,IF(L356&lt;RefSet!F$65,RefSet!$B$65,IF(L356&lt;RefSet!F$66,RefSet!$B$66,IF(L356&lt;RefSet!F$67,RefSet!$B$67,RefSet!$B$68)))))</f>
        <v/>
      </c>
      <c r="S356" s="22" t="str">
        <f>IF($F356=$F357,"",IF(M356&lt;RefSet!G$64,RefSet!$B$64,IF(M356&lt;RefSet!G$65,RefSet!$B$65,IF(M356&lt;RefSet!G$66,RefSet!$B$66,IF(M356&lt;RefSet!G$67,RefSet!$B$67,RefSet!$B$68)))))</f>
        <v/>
      </c>
      <c r="T356" s="22">
        <f t="shared" si="12"/>
        <v>0</v>
      </c>
      <c r="U356" s="22" t="str">
        <f>VLOOKUP(T356,RefSet!$B$63:$J$68,9,)</f>
        <v xml:space="preserve"> </v>
      </c>
    </row>
    <row r="357" spans="1:21" x14ac:dyDescent="0.4">
      <c r="A357">
        <v>356</v>
      </c>
      <c r="B357">
        <f t="shared" si="13"/>
        <v>1</v>
      </c>
      <c r="J357" s="22" t="e">
        <f>IF(F356=F357,(VLOOKUP(G357,RefSet!$B$2:$I$61,3,FALSE)*I357)+J356,VLOOKUP(G357,RefSet!$B$2:$I$61,3,FALSE)*I357)</f>
        <v>#N/A</v>
      </c>
      <c r="K357" s="22" t="e">
        <f>IF(F356=F357,(VLOOKUP(G357,RefSet!$B$2:$I$61,4,FALSE)*I357)+K356,VLOOKUP(G357,RefSet!$B$2:$I$61,4,FALSE)*I357)</f>
        <v>#N/A</v>
      </c>
      <c r="L357" s="22" t="e">
        <f>IF(F356=F357,(VLOOKUP(G357,RefSet!$B$2:$I$61,5,FALSE)*I357)+L356,VLOOKUP(G357,RefSet!$B$2:$I$61,5,FALSE)*I357)</f>
        <v>#N/A</v>
      </c>
      <c r="M357" s="22" t="e">
        <f>IF(F356=F357,(VLOOKUP(G357,RefSet!$B$2:$I$61,6,FALSE)*I357)+M356,VLOOKUP(G357,RefSet!$B$2:$I$61,6,FALSE)*I357)</f>
        <v>#N/A</v>
      </c>
      <c r="N357" s="22" t="e">
        <f>IF(F356=F357,(VLOOKUP(G357,RefSet!$B$2:$I$61,7,FALSE)*I357)+N356,VLOOKUP(G357,RefSet!$B$2:$I$61,7,FALSE)*I357)</f>
        <v>#N/A</v>
      </c>
      <c r="O357" s="22" t="e">
        <f>IF(F356=F357,(VLOOKUP(G357,RefSet!$B$2:$I$61,8,FALSE)*I357)+O356,VLOOKUP(G357,RefSet!$B$2:$I$61,8,FALSE)*I357)</f>
        <v>#N/A</v>
      </c>
      <c r="P357" s="22" t="str">
        <f>IF(F357=F358,"",IF(J357&lt;RefSet!$D$64,RefSet!$B$64,IF(J357&lt;RefSet!$D$65,RefSet!$B$65,IF(J357&lt;RefSet!$D$66,RefSet!$B$66,IF(J357&lt;RefSet!$D$67,RefSet!$B$67,RefSet!$B$68)))))</f>
        <v/>
      </c>
      <c r="Q357" s="22" t="str">
        <f>IF(F357=F358,"",IF(K357&lt;RefSet!E$64,RefSet!$B$64,IF(K357&lt;RefSet!E$65,RefSet!$B$65,IF(K357&lt;RefSet!E$66,RefSet!$B$66,IF(K357&lt;RefSet!E$67,RefSet!$B$67,RefSet!$B$68)))))</f>
        <v/>
      </c>
      <c r="R357" s="22" t="str">
        <f>IF($F357=$F358,"",IF(L357&lt;RefSet!F$64,RefSet!$B$64,IF(L357&lt;RefSet!F$65,RefSet!$B$65,IF(L357&lt;RefSet!F$66,RefSet!$B$66,IF(L357&lt;RefSet!F$67,RefSet!$B$67,RefSet!$B$68)))))</f>
        <v/>
      </c>
      <c r="S357" s="22" t="str">
        <f>IF($F357=$F358,"",IF(M357&lt;RefSet!G$64,RefSet!$B$64,IF(M357&lt;RefSet!G$65,RefSet!$B$65,IF(M357&lt;RefSet!G$66,RefSet!$B$66,IF(M357&lt;RefSet!G$67,RefSet!$B$67,RefSet!$B$68)))))</f>
        <v/>
      </c>
      <c r="T357" s="22">
        <f t="shared" si="12"/>
        <v>0</v>
      </c>
      <c r="U357" s="22" t="str">
        <f>VLOOKUP(T357,RefSet!$B$63:$J$68,9,)</f>
        <v xml:space="preserve"> </v>
      </c>
    </row>
    <row r="358" spans="1:21" x14ac:dyDescent="0.4">
      <c r="A358">
        <v>357</v>
      </c>
      <c r="B358">
        <f t="shared" si="13"/>
        <v>1</v>
      </c>
      <c r="J358" s="22" t="e">
        <f>IF(F357=F358,(VLOOKUP(G358,RefSet!$B$2:$I$61,3,FALSE)*I358)+J357,VLOOKUP(G358,RefSet!$B$2:$I$61,3,FALSE)*I358)</f>
        <v>#N/A</v>
      </c>
      <c r="K358" s="22" t="e">
        <f>IF(F357=F358,(VLOOKUP(G358,RefSet!$B$2:$I$61,4,FALSE)*I358)+K357,VLOOKUP(G358,RefSet!$B$2:$I$61,4,FALSE)*I358)</f>
        <v>#N/A</v>
      </c>
      <c r="L358" s="22" t="e">
        <f>IF(F357=F358,(VLOOKUP(G358,RefSet!$B$2:$I$61,5,FALSE)*I358)+L357,VLOOKUP(G358,RefSet!$B$2:$I$61,5,FALSE)*I358)</f>
        <v>#N/A</v>
      </c>
      <c r="M358" s="22" t="e">
        <f>IF(F357=F358,(VLOOKUP(G358,RefSet!$B$2:$I$61,6,FALSE)*I358)+M357,VLOOKUP(G358,RefSet!$B$2:$I$61,6,FALSE)*I358)</f>
        <v>#N/A</v>
      </c>
      <c r="N358" s="22" t="e">
        <f>IF(F357=F358,(VLOOKUP(G358,RefSet!$B$2:$I$61,7,FALSE)*I358)+N357,VLOOKUP(G358,RefSet!$B$2:$I$61,7,FALSE)*I358)</f>
        <v>#N/A</v>
      </c>
      <c r="O358" s="22" t="e">
        <f>IF(F357=F358,(VLOOKUP(G358,RefSet!$B$2:$I$61,8,FALSE)*I358)+O357,VLOOKUP(G358,RefSet!$B$2:$I$61,8,FALSE)*I358)</f>
        <v>#N/A</v>
      </c>
      <c r="P358" s="22" t="str">
        <f>IF(F358=F359,"",IF(J358&lt;RefSet!$D$64,RefSet!$B$64,IF(J358&lt;RefSet!$D$65,RefSet!$B$65,IF(J358&lt;RefSet!$D$66,RefSet!$B$66,IF(J358&lt;RefSet!$D$67,RefSet!$B$67,RefSet!$B$68)))))</f>
        <v/>
      </c>
      <c r="Q358" s="22" t="str">
        <f>IF(F358=F359,"",IF(K358&lt;RefSet!E$64,RefSet!$B$64,IF(K358&lt;RefSet!E$65,RefSet!$B$65,IF(K358&lt;RefSet!E$66,RefSet!$B$66,IF(K358&lt;RefSet!E$67,RefSet!$B$67,RefSet!$B$68)))))</f>
        <v/>
      </c>
      <c r="R358" s="22" t="str">
        <f>IF($F358=$F359,"",IF(L358&lt;RefSet!F$64,RefSet!$B$64,IF(L358&lt;RefSet!F$65,RefSet!$B$65,IF(L358&lt;RefSet!F$66,RefSet!$B$66,IF(L358&lt;RefSet!F$67,RefSet!$B$67,RefSet!$B$68)))))</f>
        <v/>
      </c>
      <c r="S358" s="22" t="str">
        <f>IF($F358=$F359,"",IF(M358&lt;RefSet!G$64,RefSet!$B$64,IF(M358&lt;RefSet!G$65,RefSet!$B$65,IF(M358&lt;RefSet!G$66,RefSet!$B$66,IF(M358&lt;RefSet!G$67,RefSet!$B$67,RefSet!$B$68)))))</f>
        <v/>
      </c>
      <c r="T358" s="22">
        <f t="shared" si="12"/>
        <v>0</v>
      </c>
      <c r="U358" s="22" t="str">
        <f>VLOOKUP(T358,RefSet!$B$63:$J$68,9,)</f>
        <v xml:space="preserve"> </v>
      </c>
    </row>
    <row r="359" spans="1:21" x14ac:dyDescent="0.4">
      <c r="A359">
        <v>358</v>
      </c>
      <c r="B359">
        <f t="shared" si="13"/>
        <v>1</v>
      </c>
      <c r="J359" s="22" t="e">
        <f>IF(F358=F359,(VLOOKUP(G359,RefSet!$B$2:$I$61,3,FALSE)*I359)+J358,VLOOKUP(G359,RefSet!$B$2:$I$61,3,FALSE)*I359)</f>
        <v>#N/A</v>
      </c>
      <c r="K359" s="22" t="e">
        <f>IF(F358=F359,(VLOOKUP(G359,RefSet!$B$2:$I$61,4,FALSE)*I359)+K358,VLOOKUP(G359,RefSet!$B$2:$I$61,4,FALSE)*I359)</f>
        <v>#N/A</v>
      </c>
      <c r="L359" s="22" t="e">
        <f>IF(F358=F359,(VLOOKUP(G359,RefSet!$B$2:$I$61,5,FALSE)*I359)+L358,VLOOKUP(G359,RefSet!$B$2:$I$61,5,FALSE)*I359)</f>
        <v>#N/A</v>
      </c>
      <c r="M359" s="22" t="e">
        <f>IF(F358=F359,(VLOOKUP(G359,RefSet!$B$2:$I$61,6,FALSE)*I359)+M358,VLOOKUP(G359,RefSet!$B$2:$I$61,6,FALSE)*I359)</f>
        <v>#N/A</v>
      </c>
      <c r="N359" s="22" t="e">
        <f>IF(F358=F359,(VLOOKUP(G359,RefSet!$B$2:$I$61,7,FALSE)*I359)+N358,VLOOKUP(G359,RefSet!$B$2:$I$61,7,FALSE)*I359)</f>
        <v>#N/A</v>
      </c>
      <c r="O359" s="22" t="e">
        <f>IF(F358=F359,(VLOOKUP(G359,RefSet!$B$2:$I$61,8,FALSE)*I359)+O358,VLOOKUP(G359,RefSet!$B$2:$I$61,8,FALSE)*I359)</f>
        <v>#N/A</v>
      </c>
      <c r="P359" s="22" t="str">
        <f>IF(F359=F360,"",IF(J359&lt;RefSet!$D$64,RefSet!$B$64,IF(J359&lt;RefSet!$D$65,RefSet!$B$65,IF(J359&lt;RefSet!$D$66,RefSet!$B$66,IF(J359&lt;RefSet!$D$67,RefSet!$B$67,RefSet!$B$68)))))</f>
        <v/>
      </c>
      <c r="Q359" s="22" t="str">
        <f>IF(F359=F360,"",IF(K359&lt;RefSet!E$64,RefSet!$B$64,IF(K359&lt;RefSet!E$65,RefSet!$B$65,IF(K359&lt;RefSet!E$66,RefSet!$B$66,IF(K359&lt;RefSet!E$67,RefSet!$B$67,RefSet!$B$68)))))</f>
        <v/>
      </c>
      <c r="R359" s="22" t="str">
        <f>IF($F359=$F360,"",IF(L359&lt;RefSet!F$64,RefSet!$B$64,IF(L359&lt;RefSet!F$65,RefSet!$B$65,IF(L359&lt;RefSet!F$66,RefSet!$B$66,IF(L359&lt;RefSet!F$67,RefSet!$B$67,RefSet!$B$68)))))</f>
        <v/>
      </c>
      <c r="S359" s="22" t="str">
        <f>IF($F359=$F360,"",IF(M359&lt;RefSet!G$64,RefSet!$B$64,IF(M359&lt;RefSet!G$65,RefSet!$B$65,IF(M359&lt;RefSet!G$66,RefSet!$B$66,IF(M359&lt;RefSet!G$67,RefSet!$B$67,RefSet!$B$68)))))</f>
        <v/>
      </c>
      <c r="T359" s="22">
        <f t="shared" si="12"/>
        <v>0</v>
      </c>
      <c r="U359" s="22" t="str">
        <f>VLOOKUP(T359,RefSet!$B$63:$J$68,9,)</f>
        <v xml:space="preserve"> </v>
      </c>
    </row>
    <row r="360" spans="1:21" x14ac:dyDescent="0.4">
      <c r="A360">
        <v>359</v>
      </c>
      <c r="B360">
        <f t="shared" si="13"/>
        <v>1</v>
      </c>
      <c r="J360" s="22" t="e">
        <f>IF(F359=F360,(VLOOKUP(G360,RefSet!$B$2:$I$61,3,FALSE)*I360)+J359,VLOOKUP(G360,RefSet!$B$2:$I$61,3,FALSE)*I360)</f>
        <v>#N/A</v>
      </c>
      <c r="K360" s="22" t="e">
        <f>IF(F359=F360,(VLOOKUP(G360,RefSet!$B$2:$I$61,4,FALSE)*I360)+K359,VLOOKUP(G360,RefSet!$B$2:$I$61,4,FALSE)*I360)</f>
        <v>#N/A</v>
      </c>
      <c r="L360" s="22" t="e">
        <f>IF(F359=F360,(VLOOKUP(G360,RefSet!$B$2:$I$61,5,FALSE)*I360)+L359,VLOOKUP(G360,RefSet!$B$2:$I$61,5,FALSE)*I360)</f>
        <v>#N/A</v>
      </c>
      <c r="M360" s="22" t="e">
        <f>IF(F359=F360,(VLOOKUP(G360,RefSet!$B$2:$I$61,6,FALSE)*I360)+M359,VLOOKUP(G360,RefSet!$B$2:$I$61,6,FALSE)*I360)</f>
        <v>#N/A</v>
      </c>
      <c r="N360" s="22" t="e">
        <f>IF(F359=F360,(VLOOKUP(G360,RefSet!$B$2:$I$61,7,FALSE)*I360)+N359,VLOOKUP(G360,RefSet!$B$2:$I$61,7,FALSE)*I360)</f>
        <v>#N/A</v>
      </c>
      <c r="O360" s="22" t="e">
        <f>IF(F359=F360,(VLOOKUP(G360,RefSet!$B$2:$I$61,8,FALSE)*I360)+O359,VLOOKUP(G360,RefSet!$B$2:$I$61,8,FALSE)*I360)</f>
        <v>#N/A</v>
      </c>
      <c r="P360" s="22" t="str">
        <f>IF(F360=F361,"",IF(J360&lt;RefSet!$D$64,RefSet!$B$64,IF(J360&lt;RefSet!$D$65,RefSet!$B$65,IF(J360&lt;RefSet!$D$66,RefSet!$B$66,IF(J360&lt;RefSet!$D$67,RefSet!$B$67,RefSet!$B$68)))))</f>
        <v/>
      </c>
      <c r="Q360" s="22" t="str">
        <f>IF(F360=F361,"",IF(K360&lt;RefSet!E$64,RefSet!$B$64,IF(K360&lt;RefSet!E$65,RefSet!$B$65,IF(K360&lt;RefSet!E$66,RefSet!$B$66,IF(K360&lt;RefSet!E$67,RefSet!$B$67,RefSet!$B$68)))))</f>
        <v/>
      </c>
      <c r="R360" s="22" t="str">
        <f>IF($F360=$F361,"",IF(L360&lt;RefSet!F$64,RefSet!$B$64,IF(L360&lt;RefSet!F$65,RefSet!$B$65,IF(L360&lt;RefSet!F$66,RefSet!$B$66,IF(L360&lt;RefSet!F$67,RefSet!$B$67,RefSet!$B$68)))))</f>
        <v/>
      </c>
      <c r="S360" s="22" t="str">
        <f>IF($F360=$F361,"",IF(M360&lt;RefSet!G$64,RefSet!$B$64,IF(M360&lt;RefSet!G$65,RefSet!$B$65,IF(M360&lt;RefSet!G$66,RefSet!$B$66,IF(M360&lt;RefSet!G$67,RefSet!$B$67,RefSet!$B$68)))))</f>
        <v/>
      </c>
      <c r="T360" s="22">
        <f t="shared" si="12"/>
        <v>0</v>
      </c>
      <c r="U360" s="22" t="str">
        <f>VLOOKUP(T360,RefSet!$B$63:$J$68,9,)</f>
        <v xml:space="preserve"> </v>
      </c>
    </row>
    <row r="361" spans="1:21" x14ac:dyDescent="0.4">
      <c r="A361">
        <v>360</v>
      </c>
      <c r="B361">
        <f t="shared" si="13"/>
        <v>1</v>
      </c>
      <c r="J361" s="22" t="e">
        <f>IF(F360=F361,(VLOOKUP(G361,RefSet!$B$2:$I$61,3,FALSE)*I361)+J360,VLOOKUP(G361,RefSet!$B$2:$I$61,3,FALSE)*I361)</f>
        <v>#N/A</v>
      </c>
      <c r="K361" s="22" t="e">
        <f>IF(F360=F361,(VLOOKUP(G361,RefSet!$B$2:$I$61,4,FALSE)*I361)+K360,VLOOKUP(G361,RefSet!$B$2:$I$61,4,FALSE)*I361)</f>
        <v>#N/A</v>
      </c>
      <c r="L361" s="22" t="e">
        <f>IF(F360=F361,(VLOOKUP(G361,RefSet!$B$2:$I$61,5,FALSE)*I361)+L360,VLOOKUP(G361,RefSet!$B$2:$I$61,5,FALSE)*I361)</f>
        <v>#N/A</v>
      </c>
      <c r="M361" s="22" t="e">
        <f>IF(F360=F361,(VLOOKUP(G361,RefSet!$B$2:$I$61,6,FALSE)*I361)+M360,VLOOKUP(G361,RefSet!$B$2:$I$61,6,FALSE)*I361)</f>
        <v>#N/A</v>
      </c>
      <c r="N361" s="22" t="e">
        <f>IF(F360=F361,(VLOOKUP(G361,RefSet!$B$2:$I$61,7,FALSE)*I361)+N360,VLOOKUP(G361,RefSet!$B$2:$I$61,7,FALSE)*I361)</f>
        <v>#N/A</v>
      </c>
      <c r="O361" s="22" t="e">
        <f>IF(F360=F361,(VLOOKUP(G361,RefSet!$B$2:$I$61,8,FALSE)*I361)+O360,VLOOKUP(G361,RefSet!$B$2:$I$61,8,FALSE)*I361)</f>
        <v>#N/A</v>
      </c>
      <c r="P361" s="22" t="str">
        <f>IF(F361=F362,"",IF(J361&lt;RefSet!$D$64,RefSet!$B$64,IF(J361&lt;RefSet!$D$65,RefSet!$B$65,IF(J361&lt;RefSet!$D$66,RefSet!$B$66,IF(J361&lt;RefSet!$D$67,RefSet!$B$67,RefSet!$B$68)))))</f>
        <v/>
      </c>
      <c r="Q361" s="22" t="str">
        <f>IF(F361=F362,"",IF(K361&lt;RefSet!E$64,RefSet!$B$64,IF(K361&lt;RefSet!E$65,RefSet!$B$65,IF(K361&lt;RefSet!E$66,RefSet!$B$66,IF(K361&lt;RefSet!E$67,RefSet!$B$67,RefSet!$B$68)))))</f>
        <v/>
      </c>
      <c r="R361" s="22" t="str">
        <f>IF($F361=$F362,"",IF(L361&lt;RefSet!F$64,RefSet!$B$64,IF(L361&lt;RefSet!F$65,RefSet!$B$65,IF(L361&lt;RefSet!F$66,RefSet!$B$66,IF(L361&lt;RefSet!F$67,RefSet!$B$67,RefSet!$B$68)))))</f>
        <v/>
      </c>
      <c r="S361" s="22" t="str">
        <f>IF($F361=$F362,"",IF(M361&lt;RefSet!G$64,RefSet!$B$64,IF(M361&lt;RefSet!G$65,RefSet!$B$65,IF(M361&lt;RefSet!G$66,RefSet!$B$66,IF(M361&lt;RefSet!G$67,RefSet!$B$67,RefSet!$B$68)))))</f>
        <v/>
      </c>
      <c r="T361" s="22">
        <f t="shared" si="12"/>
        <v>0</v>
      </c>
      <c r="U361" s="22" t="str">
        <f>VLOOKUP(T361,RefSet!$B$63:$J$68,9,)</f>
        <v xml:space="preserve"> </v>
      </c>
    </row>
    <row r="362" spans="1:21" x14ac:dyDescent="0.4">
      <c r="A362">
        <v>361</v>
      </c>
      <c r="B362">
        <f t="shared" si="13"/>
        <v>1</v>
      </c>
      <c r="J362" s="22" t="e">
        <f>IF(F361=F362,(VLOOKUP(G362,RefSet!$B$2:$I$61,3,FALSE)*I362)+J361,VLOOKUP(G362,RefSet!$B$2:$I$61,3,FALSE)*I362)</f>
        <v>#N/A</v>
      </c>
      <c r="K362" s="22" t="e">
        <f>IF(F361=F362,(VLOOKUP(G362,RefSet!$B$2:$I$61,4,FALSE)*I362)+K361,VLOOKUP(G362,RefSet!$B$2:$I$61,4,FALSE)*I362)</f>
        <v>#N/A</v>
      </c>
      <c r="L362" s="22" t="e">
        <f>IF(F361=F362,(VLOOKUP(G362,RefSet!$B$2:$I$61,5,FALSE)*I362)+L361,VLOOKUP(G362,RefSet!$B$2:$I$61,5,FALSE)*I362)</f>
        <v>#N/A</v>
      </c>
      <c r="M362" s="22" t="e">
        <f>IF(F361=F362,(VLOOKUP(G362,RefSet!$B$2:$I$61,6,FALSE)*I362)+M361,VLOOKUP(G362,RefSet!$B$2:$I$61,6,FALSE)*I362)</f>
        <v>#N/A</v>
      </c>
      <c r="N362" s="22" t="e">
        <f>IF(F361=F362,(VLOOKUP(G362,RefSet!$B$2:$I$61,7,FALSE)*I362)+N361,VLOOKUP(G362,RefSet!$B$2:$I$61,7,FALSE)*I362)</f>
        <v>#N/A</v>
      </c>
      <c r="O362" s="22" t="e">
        <f>IF(F361=F362,(VLOOKUP(G362,RefSet!$B$2:$I$61,8,FALSE)*I362)+O361,VLOOKUP(G362,RefSet!$B$2:$I$61,8,FALSE)*I362)</f>
        <v>#N/A</v>
      </c>
      <c r="P362" s="22" t="str">
        <f>IF(F362=F363,"",IF(J362&lt;RefSet!$D$64,RefSet!$B$64,IF(J362&lt;RefSet!$D$65,RefSet!$B$65,IF(J362&lt;RefSet!$D$66,RefSet!$B$66,IF(J362&lt;RefSet!$D$67,RefSet!$B$67,RefSet!$B$68)))))</f>
        <v/>
      </c>
      <c r="Q362" s="22" t="str">
        <f>IF(F362=F363,"",IF(K362&lt;RefSet!E$64,RefSet!$B$64,IF(K362&lt;RefSet!E$65,RefSet!$B$65,IF(K362&lt;RefSet!E$66,RefSet!$B$66,IF(K362&lt;RefSet!E$67,RefSet!$B$67,RefSet!$B$68)))))</f>
        <v/>
      </c>
      <c r="R362" s="22" t="str">
        <f>IF($F362=$F363,"",IF(L362&lt;RefSet!F$64,RefSet!$B$64,IF(L362&lt;RefSet!F$65,RefSet!$B$65,IF(L362&lt;RefSet!F$66,RefSet!$B$66,IF(L362&lt;RefSet!F$67,RefSet!$B$67,RefSet!$B$68)))))</f>
        <v/>
      </c>
      <c r="S362" s="22" t="str">
        <f>IF($F362=$F363,"",IF(M362&lt;RefSet!G$64,RefSet!$B$64,IF(M362&lt;RefSet!G$65,RefSet!$B$65,IF(M362&lt;RefSet!G$66,RefSet!$B$66,IF(M362&lt;RefSet!G$67,RefSet!$B$67,RefSet!$B$68)))))</f>
        <v/>
      </c>
      <c r="T362" s="22">
        <f t="shared" si="12"/>
        <v>0</v>
      </c>
      <c r="U362" s="22" t="str">
        <f>VLOOKUP(T362,RefSet!$B$63:$J$68,9,)</f>
        <v xml:space="preserve"> </v>
      </c>
    </row>
    <row r="363" spans="1:21" x14ac:dyDescent="0.4">
      <c r="A363">
        <v>362</v>
      </c>
      <c r="B363">
        <f t="shared" si="13"/>
        <v>1</v>
      </c>
      <c r="J363" s="22" t="e">
        <f>IF(F362=F363,(VLOOKUP(G363,RefSet!$B$2:$I$61,3,FALSE)*I363)+J362,VLOOKUP(G363,RefSet!$B$2:$I$61,3,FALSE)*I363)</f>
        <v>#N/A</v>
      </c>
      <c r="K363" s="22" t="e">
        <f>IF(F362=F363,(VLOOKUP(G363,RefSet!$B$2:$I$61,4,FALSE)*I363)+K362,VLOOKUP(G363,RefSet!$B$2:$I$61,4,FALSE)*I363)</f>
        <v>#N/A</v>
      </c>
      <c r="L363" s="22" t="e">
        <f>IF(F362=F363,(VLOOKUP(G363,RefSet!$B$2:$I$61,5,FALSE)*I363)+L362,VLOOKUP(G363,RefSet!$B$2:$I$61,5,FALSE)*I363)</f>
        <v>#N/A</v>
      </c>
      <c r="M363" s="22" t="e">
        <f>IF(F362=F363,(VLOOKUP(G363,RefSet!$B$2:$I$61,6,FALSE)*I363)+M362,VLOOKUP(G363,RefSet!$B$2:$I$61,6,FALSE)*I363)</f>
        <v>#N/A</v>
      </c>
      <c r="N363" s="22" t="e">
        <f>IF(F362=F363,(VLOOKUP(G363,RefSet!$B$2:$I$61,7,FALSE)*I363)+N362,VLOOKUP(G363,RefSet!$B$2:$I$61,7,FALSE)*I363)</f>
        <v>#N/A</v>
      </c>
      <c r="O363" s="22" t="e">
        <f>IF(F362=F363,(VLOOKUP(G363,RefSet!$B$2:$I$61,8,FALSE)*I363)+O362,VLOOKUP(G363,RefSet!$B$2:$I$61,8,FALSE)*I363)</f>
        <v>#N/A</v>
      </c>
      <c r="P363" s="22" t="str">
        <f>IF(F363=F364,"",IF(J363&lt;RefSet!$D$64,RefSet!$B$64,IF(J363&lt;RefSet!$D$65,RefSet!$B$65,IF(J363&lt;RefSet!$D$66,RefSet!$B$66,IF(J363&lt;RefSet!$D$67,RefSet!$B$67,RefSet!$B$68)))))</f>
        <v/>
      </c>
      <c r="Q363" s="22" t="str">
        <f>IF(F363=F364,"",IF(K363&lt;RefSet!E$64,RefSet!$B$64,IF(K363&lt;RefSet!E$65,RefSet!$B$65,IF(K363&lt;RefSet!E$66,RefSet!$B$66,IF(K363&lt;RefSet!E$67,RefSet!$B$67,RefSet!$B$68)))))</f>
        <v/>
      </c>
      <c r="R363" s="22" t="str">
        <f>IF($F363=$F364,"",IF(L363&lt;RefSet!F$64,RefSet!$B$64,IF(L363&lt;RefSet!F$65,RefSet!$B$65,IF(L363&lt;RefSet!F$66,RefSet!$B$66,IF(L363&lt;RefSet!F$67,RefSet!$B$67,RefSet!$B$68)))))</f>
        <v/>
      </c>
      <c r="S363" s="22" t="str">
        <f>IF($F363=$F364,"",IF(M363&lt;RefSet!G$64,RefSet!$B$64,IF(M363&lt;RefSet!G$65,RefSet!$B$65,IF(M363&lt;RefSet!G$66,RefSet!$B$66,IF(M363&lt;RefSet!G$67,RefSet!$B$67,RefSet!$B$68)))))</f>
        <v/>
      </c>
      <c r="T363" s="22">
        <f t="shared" si="12"/>
        <v>0</v>
      </c>
      <c r="U363" s="22" t="str">
        <f>VLOOKUP(T363,RefSet!$B$63:$J$68,9,)</f>
        <v xml:space="preserve"> </v>
      </c>
    </row>
    <row r="364" spans="1:21" x14ac:dyDescent="0.4">
      <c r="A364">
        <v>363</v>
      </c>
      <c r="B364">
        <f t="shared" si="13"/>
        <v>1</v>
      </c>
      <c r="J364" s="22" t="e">
        <f>IF(F363=F364,(VLOOKUP(G364,RefSet!$B$2:$I$61,3,FALSE)*I364)+J363,VLOOKUP(G364,RefSet!$B$2:$I$61,3,FALSE)*I364)</f>
        <v>#N/A</v>
      </c>
      <c r="K364" s="22" t="e">
        <f>IF(F363=F364,(VLOOKUP(G364,RefSet!$B$2:$I$61,4,FALSE)*I364)+K363,VLOOKUP(G364,RefSet!$B$2:$I$61,4,FALSE)*I364)</f>
        <v>#N/A</v>
      </c>
      <c r="L364" s="22" t="e">
        <f>IF(F363=F364,(VLOOKUP(G364,RefSet!$B$2:$I$61,5,FALSE)*I364)+L363,VLOOKUP(G364,RefSet!$B$2:$I$61,5,FALSE)*I364)</f>
        <v>#N/A</v>
      </c>
      <c r="M364" s="22" t="e">
        <f>IF(F363=F364,(VLOOKUP(G364,RefSet!$B$2:$I$61,6,FALSE)*I364)+M363,VLOOKUP(G364,RefSet!$B$2:$I$61,6,FALSE)*I364)</f>
        <v>#N/A</v>
      </c>
      <c r="N364" s="22" t="e">
        <f>IF(F363=F364,(VLOOKUP(G364,RefSet!$B$2:$I$61,7,FALSE)*I364)+N363,VLOOKUP(G364,RefSet!$B$2:$I$61,7,FALSE)*I364)</f>
        <v>#N/A</v>
      </c>
      <c r="O364" s="22" t="e">
        <f>IF(F363=F364,(VLOOKUP(G364,RefSet!$B$2:$I$61,8,FALSE)*I364)+O363,VLOOKUP(G364,RefSet!$B$2:$I$61,8,FALSE)*I364)</f>
        <v>#N/A</v>
      </c>
      <c r="P364" s="22" t="str">
        <f>IF(F364=F365,"",IF(J364&lt;RefSet!$D$64,RefSet!$B$64,IF(J364&lt;RefSet!$D$65,RefSet!$B$65,IF(J364&lt;RefSet!$D$66,RefSet!$B$66,IF(J364&lt;RefSet!$D$67,RefSet!$B$67,RefSet!$B$68)))))</f>
        <v/>
      </c>
      <c r="Q364" s="22" t="str">
        <f>IF(F364=F365,"",IF(K364&lt;RefSet!E$64,RefSet!$B$64,IF(K364&lt;RefSet!E$65,RefSet!$B$65,IF(K364&lt;RefSet!E$66,RefSet!$B$66,IF(K364&lt;RefSet!E$67,RefSet!$B$67,RefSet!$B$68)))))</f>
        <v/>
      </c>
      <c r="R364" s="22" t="str">
        <f>IF($F364=$F365,"",IF(L364&lt;RefSet!F$64,RefSet!$B$64,IF(L364&lt;RefSet!F$65,RefSet!$B$65,IF(L364&lt;RefSet!F$66,RefSet!$B$66,IF(L364&lt;RefSet!F$67,RefSet!$B$67,RefSet!$B$68)))))</f>
        <v/>
      </c>
      <c r="S364" s="22" t="str">
        <f>IF($F364=$F365,"",IF(M364&lt;RefSet!G$64,RefSet!$B$64,IF(M364&lt;RefSet!G$65,RefSet!$B$65,IF(M364&lt;RefSet!G$66,RefSet!$B$66,IF(M364&lt;RefSet!G$67,RefSet!$B$67,RefSet!$B$68)))))</f>
        <v/>
      </c>
      <c r="T364" s="22">
        <f t="shared" si="12"/>
        <v>0</v>
      </c>
      <c r="U364" s="22" t="str">
        <f>VLOOKUP(T364,RefSet!$B$63:$J$68,9,)</f>
        <v xml:space="preserve"> </v>
      </c>
    </row>
    <row r="365" spans="1:21" x14ac:dyDescent="0.4">
      <c r="A365">
        <v>364</v>
      </c>
      <c r="B365">
        <f t="shared" si="13"/>
        <v>1</v>
      </c>
      <c r="J365" s="22" t="e">
        <f>IF(F364=F365,(VLOOKUP(G365,RefSet!$B$2:$I$61,3,FALSE)*I365)+J364,VLOOKUP(G365,RefSet!$B$2:$I$61,3,FALSE)*I365)</f>
        <v>#N/A</v>
      </c>
      <c r="K365" s="22" t="e">
        <f>IF(F364=F365,(VLOOKUP(G365,RefSet!$B$2:$I$61,4,FALSE)*I365)+K364,VLOOKUP(G365,RefSet!$B$2:$I$61,4,FALSE)*I365)</f>
        <v>#N/A</v>
      </c>
      <c r="L365" s="22" t="e">
        <f>IF(F364=F365,(VLOOKUP(G365,RefSet!$B$2:$I$61,5,FALSE)*I365)+L364,VLOOKUP(G365,RefSet!$B$2:$I$61,5,FALSE)*I365)</f>
        <v>#N/A</v>
      </c>
      <c r="M365" s="22" t="e">
        <f>IF(F364=F365,(VLOOKUP(G365,RefSet!$B$2:$I$61,6,FALSE)*I365)+M364,VLOOKUP(G365,RefSet!$B$2:$I$61,6,FALSE)*I365)</f>
        <v>#N/A</v>
      </c>
      <c r="N365" s="22" t="e">
        <f>IF(F364=F365,(VLOOKUP(G365,RefSet!$B$2:$I$61,7,FALSE)*I365)+N364,VLOOKUP(G365,RefSet!$B$2:$I$61,7,FALSE)*I365)</f>
        <v>#N/A</v>
      </c>
      <c r="O365" s="22" t="e">
        <f>IF(F364=F365,(VLOOKUP(G365,RefSet!$B$2:$I$61,8,FALSE)*I365)+O364,VLOOKUP(G365,RefSet!$B$2:$I$61,8,FALSE)*I365)</f>
        <v>#N/A</v>
      </c>
      <c r="P365" s="22" t="str">
        <f>IF(F365=F366,"",IF(J365&lt;RefSet!$D$64,RefSet!$B$64,IF(J365&lt;RefSet!$D$65,RefSet!$B$65,IF(J365&lt;RefSet!$D$66,RefSet!$B$66,IF(J365&lt;RefSet!$D$67,RefSet!$B$67,RefSet!$B$68)))))</f>
        <v/>
      </c>
      <c r="Q365" s="22" t="str">
        <f>IF(F365=F366,"",IF(K365&lt;RefSet!E$64,RefSet!$B$64,IF(K365&lt;RefSet!E$65,RefSet!$B$65,IF(K365&lt;RefSet!E$66,RefSet!$B$66,IF(K365&lt;RefSet!E$67,RefSet!$B$67,RefSet!$B$68)))))</f>
        <v/>
      </c>
      <c r="R365" s="22" t="str">
        <f>IF($F365=$F366,"",IF(L365&lt;RefSet!F$64,RefSet!$B$64,IF(L365&lt;RefSet!F$65,RefSet!$B$65,IF(L365&lt;RefSet!F$66,RefSet!$B$66,IF(L365&lt;RefSet!F$67,RefSet!$B$67,RefSet!$B$68)))))</f>
        <v/>
      </c>
      <c r="S365" s="22" t="str">
        <f>IF($F365=$F366,"",IF(M365&lt;RefSet!G$64,RefSet!$B$64,IF(M365&lt;RefSet!G$65,RefSet!$B$65,IF(M365&lt;RefSet!G$66,RefSet!$B$66,IF(M365&lt;RefSet!G$67,RefSet!$B$67,RefSet!$B$68)))))</f>
        <v/>
      </c>
      <c r="T365" s="22">
        <f t="shared" si="12"/>
        <v>0</v>
      </c>
      <c r="U365" s="22" t="str">
        <f>VLOOKUP(T365,RefSet!$B$63:$J$68,9,)</f>
        <v xml:space="preserve"> </v>
      </c>
    </row>
    <row r="366" spans="1:21" x14ac:dyDescent="0.4">
      <c r="A366">
        <v>365</v>
      </c>
      <c r="B366">
        <f t="shared" si="13"/>
        <v>1</v>
      </c>
      <c r="J366" s="22" t="e">
        <f>IF(F365=F366,(VLOOKUP(G366,RefSet!$B$2:$I$61,3,FALSE)*I366)+J365,VLOOKUP(G366,RefSet!$B$2:$I$61,3,FALSE)*I366)</f>
        <v>#N/A</v>
      </c>
      <c r="K366" s="22" t="e">
        <f>IF(F365=F366,(VLOOKUP(G366,RefSet!$B$2:$I$61,4,FALSE)*I366)+K365,VLOOKUP(G366,RefSet!$B$2:$I$61,4,FALSE)*I366)</f>
        <v>#N/A</v>
      </c>
      <c r="L366" s="22" t="e">
        <f>IF(F365=F366,(VLOOKUP(G366,RefSet!$B$2:$I$61,5,FALSE)*I366)+L365,VLOOKUP(G366,RefSet!$B$2:$I$61,5,FALSE)*I366)</f>
        <v>#N/A</v>
      </c>
      <c r="M366" s="22" t="e">
        <f>IF(F365=F366,(VLOOKUP(G366,RefSet!$B$2:$I$61,6,FALSE)*I366)+M365,VLOOKUP(G366,RefSet!$B$2:$I$61,6,FALSE)*I366)</f>
        <v>#N/A</v>
      </c>
      <c r="N366" s="22" t="e">
        <f>IF(F365=F366,(VLOOKUP(G366,RefSet!$B$2:$I$61,7,FALSE)*I366)+N365,VLOOKUP(G366,RefSet!$B$2:$I$61,7,FALSE)*I366)</f>
        <v>#N/A</v>
      </c>
      <c r="O366" s="22" t="e">
        <f>IF(F365=F366,(VLOOKUP(G366,RefSet!$B$2:$I$61,8,FALSE)*I366)+O365,VLOOKUP(G366,RefSet!$B$2:$I$61,8,FALSE)*I366)</f>
        <v>#N/A</v>
      </c>
      <c r="P366" s="22" t="str">
        <f>IF(F366=F367,"",IF(J366&lt;RefSet!$D$64,RefSet!$B$64,IF(J366&lt;RefSet!$D$65,RefSet!$B$65,IF(J366&lt;RefSet!$D$66,RefSet!$B$66,IF(J366&lt;RefSet!$D$67,RefSet!$B$67,RefSet!$B$68)))))</f>
        <v/>
      </c>
      <c r="Q366" s="22" t="str">
        <f>IF(F366=F367,"",IF(K366&lt;RefSet!E$64,RefSet!$B$64,IF(K366&lt;RefSet!E$65,RefSet!$B$65,IF(K366&lt;RefSet!E$66,RefSet!$B$66,IF(K366&lt;RefSet!E$67,RefSet!$B$67,RefSet!$B$68)))))</f>
        <v/>
      </c>
      <c r="R366" s="22" t="str">
        <f>IF($F366=$F367,"",IF(L366&lt;RefSet!F$64,RefSet!$B$64,IF(L366&lt;RefSet!F$65,RefSet!$B$65,IF(L366&lt;RefSet!F$66,RefSet!$B$66,IF(L366&lt;RefSet!F$67,RefSet!$B$67,RefSet!$B$68)))))</f>
        <v/>
      </c>
      <c r="S366" s="22" t="str">
        <f>IF($F366=$F367,"",IF(M366&lt;RefSet!G$64,RefSet!$B$64,IF(M366&lt;RefSet!G$65,RefSet!$B$65,IF(M366&lt;RefSet!G$66,RefSet!$B$66,IF(M366&lt;RefSet!G$67,RefSet!$B$67,RefSet!$B$68)))))</f>
        <v/>
      </c>
      <c r="T366" s="22">
        <f t="shared" si="12"/>
        <v>0</v>
      </c>
      <c r="U366" s="22" t="str">
        <f>VLOOKUP(T366,RefSet!$B$63:$J$68,9,)</f>
        <v xml:space="preserve"> </v>
      </c>
    </row>
    <row r="367" spans="1:21" x14ac:dyDescent="0.4">
      <c r="A367">
        <v>366</v>
      </c>
      <c r="B367">
        <f t="shared" si="13"/>
        <v>1</v>
      </c>
      <c r="J367" s="22" t="e">
        <f>IF(F366=F367,(VLOOKUP(G367,RefSet!$B$2:$I$61,3,FALSE)*I367)+J366,VLOOKUP(G367,RefSet!$B$2:$I$61,3,FALSE)*I367)</f>
        <v>#N/A</v>
      </c>
      <c r="K367" s="22" t="e">
        <f>IF(F366=F367,(VLOOKUP(G367,RefSet!$B$2:$I$61,4,FALSE)*I367)+K366,VLOOKUP(G367,RefSet!$B$2:$I$61,4,FALSE)*I367)</f>
        <v>#N/A</v>
      </c>
      <c r="L367" s="22" t="e">
        <f>IF(F366=F367,(VLOOKUP(G367,RefSet!$B$2:$I$61,5,FALSE)*I367)+L366,VLOOKUP(G367,RefSet!$B$2:$I$61,5,FALSE)*I367)</f>
        <v>#N/A</v>
      </c>
      <c r="M367" s="22" t="e">
        <f>IF(F366=F367,(VLOOKUP(G367,RefSet!$B$2:$I$61,6,FALSE)*I367)+M366,VLOOKUP(G367,RefSet!$B$2:$I$61,6,FALSE)*I367)</f>
        <v>#N/A</v>
      </c>
      <c r="N367" s="22" t="e">
        <f>IF(F366=F367,(VLOOKUP(G367,RefSet!$B$2:$I$61,7,FALSE)*I367)+N366,VLOOKUP(G367,RefSet!$B$2:$I$61,7,FALSE)*I367)</f>
        <v>#N/A</v>
      </c>
      <c r="O367" s="22" t="e">
        <f>IF(F366=F367,(VLOOKUP(G367,RefSet!$B$2:$I$61,8,FALSE)*I367)+O366,VLOOKUP(G367,RefSet!$B$2:$I$61,8,FALSE)*I367)</f>
        <v>#N/A</v>
      </c>
      <c r="P367" s="22" t="str">
        <f>IF(F367=F368,"",IF(J367&lt;RefSet!$D$64,RefSet!$B$64,IF(J367&lt;RefSet!$D$65,RefSet!$B$65,IF(J367&lt;RefSet!$D$66,RefSet!$B$66,IF(J367&lt;RefSet!$D$67,RefSet!$B$67,RefSet!$B$68)))))</f>
        <v/>
      </c>
      <c r="Q367" s="22" t="str">
        <f>IF(F367=F368,"",IF(K367&lt;RefSet!E$64,RefSet!$B$64,IF(K367&lt;RefSet!E$65,RefSet!$B$65,IF(K367&lt;RefSet!E$66,RefSet!$B$66,IF(K367&lt;RefSet!E$67,RefSet!$B$67,RefSet!$B$68)))))</f>
        <v/>
      </c>
      <c r="R367" s="22" t="str">
        <f>IF($F367=$F368,"",IF(L367&lt;RefSet!F$64,RefSet!$B$64,IF(L367&lt;RefSet!F$65,RefSet!$B$65,IF(L367&lt;RefSet!F$66,RefSet!$B$66,IF(L367&lt;RefSet!F$67,RefSet!$B$67,RefSet!$B$68)))))</f>
        <v/>
      </c>
      <c r="S367" s="22" t="str">
        <f>IF($F367=$F368,"",IF(M367&lt;RefSet!G$64,RefSet!$B$64,IF(M367&lt;RefSet!G$65,RefSet!$B$65,IF(M367&lt;RefSet!G$66,RefSet!$B$66,IF(M367&lt;RefSet!G$67,RefSet!$B$67,RefSet!$B$68)))))</f>
        <v/>
      </c>
      <c r="T367" s="22">
        <f t="shared" si="12"/>
        <v>0</v>
      </c>
      <c r="U367" s="22" t="str">
        <f>VLOOKUP(T367,RefSet!$B$63:$J$68,9,)</f>
        <v xml:space="preserve"> </v>
      </c>
    </row>
    <row r="368" spans="1:21" x14ac:dyDescent="0.4">
      <c r="A368">
        <v>367</v>
      </c>
      <c r="B368">
        <f t="shared" si="13"/>
        <v>1</v>
      </c>
      <c r="J368" s="22" t="e">
        <f>IF(F367=F368,(VLOOKUP(G368,RefSet!$B$2:$I$61,3,FALSE)*I368)+J367,VLOOKUP(G368,RefSet!$B$2:$I$61,3,FALSE)*I368)</f>
        <v>#N/A</v>
      </c>
      <c r="K368" s="22" t="e">
        <f>IF(F367=F368,(VLOOKUP(G368,RefSet!$B$2:$I$61,4,FALSE)*I368)+K367,VLOOKUP(G368,RefSet!$B$2:$I$61,4,FALSE)*I368)</f>
        <v>#N/A</v>
      </c>
      <c r="L368" s="22" t="e">
        <f>IF(F367=F368,(VLOOKUP(G368,RefSet!$B$2:$I$61,5,FALSE)*I368)+L367,VLOOKUP(G368,RefSet!$B$2:$I$61,5,FALSE)*I368)</f>
        <v>#N/A</v>
      </c>
      <c r="M368" s="22" t="e">
        <f>IF(F367=F368,(VLOOKUP(G368,RefSet!$B$2:$I$61,6,FALSE)*I368)+M367,VLOOKUP(G368,RefSet!$B$2:$I$61,6,FALSE)*I368)</f>
        <v>#N/A</v>
      </c>
      <c r="N368" s="22" t="e">
        <f>IF(F367=F368,(VLOOKUP(G368,RefSet!$B$2:$I$61,7,FALSE)*I368)+N367,VLOOKUP(G368,RefSet!$B$2:$I$61,7,FALSE)*I368)</f>
        <v>#N/A</v>
      </c>
      <c r="O368" s="22" t="e">
        <f>IF(F367=F368,(VLOOKUP(G368,RefSet!$B$2:$I$61,8,FALSE)*I368)+O367,VLOOKUP(G368,RefSet!$B$2:$I$61,8,FALSE)*I368)</f>
        <v>#N/A</v>
      </c>
      <c r="P368" s="22" t="str">
        <f>IF(F368=F369,"",IF(J368&lt;RefSet!$D$64,RefSet!$B$64,IF(J368&lt;RefSet!$D$65,RefSet!$B$65,IF(J368&lt;RefSet!$D$66,RefSet!$B$66,IF(J368&lt;RefSet!$D$67,RefSet!$B$67,RefSet!$B$68)))))</f>
        <v/>
      </c>
      <c r="Q368" s="22" t="str">
        <f>IF(F368=F369,"",IF(K368&lt;RefSet!E$64,RefSet!$B$64,IF(K368&lt;RefSet!E$65,RefSet!$B$65,IF(K368&lt;RefSet!E$66,RefSet!$B$66,IF(K368&lt;RefSet!E$67,RefSet!$B$67,RefSet!$B$68)))))</f>
        <v/>
      </c>
      <c r="R368" s="22" t="str">
        <f>IF($F368=$F369,"",IF(L368&lt;RefSet!F$64,RefSet!$B$64,IF(L368&lt;RefSet!F$65,RefSet!$B$65,IF(L368&lt;RefSet!F$66,RefSet!$B$66,IF(L368&lt;RefSet!F$67,RefSet!$B$67,RefSet!$B$68)))))</f>
        <v/>
      </c>
      <c r="S368" s="22" t="str">
        <f>IF($F368=$F369,"",IF(M368&lt;RefSet!G$64,RefSet!$B$64,IF(M368&lt;RefSet!G$65,RefSet!$B$65,IF(M368&lt;RefSet!G$66,RefSet!$B$66,IF(M368&lt;RefSet!G$67,RefSet!$B$67,RefSet!$B$68)))))</f>
        <v/>
      </c>
      <c r="T368" s="22">
        <f t="shared" si="12"/>
        <v>0</v>
      </c>
      <c r="U368" s="22" t="str">
        <f>VLOOKUP(T368,RefSet!$B$63:$J$68,9,)</f>
        <v xml:space="preserve"> </v>
      </c>
    </row>
    <row r="369" spans="1:21" x14ac:dyDescent="0.4">
      <c r="A369">
        <v>368</v>
      </c>
      <c r="B369">
        <f t="shared" si="13"/>
        <v>1</v>
      </c>
      <c r="J369" s="22" t="e">
        <f>IF(F368=F369,(VLOOKUP(G369,RefSet!$B$2:$I$61,3,FALSE)*I369)+J368,VLOOKUP(G369,RefSet!$B$2:$I$61,3,FALSE)*I369)</f>
        <v>#N/A</v>
      </c>
      <c r="K369" s="22" t="e">
        <f>IF(F368=F369,(VLOOKUP(G369,RefSet!$B$2:$I$61,4,FALSE)*I369)+K368,VLOOKUP(G369,RefSet!$B$2:$I$61,4,FALSE)*I369)</f>
        <v>#N/A</v>
      </c>
      <c r="L369" s="22" t="e">
        <f>IF(F368=F369,(VLOOKUP(G369,RefSet!$B$2:$I$61,5,FALSE)*I369)+L368,VLOOKUP(G369,RefSet!$B$2:$I$61,5,FALSE)*I369)</f>
        <v>#N/A</v>
      </c>
      <c r="M369" s="22" t="e">
        <f>IF(F368=F369,(VLOOKUP(G369,RefSet!$B$2:$I$61,6,FALSE)*I369)+M368,VLOOKUP(G369,RefSet!$B$2:$I$61,6,FALSE)*I369)</f>
        <v>#N/A</v>
      </c>
      <c r="N369" s="22" t="e">
        <f>IF(F368=F369,(VLOOKUP(G369,RefSet!$B$2:$I$61,7,FALSE)*I369)+N368,VLOOKUP(G369,RefSet!$B$2:$I$61,7,FALSE)*I369)</f>
        <v>#N/A</v>
      </c>
      <c r="O369" s="22" t="e">
        <f>IF(F368=F369,(VLOOKUP(G369,RefSet!$B$2:$I$61,8,FALSE)*I369)+O368,VLOOKUP(G369,RefSet!$B$2:$I$61,8,FALSE)*I369)</f>
        <v>#N/A</v>
      </c>
      <c r="P369" s="22" t="str">
        <f>IF(F369=F370,"",IF(J369&lt;RefSet!$D$64,RefSet!$B$64,IF(J369&lt;RefSet!$D$65,RefSet!$B$65,IF(J369&lt;RefSet!$D$66,RefSet!$B$66,IF(J369&lt;RefSet!$D$67,RefSet!$B$67,RefSet!$B$68)))))</f>
        <v/>
      </c>
      <c r="Q369" s="22" t="str">
        <f>IF(F369=F370,"",IF(K369&lt;RefSet!E$64,RefSet!$B$64,IF(K369&lt;RefSet!E$65,RefSet!$B$65,IF(K369&lt;RefSet!E$66,RefSet!$B$66,IF(K369&lt;RefSet!E$67,RefSet!$B$67,RefSet!$B$68)))))</f>
        <v/>
      </c>
      <c r="R369" s="22" t="str">
        <f>IF($F369=$F370,"",IF(L369&lt;RefSet!F$64,RefSet!$B$64,IF(L369&lt;RefSet!F$65,RefSet!$B$65,IF(L369&lt;RefSet!F$66,RefSet!$B$66,IF(L369&lt;RefSet!F$67,RefSet!$B$67,RefSet!$B$68)))))</f>
        <v/>
      </c>
      <c r="S369" s="22" t="str">
        <f>IF($F369=$F370,"",IF(M369&lt;RefSet!G$64,RefSet!$B$64,IF(M369&lt;RefSet!G$65,RefSet!$B$65,IF(M369&lt;RefSet!G$66,RefSet!$B$66,IF(M369&lt;RefSet!G$67,RefSet!$B$67,RefSet!$B$68)))))</f>
        <v/>
      </c>
      <c r="T369" s="22">
        <f t="shared" si="12"/>
        <v>0</v>
      </c>
      <c r="U369" s="22" t="str">
        <f>VLOOKUP(T369,RefSet!$B$63:$J$68,9,)</f>
        <v xml:space="preserve"> </v>
      </c>
    </row>
    <row r="370" spans="1:21" x14ac:dyDescent="0.4">
      <c r="A370">
        <v>369</v>
      </c>
      <c r="B370">
        <f t="shared" si="13"/>
        <v>1</v>
      </c>
      <c r="J370" s="22" t="e">
        <f>IF(F369=F370,(VLOOKUP(G370,RefSet!$B$2:$I$61,3,FALSE)*I370)+J369,VLOOKUP(G370,RefSet!$B$2:$I$61,3,FALSE)*I370)</f>
        <v>#N/A</v>
      </c>
      <c r="K370" s="22" t="e">
        <f>IF(F369=F370,(VLOOKUP(G370,RefSet!$B$2:$I$61,4,FALSE)*I370)+K369,VLOOKUP(G370,RefSet!$B$2:$I$61,4,FALSE)*I370)</f>
        <v>#N/A</v>
      </c>
      <c r="L370" s="22" t="e">
        <f>IF(F369=F370,(VLOOKUP(G370,RefSet!$B$2:$I$61,5,FALSE)*I370)+L369,VLOOKUP(G370,RefSet!$B$2:$I$61,5,FALSE)*I370)</f>
        <v>#N/A</v>
      </c>
      <c r="M370" s="22" t="e">
        <f>IF(F369=F370,(VLOOKUP(G370,RefSet!$B$2:$I$61,6,FALSE)*I370)+M369,VLOOKUP(G370,RefSet!$B$2:$I$61,6,FALSE)*I370)</f>
        <v>#N/A</v>
      </c>
      <c r="N370" s="22" t="e">
        <f>IF(F369=F370,(VLOOKUP(G370,RefSet!$B$2:$I$61,7,FALSE)*I370)+N369,VLOOKUP(G370,RefSet!$B$2:$I$61,7,FALSE)*I370)</f>
        <v>#N/A</v>
      </c>
      <c r="O370" s="22" t="e">
        <f>IF(F369=F370,(VLOOKUP(G370,RefSet!$B$2:$I$61,8,FALSE)*I370)+O369,VLOOKUP(G370,RefSet!$B$2:$I$61,8,FALSE)*I370)</f>
        <v>#N/A</v>
      </c>
      <c r="P370" s="22" t="str">
        <f>IF(F370=F371,"",IF(J370&lt;RefSet!$D$64,RefSet!$B$64,IF(J370&lt;RefSet!$D$65,RefSet!$B$65,IF(J370&lt;RefSet!$D$66,RefSet!$B$66,IF(J370&lt;RefSet!$D$67,RefSet!$B$67,RefSet!$B$68)))))</f>
        <v/>
      </c>
      <c r="Q370" s="22" t="str">
        <f>IF(F370=F371,"",IF(K370&lt;RefSet!E$64,RefSet!$B$64,IF(K370&lt;RefSet!E$65,RefSet!$B$65,IF(K370&lt;RefSet!E$66,RefSet!$B$66,IF(K370&lt;RefSet!E$67,RefSet!$B$67,RefSet!$B$68)))))</f>
        <v/>
      </c>
      <c r="R370" s="22" t="str">
        <f>IF($F370=$F371,"",IF(L370&lt;RefSet!F$64,RefSet!$B$64,IF(L370&lt;RefSet!F$65,RefSet!$B$65,IF(L370&lt;RefSet!F$66,RefSet!$B$66,IF(L370&lt;RefSet!F$67,RefSet!$B$67,RefSet!$B$68)))))</f>
        <v/>
      </c>
      <c r="S370" s="22" t="str">
        <f>IF($F370=$F371,"",IF(M370&lt;RefSet!G$64,RefSet!$B$64,IF(M370&lt;RefSet!G$65,RefSet!$B$65,IF(M370&lt;RefSet!G$66,RefSet!$B$66,IF(M370&lt;RefSet!G$67,RefSet!$B$67,RefSet!$B$68)))))</f>
        <v/>
      </c>
      <c r="T370" s="22">
        <f t="shared" si="12"/>
        <v>0</v>
      </c>
      <c r="U370" s="22" t="str">
        <f>VLOOKUP(T370,RefSet!$B$63:$J$68,9,)</f>
        <v xml:space="preserve"> </v>
      </c>
    </row>
    <row r="371" spans="1:21" x14ac:dyDescent="0.4">
      <c r="A371">
        <v>370</v>
      </c>
      <c r="B371">
        <f t="shared" si="13"/>
        <v>1</v>
      </c>
      <c r="J371" s="22" t="e">
        <f>IF(F370=F371,(VLOOKUP(G371,RefSet!$B$2:$I$61,3,FALSE)*I371)+J370,VLOOKUP(G371,RefSet!$B$2:$I$61,3,FALSE)*I371)</f>
        <v>#N/A</v>
      </c>
      <c r="K371" s="22" t="e">
        <f>IF(F370=F371,(VLOOKUP(G371,RefSet!$B$2:$I$61,4,FALSE)*I371)+K370,VLOOKUP(G371,RefSet!$B$2:$I$61,4,FALSE)*I371)</f>
        <v>#N/A</v>
      </c>
      <c r="L371" s="22" t="e">
        <f>IF(F370=F371,(VLOOKUP(G371,RefSet!$B$2:$I$61,5,FALSE)*I371)+L370,VLOOKUP(G371,RefSet!$B$2:$I$61,5,FALSE)*I371)</f>
        <v>#N/A</v>
      </c>
      <c r="M371" s="22" t="e">
        <f>IF(F370=F371,(VLOOKUP(G371,RefSet!$B$2:$I$61,6,FALSE)*I371)+M370,VLOOKUP(G371,RefSet!$B$2:$I$61,6,FALSE)*I371)</f>
        <v>#N/A</v>
      </c>
      <c r="N371" s="22" t="e">
        <f>IF(F370=F371,(VLOOKUP(G371,RefSet!$B$2:$I$61,7,FALSE)*I371)+N370,VLOOKUP(G371,RefSet!$B$2:$I$61,7,FALSE)*I371)</f>
        <v>#N/A</v>
      </c>
      <c r="O371" s="22" t="e">
        <f>IF(F370=F371,(VLOOKUP(G371,RefSet!$B$2:$I$61,8,FALSE)*I371)+O370,VLOOKUP(G371,RefSet!$B$2:$I$61,8,FALSE)*I371)</f>
        <v>#N/A</v>
      </c>
      <c r="P371" s="22" t="str">
        <f>IF(F371=F372,"",IF(J371&lt;RefSet!$D$64,RefSet!$B$64,IF(J371&lt;RefSet!$D$65,RefSet!$B$65,IF(J371&lt;RefSet!$D$66,RefSet!$B$66,IF(J371&lt;RefSet!$D$67,RefSet!$B$67,RefSet!$B$68)))))</f>
        <v/>
      </c>
      <c r="Q371" s="22" t="str">
        <f>IF(F371=F372,"",IF(K371&lt;RefSet!E$64,RefSet!$B$64,IF(K371&lt;RefSet!E$65,RefSet!$B$65,IF(K371&lt;RefSet!E$66,RefSet!$B$66,IF(K371&lt;RefSet!E$67,RefSet!$B$67,RefSet!$B$68)))))</f>
        <v/>
      </c>
      <c r="R371" s="22" t="str">
        <f>IF($F371=$F372,"",IF(L371&lt;RefSet!F$64,RefSet!$B$64,IF(L371&lt;RefSet!F$65,RefSet!$B$65,IF(L371&lt;RefSet!F$66,RefSet!$B$66,IF(L371&lt;RefSet!F$67,RefSet!$B$67,RefSet!$B$68)))))</f>
        <v/>
      </c>
      <c r="S371" s="22" t="str">
        <f>IF($F371=$F372,"",IF(M371&lt;RefSet!G$64,RefSet!$B$64,IF(M371&lt;RefSet!G$65,RefSet!$B$65,IF(M371&lt;RefSet!G$66,RefSet!$B$66,IF(M371&lt;RefSet!G$67,RefSet!$B$67,RefSet!$B$68)))))</f>
        <v/>
      </c>
      <c r="T371" s="22">
        <f t="shared" si="12"/>
        <v>0</v>
      </c>
      <c r="U371" s="22" t="str">
        <f>VLOOKUP(T371,RefSet!$B$63:$J$68,9,)</f>
        <v xml:space="preserve"> </v>
      </c>
    </row>
    <row r="372" spans="1:21" x14ac:dyDescent="0.4">
      <c r="A372">
        <v>371</v>
      </c>
      <c r="B372">
        <f t="shared" si="13"/>
        <v>1</v>
      </c>
      <c r="J372" s="22" t="e">
        <f>IF(F371=F372,(VLOOKUP(G372,RefSet!$B$2:$I$61,3,FALSE)*I372)+J371,VLOOKUP(G372,RefSet!$B$2:$I$61,3,FALSE)*I372)</f>
        <v>#N/A</v>
      </c>
      <c r="K372" s="22" t="e">
        <f>IF(F371=F372,(VLOOKUP(G372,RefSet!$B$2:$I$61,4,FALSE)*I372)+K371,VLOOKUP(G372,RefSet!$B$2:$I$61,4,FALSE)*I372)</f>
        <v>#N/A</v>
      </c>
      <c r="L372" s="22" t="e">
        <f>IF(F371=F372,(VLOOKUP(G372,RefSet!$B$2:$I$61,5,FALSE)*I372)+L371,VLOOKUP(G372,RefSet!$B$2:$I$61,5,FALSE)*I372)</f>
        <v>#N/A</v>
      </c>
      <c r="M372" s="22" t="e">
        <f>IF(F371=F372,(VLOOKUP(G372,RefSet!$B$2:$I$61,6,FALSE)*I372)+M371,VLOOKUP(G372,RefSet!$B$2:$I$61,6,FALSE)*I372)</f>
        <v>#N/A</v>
      </c>
      <c r="N372" s="22" t="e">
        <f>IF(F371=F372,(VLOOKUP(G372,RefSet!$B$2:$I$61,7,FALSE)*I372)+N371,VLOOKUP(G372,RefSet!$B$2:$I$61,7,FALSE)*I372)</f>
        <v>#N/A</v>
      </c>
      <c r="O372" s="22" t="e">
        <f>IF(F371=F372,(VLOOKUP(G372,RefSet!$B$2:$I$61,8,FALSE)*I372)+O371,VLOOKUP(G372,RefSet!$B$2:$I$61,8,FALSE)*I372)</f>
        <v>#N/A</v>
      </c>
      <c r="P372" s="22" t="str">
        <f>IF(F372=F373,"",IF(J372&lt;RefSet!$D$64,RefSet!$B$64,IF(J372&lt;RefSet!$D$65,RefSet!$B$65,IF(J372&lt;RefSet!$D$66,RefSet!$B$66,IF(J372&lt;RefSet!$D$67,RefSet!$B$67,RefSet!$B$68)))))</f>
        <v/>
      </c>
      <c r="Q372" s="22" t="str">
        <f>IF(F372=F373,"",IF(K372&lt;RefSet!E$64,RefSet!$B$64,IF(K372&lt;RefSet!E$65,RefSet!$B$65,IF(K372&lt;RefSet!E$66,RefSet!$B$66,IF(K372&lt;RefSet!E$67,RefSet!$B$67,RefSet!$B$68)))))</f>
        <v/>
      </c>
      <c r="R372" s="22" t="str">
        <f>IF($F372=$F373,"",IF(L372&lt;RefSet!F$64,RefSet!$B$64,IF(L372&lt;RefSet!F$65,RefSet!$B$65,IF(L372&lt;RefSet!F$66,RefSet!$B$66,IF(L372&lt;RefSet!F$67,RefSet!$B$67,RefSet!$B$68)))))</f>
        <v/>
      </c>
      <c r="S372" s="22" t="str">
        <f>IF($F372=$F373,"",IF(M372&lt;RefSet!G$64,RefSet!$B$64,IF(M372&lt;RefSet!G$65,RefSet!$B$65,IF(M372&lt;RefSet!G$66,RefSet!$B$66,IF(M372&lt;RefSet!G$67,RefSet!$B$67,RefSet!$B$68)))))</f>
        <v/>
      </c>
      <c r="T372" s="22">
        <f t="shared" si="12"/>
        <v>0</v>
      </c>
      <c r="U372" s="22" t="str">
        <f>VLOOKUP(T372,RefSet!$B$63:$J$68,9,)</f>
        <v xml:space="preserve"> </v>
      </c>
    </row>
    <row r="373" spans="1:21" x14ac:dyDescent="0.4">
      <c r="A373">
        <v>372</v>
      </c>
      <c r="B373">
        <f t="shared" si="13"/>
        <v>1</v>
      </c>
      <c r="J373" s="22" t="e">
        <f>IF(F372=F373,(VLOOKUP(G373,RefSet!$B$2:$I$61,3,FALSE)*I373)+J372,VLOOKUP(G373,RefSet!$B$2:$I$61,3,FALSE)*I373)</f>
        <v>#N/A</v>
      </c>
      <c r="K373" s="22" t="e">
        <f>IF(F372=F373,(VLOOKUP(G373,RefSet!$B$2:$I$61,4,FALSE)*I373)+K372,VLOOKUP(G373,RefSet!$B$2:$I$61,4,FALSE)*I373)</f>
        <v>#N/A</v>
      </c>
      <c r="L373" s="22" t="e">
        <f>IF(F372=F373,(VLOOKUP(G373,RefSet!$B$2:$I$61,5,FALSE)*I373)+L372,VLOOKUP(G373,RefSet!$B$2:$I$61,5,FALSE)*I373)</f>
        <v>#N/A</v>
      </c>
      <c r="M373" s="22" t="e">
        <f>IF(F372=F373,(VLOOKUP(G373,RefSet!$B$2:$I$61,6,FALSE)*I373)+M372,VLOOKUP(G373,RefSet!$B$2:$I$61,6,FALSE)*I373)</f>
        <v>#N/A</v>
      </c>
      <c r="N373" s="22" t="e">
        <f>IF(F372=F373,(VLOOKUP(G373,RefSet!$B$2:$I$61,7,FALSE)*I373)+N372,VLOOKUP(G373,RefSet!$B$2:$I$61,7,FALSE)*I373)</f>
        <v>#N/A</v>
      </c>
      <c r="O373" s="22" t="e">
        <f>IF(F372=F373,(VLOOKUP(G373,RefSet!$B$2:$I$61,8,FALSE)*I373)+O372,VLOOKUP(G373,RefSet!$B$2:$I$61,8,FALSE)*I373)</f>
        <v>#N/A</v>
      </c>
      <c r="P373" s="22" t="str">
        <f>IF(F373=F374,"",IF(J373&lt;RefSet!$D$64,RefSet!$B$64,IF(J373&lt;RefSet!$D$65,RefSet!$B$65,IF(J373&lt;RefSet!$D$66,RefSet!$B$66,IF(J373&lt;RefSet!$D$67,RefSet!$B$67,RefSet!$B$68)))))</f>
        <v/>
      </c>
      <c r="Q373" s="22" t="str">
        <f>IF(F373=F374,"",IF(K373&lt;RefSet!E$64,RefSet!$B$64,IF(K373&lt;RefSet!E$65,RefSet!$B$65,IF(K373&lt;RefSet!E$66,RefSet!$B$66,IF(K373&lt;RefSet!E$67,RefSet!$B$67,RefSet!$B$68)))))</f>
        <v/>
      </c>
      <c r="R373" s="22" t="str">
        <f>IF($F373=$F374,"",IF(L373&lt;RefSet!F$64,RefSet!$B$64,IF(L373&lt;RefSet!F$65,RefSet!$B$65,IF(L373&lt;RefSet!F$66,RefSet!$B$66,IF(L373&lt;RefSet!F$67,RefSet!$B$67,RefSet!$B$68)))))</f>
        <v/>
      </c>
      <c r="S373" s="22" t="str">
        <f>IF($F373=$F374,"",IF(M373&lt;RefSet!G$64,RefSet!$B$64,IF(M373&lt;RefSet!G$65,RefSet!$B$65,IF(M373&lt;RefSet!G$66,RefSet!$B$66,IF(M373&lt;RefSet!G$67,RefSet!$B$67,RefSet!$B$68)))))</f>
        <v/>
      </c>
      <c r="T373" s="22">
        <f t="shared" si="12"/>
        <v>0</v>
      </c>
      <c r="U373" s="22" t="str">
        <f>VLOOKUP(T373,RefSet!$B$63:$J$68,9,)</f>
        <v xml:space="preserve"> </v>
      </c>
    </row>
    <row r="374" spans="1:21" x14ac:dyDescent="0.4">
      <c r="A374">
        <v>373</v>
      </c>
      <c r="B374">
        <f t="shared" si="13"/>
        <v>1</v>
      </c>
      <c r="J374" s="22" t="e">
        <f>IF(F373=F374,(VLOOKUP(G374,RefSet!$B$2:$I$61,3,FALSE)*I374)+J373,VLOOKUP(G374,RefSet!$B$2:$I$61,3,FALSE)*I374)</f>
        <v>#N/A</v>
      </c>
      <c r="K374" s="22" t="e">
        <f>IF(F373=F374,(VLOOKUP(G374,RefSet!$B$2:$I$61,4,FALSE)*I374)+K373,VLOOKUP(G374,RefSet!$B$2:$I$61,4,FALSE)*I374)</f>
        <v>#N/A</v>
      </c>
      <c r="L374" s="22" t="e">
        <f>IF(F373=F374,(VLOOKUP(G374,RefSet!$B$2:$I$61,5,FALSE)*I374)+L373,VLOOKUP(G374,RefSet!$B$2:$I$61,5,FALSE)*I374)</f>
        <v>#N/A</v>
      </c>
      <c r="M374" s="22" t="e">
        <f>IF(F373=F374,(VLOOKUP(G374,RefSet!$B$2:$I$61,6,FALSE)*I374)+M373,VLOOKUP(G374,RefSet!$B$2:$I$61,6,FALSE)*I374)</f>
        <v>#N/A</v>
      </c>
      <c r="N374" s="22" t="e">
        <f>IF(F373=F374,(VLOOKUP(G374,RefSet!$B$2:$I$61,7,FALSE)*I374)+N373,VLOOKUP(G374,RefSet!$B$2:$I$61,7,FALSE)*I374)</f>
        <v>#N/A</v>
      </c>
      <c r="O374" s="22" t="e">
        <f>IF(F373=F374,(VLOOKUP(G374,RefSet!$B$2:$I$61,8,FALSE)*I374)+O373,VLOOKUP(G374,RefSet!$B$2:$I$61,8,FALSE)*I374)</f>
        <v>#N/A</v>
      </c>
      <c r="P374" s="22" t="str">
        <f>IF(F374=F375,"",IF(J374&lt;RefSet!$D$64,RefSet!$B$64,IF(J374&lt;RefSet!$D$65,RefSet!$B$65,IF(J374&lt;RefSet!$D$66,RefSet!$B$66,IF(J374&lt;RefSet!$D$67,RefSet!$B$67,RefSet!$B$68)))))</f>
        <v/>
      </c>
      <c r="Q374" s="22" t="str">
        <f>IF(F374=F375,"",IF(K374&lt;RefSet!E$64,RefSet!$B$64,IF(K374&lt;RefSet!E$65,RefSet!$B$65,IF(K374&lt;RefSet!E$66,RefSet!$B$66,IF(K374&lt;RefSet!E$67,RefSet!$B$67,RefSet!$B$68)))))</f>
        <v/>
      </c>
      <c r="R374" s="22" t="str">
        <f>IF($F374=$F375,"",IF(L374&lt;RefSet!F$64,RefSet!$B$64,IF(L374&lt;RefSet!F$65,RefSet!$B$65,IF(L374&lt;RefSet!F$66,RefSet!$B$66,IF(L374&lt;RefSet!F$67,RefSet!$B$67,RefSet!$B$68)))))</f>
        <v/>
      </c>
      <c r="S374" s="22" t="str">
        <f>IF($F374=$F375,"",IF(M374&lt;RefSet!G$64,RefSet!$B$64,IF(M374&lt;RefSet!G$65,RefSet!$B$65,IF(M374&lt;RefSet!G$66,RefSet!$B$66,IF(M374&lt;RefSet!G$67,RefSet!$B$67,RefSet!$B$68)))))</f>
        <v/>
      </c>
      <c r="T374" s="22">
        <f t="shared" si="12"/>
        <v>0</v>
      </c>
      <c r="U374" s="22" t="str">
        <f>VLOOKUP(T374,RefSet!$B$63:$J$68,9,)</f>
        <v xml:space="preserve"> </v>
      </c>
    </row>
    <row r="375" spans="1:21" x14ac:dyDescent="0.4">
      <c r="A375">
        <v>374</v>
      </c>
      <c r="B375">
        <f t="shared" si="13"/>
        <v>1</v>
      </c>
      <c r="J375" s="22" t="e">
        <f>IF(F374=F375,(VLOOKUP(G375,RefSet!$B$2:$I$61,3,FALSE)*I375)+J374,VLOOKUP(G375,RefSet!$B$2:$I$61,3,FALSE)*I375)</f>
        <v>#N/A</v>
      </c>
      <c r="K375" s="22" t="e">
        <f>IF(F374=F375,(VLOOKUP(G375,RefSet!$B$2:$I$61,4,FALSE)*I375)+K374,VLOOKUP(G375,RefSet!$B$2:$I$61,4,FALSE)*I375)</f>
        <v>#N/A</v>
      </c>
      <c r="L375" s="22" t="e">
        <f>IF(F374=F375,(VLOOKUP(G375,RefSet!$B$2:$I$61,5,FALSE)*I375)+L374,VLOOKUP(G375,RefSet!$B$2:$I$61,5,FALSE)*I375)</f>
        <v>#N/A</v>
      </c>
      <c r="M375" s="22" t="e">
        <f>IF(F374=F375,(VLOOKUP(G375,RefSet!$B$2:$I$61,6,FALSE)*I375)+M374,VLOOKUP(G375,RefSet!$B$2:$I$61,6,FALSE)*I375)</f>
        <v>#N/A</v>
      </c>
      <c r="N375" s="22" t="e">
        <f>IF(F374=F375,(VLOOKUP(G375,RefSet!$B$2:$I$61,7,FALSE)*I375)+N374,VLOOKUP(G375,RefSet!$B$2:$I$61,7,FALSE)*I375)</f>
        <v>#N/A</v>
      </c>
      <c r="O375" s="22" t="e">
        <f>IF(F374=F375,(VLOOKUP(G375,RefSet!$B$2:$I$61,8,FALSE)*I375)+O374,VLOOKUP(G375,RefSet!$B$2:$I$61,8,FALSE)*I375)</f>
        <v>#N/A</v>
      </c>
      <c r="P375" s="22" t="str">
        <f>IF(F375=F376,"",IF(J375&lt;RefSet!$D$64,RefSet!$B$64,IF(J375&lt;RefSet!$D$65,RefSet!$B$65,IF(J375&lt;RefSet!$D$66,RefSet!$B$66,IF(J375&lt;RefSet!$D$67,RefSet!$B$67,RefSet!$B$68)))))</f>
        <v/>
      </c>
      <c r="Q375" s="22" t="str">
        <f>IF(F375=F376,"",IF(K375&lt;RefSet!E$64,RefSet!$B$64,IF(K375&lt;RefSet!E$65,RefSet!$B$65,IF(K375&lt;RefSet!E$66,RefSet!$B$66,IF(K375&lt;RefSet!E$67,RefSet!$B$67,RefSet!$B$68)))))</f>
        <v/>
      </c>
      <c r="R375" s="22" t="str">
        <f>IF($F375=$F376,"",IF(L375&lt;RefSet!F$64,RefSet!$B$64,IF(L375&lt;RefSet!F$65,RefSet!$B$65,IF(L375&lt;RefSet!F$66,RefSet!$B$66,IF(L375&lt;RefSet!F$67,RefSet!$B$67,RefSet!$B$68)))))</f>
        <v/>
      </c>
      <c r="S375" s="22" t="str">
        <f>IF($F375=$F376,"",IF(M375&lt;RefSet!G$64,RefSet!$B$64,IF(M375&lt;RefSet!G$65,RefSet!$B$65,IF(M375&lt;RefSet!G$66,RefSet!$B$66,IF(M375&lt;RefSet!G$67,RefSet!$B$67,RefSet!$B$68)))))</f>
        <v/>
      </c>
      <c r="T375" s="22">
        <f t="shared" si="12"/>
        <v>0</v>
      </c>
      <c r="U375" s="22" t="str">
        <f>VLOOKUP(T375,RefSet!$B$63:$J$68,9,)</f>
        <v xml:space="preserve"> </v>
      </c>
    </row>
    <row r="376" spans="1:21" x14ac:dyDescent="0.4">
      <c r="A376">
        <v>375</v>
      </c>
      <c r="B376">
        <f t="shared" si="13"/>
        <v>1</v>
      </c>
      <c r="J376" s="22" t="e">
        <f>IF(F375=F376,(VLOOKUP(G376,RefSet!$B$2:$I$61,3,FALSE)*I376)+J375,VLOOKUP(G376,RefSet!$B$2:$I$61,3,FALSE)*I376)</f>
        <v>#N/A</v>
      </c>
      <c r="K376" s="22" t="e">
        <f>IF(F375=F376,(VLOOKUP(G376,RefSet!$B$2:$I$61,4,FALSE)*I376)+K375,VLOOKUP(G376,RefSet!$B$2:$I$61,4,FALSE)*I376)</f>
        <v>#N/A</v>
      </c>
      <c r="L376" s="22" t="e">
        <f>IF(F375=F376,(VLOOKUP(G376,RefSet!$B$2:$I$61,5,FALSE)*I376)+L375,VLOOKUP(G376,RefSet!$B$2:$I$61,5,FALSE)*I376)</f>
        <v>#N/A</v>
      </c>
      <c r="M376" s="22" t="e">
        <f>IF(F375=F376,(VLOOKUP(G376,RefSet!$B$2:$I$61,6,FALSE)*I376)+M375,VLOOKUP(G376,RefSet!$B$2:$I$61,6,FALSE)*I376)</f>
        <v>#N/A</v>
      </c>
      <c r="N376" s="22" t="e">
        <f>IF(F375=F376,(VLOOKUP(G376,RefSet!$B$2:$I$61,7,FALSE)*I376)+N375,VLOOKUP(G376,RefSet!$B$2:$I$61,7,FALSE)*I376)</f>
        <v>#N/A</v>
      </c>
      <c r="O376" s="22" t="e">
        <f>IF(F375=F376,(VLOOKUP(G376,RefSet!$B$2:$I$61,8,FALSE)*I376)+O375,VLOOKUP(G376,RefSet!$B$2:$I$61,8,FALSE)*I376)</f>
        <v>#N/A</v>
      </c>
      <c r="P376" s="22" t="str">
        <f>IF(F376=F377,"",IF(J376&lt;RefSet!$D$64,RefSet!$B$64,IF(J376&lt;RefSet!$D$65,RefSet!$B$65,IF(J376&lt;RefSet!$D$66,RefSet!$B$66,IF(J376&lt;RefSet!$D$67,RefSet!$B$67,RefSet!$B$68)))))</f>
        <v/>
      </c>
      <c r="Q376" s="22" t="str">
        <f>IF(F376=F377,"",IF(K376&lt;RefSet!E$64,RefSet!$B$64,IF(K376&lt;RefSet!E$65,RefSet!$B$65,IF(K376&lt;RefSet!E$66,RefSet!$B$66,IF(K376&lt;RefSet!E$67,RefSet!$B$67,RefSet!$B$68)))))</f>
        <v/>
      </c>
      <c r="R376" s="22" t="str">
        <f>IF($F376=$F377,"",IF(L376&lt;RefSet!F$64,RefSet!$B$64,IF(L376&lt;RefSet!F$65,RefSet!$B$65,IF(L376&lt;RefSet!F$66,RefSet!$B$66,IF(L376&lt;RefSet!F$67,RefSet!$B$67,RefSet!$B$68)))))</f>
        <v/>
      </c>
      <c r="S376" s="22" t="str">
        <f>IF($F376=$F377,"",IF(M376&lt;RefSet!G$64,RefSet!$B$64,IF(M376&lt;RefSet!G$65,RefSet!$B$65,IF(M376&lt;RefSet!G$66,RefSet!$B$66,IF(M376&lt;RefSet!G$67,RefSet!$B$67,RefSet!$B$68)))))</f>
        <v/>
      </c>
      <c r="T376" s="22">
        <f t="shared" si="12"/>
        <v>0</v>
      </c>
      <c r="U376" s="22" t="str">
        <f>VLOOKUP(T376,RefSet!$B$63:$J$68,9,)</f>
        <v xml:space="preserve"> </v>
      </c>
    </row>
    <row r="377" spans="1:21" x14ac:dyDescent="0.4">
      <c r="A377">
        <v>376</v>
      </c>
      <c r="B377">
        <f t="shared" si="13"/>
        <v>1</v>
      </c>
      <c r="J377" s="22" t="e">
        <f>IF(F376=F377,(VLOOKUP(G377,RefSet!$B$2:$I$61,3,FALSE)*I377)+J376,VLOOKUP(G377,RefSet!$B$2:$I$61,3,FALSE)*I377)</f>
        <v>#N/A</v>
      </c>
      <c r="K377" s="22" t="e">
        <f>IF(F376=F377,(VLOOKUP(G377,RefSet!$B$2:$I$61,4,FALSE)*I377)+K376,VLOOKUP(G377,RefSet!$B$2:$I$61,4,FALSE)*I377)</f>
        <v>#N/A</v>
      </c>
      <c r="L377" s="22" t="e">
        <f>IF(F376=F377,(VLOOKUP(G377,RefSet!$B$2:$I$61,5,FALSE)*I377)+L376,VLOOKUP(G377,RefSet!$B$2:$I$61,5,FALSE)*I377)</f>
        <v>#N/A</v>
      </c>
      <c r="M377" s="22" t="e">
        <f>IF(F376=F377,(VLOOKUP(G377,RefSet!$B$2:$I$61,6,FALSE)*I377)+M376,VLOOKUP(G377,RefSet!$B$2:$I$61,6,FALSE)*I377)</f>
        <v>#N/A</v>
      </c>
      <c r="N377" s="22" t="e">
        <f>IF(F376=F377,(VLOOKUP(G377,RefSet!$B$2:$I$61,7,FALSE)*I377)+N376,VLOOKUP(G377,RefSet!$B$2:$I$61,7,FALSE)*I377)</f>
        <v>#N/A</v>
      </c>
      <c r="O377" s="22" t="e">
        <f>IF(F376=F377,(VLOOKUP(G377,RefSet!$B$2:$I$61,8,FALSE)*I377)+O376,VLOOKUP(G377,RefSet!$B$2:$I$61,8,FALSE)*I377)</f>
        <v>#N/A</v>
      </c>
      <c r="P377" s="22" t="str">
        <f>IF(F377=F378,"",IF(J377&lt;RefSet!$D$64,RefSet!$B$64,IF(J377&lt;RefSet!$D$65,RefSet!$B$65,IF(J377&lt;RefSet!$D$66,RefSet!$B$66,IF(J377&lt;RefSet!$D$67,RefSet!$B$67,RefSet!$B$68)))))</f>
        <v/>
      </c>
      <c r="Q377" s="22" t="str">
        <f>IF(F377=F378,"",IF(K377&lt;RefSet!E$64,RefSet!$B$64,IF(K377&lt;RefSet!E$65,RefSet!$B$65,IF(K377&lt;RefSet!E$66,RefSet!$B$66,IF(K377&lt;RefSet!E$67,RefSet!$B$67,RefSet!$B$68)))))</f>
        <v/>
      </c>
      <c r="R377" s="22" t="str">
        <f>IF($F377=$F378,"",IF(L377&lt;RefSet!F$64,RefSet!$B$64,IF(L377&lt;RefSet!F$65,RefSet!$B$65,IF(L377&lt;RefSet!F$66,RefSet!$B$66,IF(L377&lt;RefSet!F$67,RefSet!$B$67,RefSet!$B$68)))))</f>
        <v/>
      </c>
      <c r="S377" s="22" t="str">
        <f>IF($F377=$F378,"",IF(M377&lt;RefSet!G$64,RefSet!$B$64,IF(M377&lt;RefSet!G$65,RefSet!$B$65,IF(M377&lt;RefSet!G$66,RefSet!$B$66,IF(M377&lt;RefSet!G$67,RefSet!$B$67,RefSet!$B$68)))))</f>
        <v/>
      </c>
      <c r="T377" s="22">
        <f t="shared" si="12"/>
        <v>0</v>
      </c>
      <c r="U377" s="22" t="str">
        <f>VLOOKUP(T377,RefSet!$B$63:$J$68,9,)</f>
        <v xml:space="preserve"> </v>
      </c>
    </row>
    <row r="378" spans="1:21" x14ac:dyDescent="0.4">
      <c r="A378">
        <v>377</v>
      </c>
      <c r="B378">
        <f t="shared" si="13"/>
        <v>1</v>
      </c>
      <c r="J378" s="22" t="e">
        <f>IF(F377=F378,(VLOOKUP(G378,RefSet!$B$2:$I$61,3,FALSE)*I378)+J377,VLOOKUP(G378,RefSet!$B$2:$I$61,3,FALSE)*I378)</f>
        <v>#N/A</v>
      </c>
      <c r="K378" s="22" t="e">
        <f>IF(F377=F378,(VLOOKUP(G378,RefSet!$B$2:$I$61,4,FALSE)*I378)+K377,VLOOKUP(G378,RefSet!$B$2:$I$61,4,FALSE)*I378)</f>
        <v>#N/A</v>
      </c>
      <c r="L378" s="22" t="e">
        <f>IF(F377=F378,(VLOOKUP(G378,RefSet!$B$2:$I$61,5,FALSE)*I378)+L377,VLOOKUP(G378,RefSet!$B$2:$I$61,5,FALSE)*I378)</f>
        <v>#N/A</v>
      </c>
      <c r="M378" s="22" t="e">
        <f>IF(F377=F378,(VLOOKUP(G378,RefSet!$B$2:$I$61,6,FALSE)*I378)+M377,VLOOKUP(G378,RefSet!$B$2:$I$61,6,FALSE)*I378)</f>
        <v>#N/A</v>
      </c>
      <c r="N378" s="22" t="e">
        <f>IF(F377=F378,(VLOOKUP(G378,RefSet!$B$2:$I$61,7,FALSE)*I378)+N377,VLOOKUP(G378,RefSet!$B$2:$I$61,7,FALSE)*I378)</f>
        <v>#N/A</v>
      </c>
      <c r="O378" s="22" t="e">
        <f>IF(F377=F378,(VLOOKUP(G378,RefSet!$B$2:$I$61,8,FALSE)*I378)+O377,VLOOKUP(G378,RefSet!$B$2:$I$61,8,FALSE)*I378)</f>
        <v>#N/A</v>
      </c>
      <c r="P378" s="22" t="str">
        <f>IF(F378=F379,"",IF(J378&lt;RefSet!$D$64,RefSet!$B$64,IF(J378&lt;RefSet!$D$65,RefSet!$B$65,IF(J378&lt;RefSet!$D$66,RefSet!$B$66,IF(J378&lt;RefSet!$D$67,RefSet!$B$67,RefSet!$B$68)))))</f>
        <v/>
      </c>
      <c r="Q378" s="22" t="str">
        <f>IF(F378=F379,"",IF(K378&lt;RefSet!E$64,RefSet!$B$64,IF(K378&lt;RefSet!E$65,RefSet!$B$65,IF(K378&lt;RefSet!E$66,RefSet!$B$66,IF(K378&lt;RefSet!E$67,RefSet!$B$67,RefSet!$B$68)))))</f>
        <v/>
      </c>
      <c r="R378" s="22" t="str">
        <f>IF($F378=$F379,"",IF(L378&lt;RefSet!F$64,RefSet!$B$64,IF(L378&lt;RefSet!F$65,RefSet!$B$65,IF(L378&lt;RefSet!F$66,RefSet!$B$66,IF(L378&lt;RefSet!F$67,RefSet!$B$67,RefSet!$B$68)))))</f>
        <v/>
      </c>
      <c r="S378" s="22" t="str">
        <f>IF($F378=$F379,"",IF(M378&lt;RefSet!G$64,RefSet!$B$64,IF(M378&lt;RefSet!G$65,RefSet!$B$65,IF(M378&lt;RefSet!G$66,RefSet!$B$66,IF(M378&lt;RefSet!G$67,RefSet!$B$67,RefSet!$B$68)))))</f>
        <v/>
      </c>
      <c r="T378" s="22">
        <f t="shared" si="12"/>
        <v>0</v>
      </c>
      <c r="U378" s="22" t="str">
        <f>VLOOKUP(T378,RefSet!$B$63:$J$68,9,)</f>
        <v xml:space="preserve"> </v>
      </c>
    </row>
    <row r="379" spans="1:21" x14ac:dyDescent="0.4">
      <c r="A379">
        <v>378</v>
      </c>
      <c r="B379">
        <f t="shared" si="13"/>
        <v>1</v>
      </c>
      <c r="J379" s="22" t="e">
        <f>IF(F378=F379,(VLOOKUP(G379,RefSet!$B$2:$I$61,3,FALSE)*I379)+J378,VLOOKUP(G379,RefSet!$B$2:$I$61,3,FALSE)*I379)</f>
        <v>#N/A</v>
      </c>
      <c r="K379" s="22" t="e">
        <f>IF(F378=F379,(VLOOKUP(G379,RefSet!$B$2:$I$61,4,FALSE)*I379)+K378,VLOOKUP(G379,RefSet!$B$2:$I$61,4,FALSE)*I379)</f>
        <v>#N/A</v>
      </c>
      <c r="L379" s="22" t="e">
        <f>IF(F378=F379,(VLOOKUP(G379,RefSet!$B$2:$I$61,5,FALSE)*I379)+L378,VLOOKUP(G379,RefSet!$B$2:$I$61,5,FALSE)*I379)</f>
        <v>#N/A</v>
      </c>
      <c r="M379" s="22" t="e">
        <f>IF(F378=F379,(VLOOKUP(G379,RefSet!$B$2:$I$61,6,FALSE)*I379)+M378,VLOOKUP(G379,RefSet!$B$2:$I$61,6,FALSE)*I379)</f>
        <v>#N/A</v>
      </c>
      <c r="N379" s="22" t="e">
        <f>IF(F378=F379,(VLOOKUP(G379,RefSet!$B$2:$I$61,7,FALSE)*I379)+N378,VLOOKUP(G379,RefSet!$B$2:$I$61,7,FALSE)*I379)</f>
        <v>#N/A</v>
      </c>
      <c r="O379" s="22" t="e">
        <f>IF(F378=F379,(VLOOKUP(G379,RefSet!$B$2:$I$61,8,FALSE)*I379)+O378,VLOOKUP(G379,RefSet!$B$2:$I$61,8,FALSE)*I379)</f>
        <v>#N/A</v>
      </c>
      <c r="P379" s="22" t="str">
        <f>IF(F379=F380,"",IF(J379&lt;RefSet!$D$64,RefSet!$B$64,IF(J379&lt;RefSet!$D$65,RefSet!$B$65,IF(J379&lt;RefSet!$D$66,RefSet!$B$66,IF(J379&lt;RefSet!$D$67,RefSet!$B$67,RefSet!$B$68)))))</f>
        <v/>
      </c>
      <c r="Q379" s="22" t="str">
        <f>IF(F379=F380,"",IF(K379&lt;RefSet!E$64,RefSet!$B$64,IF(K379&lt;RefSet!E$65,RefSet!$B$65,IF(K379&lt;RefSet!E$66,RefSet!$B$66,IF(K379&lt;RefSet!E$67,RefSet!$B$67,RefSet!$B$68)))))</f>
        <v/>
      </c>
      <c r="R379" s="22" t="str">
        <f>IF($F379=$F380,"",IF(L379&lt;RefSet!F$64,RefSet!$B$64,IF(L379&lt;RefSet!F$65,RefSet!$B$65,IF(L379&lt;RefSet!F$66,RefSet!$B$66,IF(L379&lt;RefSet!F$67,RefSet!$B$67,RefSet!$B$68)))))</f>
        <v/>
      </c>
      <c r="S379" s="22" t="str">
        <f>IF($F379=$F380,"",IF(M379&lt;RefSet!G$64,RefSet!$B$64,IF(M379&lt;RefSet!G$65,RefSet!$B$65,IF(M379&lt;RefSet!G$66,RefSet!$B$66,IF(M379&lt;RefSet!G$67,RefSet!$B$67,RefSet!$B$68)))))</f>
        <v/>
      </c>
      <c r="T379" s="22">
        <f t="shared" si="12"/>
        <v>0</v>
      </c>
      <c r="U379" s="22" t="str">
        <f>VLOOKUP(T379,RefSet!$B$63:$J$68,9,)</f>
        <v xml:space="preserve"> </v>
      </c>
    </row>
    <row r="380" spans="1:21" x14ac:dyDescent="0.4">
      <c r="A380">
        <v>379</v>
      </c>
      <c r="B380">
        <f t="shared" si="13"/>
        <v>1</v>
      </c>
      <c r="J380" s="22" t="e">
        <f>IF(F379=F380,(VLOOKUP(G380,RefSet!$B$2:$I$61,3,FALSE)*I380)+J379,VLOOKUP(G380,RefSet!$B$2:$I$61,3,FALSE)*I380)</f>
        <v>#N/A</v>
      </c>
      <c r="K380" s="22" t="e">
        <f>IF(F379=F380,(VLOOKUP(G380,RefSet!$B$2:$I$61,4,FALSE)*I380)+K379,VLOOKUP(G380,RefSet!$B$2:$I$61,4,FALSE)*I380)</f>
        <v>#N/A</v>
      </c>
      <c r="L380" s="22" t="e">
        <f>IF(F379=F380,(VLOOKUP(G380,RefSet!$B$2:$I$61,5,FALSE)*I380)+L379,VLOOKUP(G380,RefSet!$B$2:$I$61,5,FALSE)*I380)</f>
        <v>#N/A</v>
      </c>
      <c r="M380" s="22" t="e">
        <f>IF(F379=F380,(VLOOKUP(G380,RefSet!$B$2:$I$61,6,FALSE)*I380)+M379,VLOOKUP(G380,RefSet!$B$2:$I$61,6,FALSE)*I380)</f>
        <v>#N/A</v>
      </c>
      <c r="N380" s="22" t="e">
        <f>IF(F379=F380,(VLOOKUP(G380,RefSet!$B$2:$I$61,7,FALSE)*I380)+N379,VLOOKUP(G380,RefSet!$B$2:$I$61,7,FALSE)*I380)</f>
        <v>#N/A</v>
      </c>
      <c r="O380" s="22" t="e">
        <f>IF(F379=F380,(VLOOKUP(G380,RefSet!$B$2:$I$61,8,FALSE)*I380)+O379,VLOOKUP(G380,RefSet!$B$2:$I$61,8,FALSE)*I380)</f>
        <v>#N/A</v>
      </c>
      <c r="P380" s="22" t="str">
        <f>IF(F380=F381,"",IF(J380&lt;RefSet!$D$64,RefSet!$B$64,IF(J380&lt;RefSet!$D$65,RefSet!$B$65,IF(J380&lt;RefSet!$D$66,RefSet!$B$66,IF(J380&lt;RefSet!$D$67,RefSet!$B$67,RefSet!$B$68)))))</f>
        <v/>
      </c>
      <c r="Q380" s="22" t="str">
        <f>IF(F380=F381,"",IF(K380&lt;RefSet!E$64,RefSet!$B$64,IF(K380&lt;RefSet!E$65,RefSet!$B$65,IF(K380&lt;RefSet!E$66,RefSet!$B$66,IF(K380&lt;RefSet!E$67,RefSet!$B$67,RefSet!$B$68)))))</f>
        <v/>
      </c>
      <c r="R380" s="22" t="str">
        <f>IF($F380=$F381,"",IF(L380&lt;RefSet!F$64,RefSet!$B$64,IF(L380&lt;RefSet!F$65,RefSet!$B$65,IF(L380&lt;RefSet!F$66,RefSet!$B$66,IF(L380&lt;RefSet!F$67,RefSet!$B$67,RefSet!$B$68)))))</f>
        <v/>
      </c>
      <c r="S380" s="22" t="str">
        <f>IF($F380=$F381,"",IF(M380&lt;RefSet!G$64,RefSet!$B$64,IF(M380&lt;RefSet!G$65,RefSet!$B$65,IF(M380&lt;RefSet!G$66,RefSet!$B$66,IF(M380&lt;RefSet!G$67,RefSet!$B$67,RefSet!$B$68)))))</f>
        <v/>
      </c>
      <c r="T380" s="22">
        <f t="shared" si="12"/>
        <v>0</v>
      </c>
      <c r="U380" s="22" t="str">
        <f>VLOOKUP(T380,RefSet!$B$63:$J$68,9,)</f>
        <v xml:space="preserve"> </v>
      </c>
    </row>
    <row r="381" spans="1:21" x14ac:dyDescent="0.4">
      <c r="A381">
        <v>380</v>
      </c>
      <c r="B381">
        <f t="shared" si="13"/>
        <v>1</v>
      </c>
      <c r="J381" s="22" t="e">
        <f>IF(F380=F381,(VLOOKUP(G381,RefSet!$B$2:$I$61,3,FALSE)*I381)+J380,VLOOKUP(G381,RefSet!$B$2:$I$61,3,FALSE)*I381)</f>
        <v>#N/A</v>
      </c>
      <c r="K381" s="22" t="e">
        <f>IF(F380=F381,(VLOOKUP(G381,RefSet!$B$2:$I$61,4,FALSE)*I381)+K380,VLOOKUP(G381,RefSet!$B$2:$I$61,4,FALSE)*I381)</f>
        <v>#N/A</v>
      </c>
      <c r="L381" s="22" t="e">
        <f>IF(F380=F381,(VLOOKUP(G381,RefSet!$B$2:$I$61,5,FALSE)*I381)+L380,VLOOKUP(G381,RefSet!$B$2:$I$61,5,FALSE)*I381)</f>
        <v>#N/A</v>
      </c>
      <c r="M381" s="22" t="e">
        <f>IF(F380=F381,(VLOOKUP(G381,RefSet!$B$2:$I$61,6,FALSE)*I381)+M380,VLOOKUP(G381,RefSet!$B$2:$I$61,6,FALSE)*I381)</f>
        <v>#N/A</v>
      </c>
      <c r="N381" s="22" t="e">
        <f>IF(F380=F381,(VLOOKUP(G381,RefSet!$B$2:$I$61,7,FALSE)*I381)+N380,VLOOKUP(G381,RefSet!$B$2:$I$61,7,FALSE)*I381)</f>
        <v>#N/A</v>
      </c>
      <c r="O381" s="22" t="e">
        <f>IF(F380=F381,(VLOOKUP(G381,RefSet!$B$2:$I$61,8,FALSE)*I381)+O380,VLOOKUP(G381,RefSet!$B$2:$I$61,8,FALSE)*I381)</f>
        <v>#N/A</v>
      </c>
      <c r="P381" s="22" t="str">
        <f>IF(F381=F382,"",IF(J381&lt;RefSet!$D$64,RefSet!$B$64,IF(J381&lt;RefSet!$D$65,RefSet!$B$65,IF(J381&lt;RefSet!$D$66,RefSet!$B$66,IF(J381&lt;RefSet!$D$67,RefSet!$B$67,RefSet!$B$68)))))</f>
        <v/>
      </c>
      <c r="Q381" s="22" t="str">
        <f>IF(F381=F382,"",IF(K381&lt;RefSet!E$64,RefSet!$B$64,IF(K381&lt;RefSet!E$65,RefSet!$B$65,IF(K381&lt;RefSet!E$66,RefSet!$B$66,IF(K381&lt;RefSet!E$67,RefSet!$B$67,RefSet!$B$68)))))</f>
        <v/>
      </c>
      <c r="R381" s="22" t="str">
        <f>IF($F381=$F382,"",IF(L381&lt;RefSet!F$64,RefSet!$B$64,IF(L381&lt;RefSet!F$65,RefSet!$B$65,IF(L381&lt;RefSet!F$66,RefSet!$B$66,IF(L381&lt;RefSet!F$67,RefSet!$B$67,RefSet!$B$68)))))</f>
        <v/>
      </c>
      <c r="S381" s="22" t="str">
        <f>IF($F381=$F382,"",IF(M381&lt;RefSet!G$64,RefSet!$B$64,IF(M381&lt;RefSet!G$65,RefSet!$B$65,IF(M381&lt;RefSet!G$66,RefSet!$B$66,IF(M381&lt;RefSet!G$67,RefSet!$B$67,RefSet!$B$68)))))</f>
        <v/>
      </c>
      <c r="T381" s="22">
        <f t="shared" si="12"/>
        <v>0</v>
      </c>
      <c r="U381" s="22" t="str">
        <f>VLOOKUP(T381,RefSet!$B$63:$J$68,9,)</f>
        <v xml:space="preserve"> </v>
      </c>
    </row>
    <row r="382" spans="1:21" x14ac:dyDescent="0.4">
      <c r="A382">
        <v>381</v>
      </c>
      <c r="B382">
        <f t="shared" si="13"/>
        <v>1</v>
      </c>
      <c r="J382" s="22" t="e">
        <f>IF(F381=F382,(VLOOKUP(G382,RefSet!$B$2:$I$61,3,FALSE)*I382)+J381,VLOOKUP(G382,RefSet!$B$2:$I$61,3,FALSE)*I382)</f>
        <v>#N/A</v>
      </c>
      <c r="K382" s="22" t="e">
        <f>IF(F381=F382,(VLOOKUP(G382,RefSet!$B$2:$I$61,4,FALSE)*I382)+K381,VLOOKUP(G382,RefSet!$B$2:$I$61,4,FALSE)*I382)</f>
        <v>#N/A</v>
      </c>
      <c r="L382" s="22" t="e">
        <f>IF(F381=F382,(VLOOKUP(G382,RefSet!$B$2:$I$61,5,FALSE)*I382)+L381,VLOOKUP(G382,RefSet!$B$2:$I$61,5,FALSE)*I382)</f>
        <v>#N/A</v>
      </c>
      <c r="M382" s="22" t="e">
        <f>IF(F381=F382,(VLOOKUP(G382,RefSet!$B$2:$I$61,6,FALSE)*I382)+M381,VLOOKUP(G382,RefSet!$B$2:$I$61,6,FALSE)*I382)</f>
        <v>#N/A</v>
      </c>
      <c r="N382" s="22" t="e">
        <f>IF(F381=F382,(VLOOKUP(G382,RefSet!$B$2:$I$61,7,FALSE)*I382)+N381,VLOOKUP(G382,RefSet!$B$2:$I$61,7,FALSE)*I382)</f>
        <v>#N/A</v>
      </c>
      <c r="O382" s="22" t="e">
        <f>IF(F381=F382,(VLOOKUP(G382,RefSet!$B$2:$I$61,8,FALSE)*I382)+O381,VLOOKUP(G382,RefSet!$B$2:$I$61,8,FALSE)*I382)</f>
        <v>#N/A</v>
      </c>
      <c r="P382" s="22" t="str">
        <f>IF(F382=F383,"",IF(J382&lt;RefSet!$D$64,RefSet!$B$64,IF(J382&lt;RefSet!$D$65,RefSet!$B$65,IF(J382&lt;RefSet!$D$66,RefSet!$B$66,IF(J382&lt;RefSet!$D$67,RefSet!$B$67,RefSet!$B$68)))))</f>
        <v/>
      </c>
      <c r="Q382" s="22" t="str">
        <f>IF(F382=F383,"",IF(K382&lt;RefSet!E$64,RefSet!$B$64,IF(K382&lt;RefSet!E$65,RefSet!$B$65,IF(K382&lt;RefSet!E$66,RefSet!$B$66,IF(K382&lt;RefSet!E$67,RefSet!$B$67,RefSet!$B$68)))))</f>
        <v/>
      </c>
      <c r="R382" s="22" t="str">
        <f>IF($F382=$F383,"",IF(L382&lt;RefSet!F$64,RefSet!$B$64,IF(L382&lt;RefSet!F$65,RefSet!$B$65,IF(L382&lt;RefSet!F$66,RefSet!$B$66,IF(L382&lt;RefSet!F$67,RefSet!$B$67,RefSet!$B$68)))))</f>
        <v/>
      </c>
      <c r="S382" s="22" t="str">
        <f>IF($F382=$F383,"",IF(M382&lt;RefSet!G$64,RefSet!$B$64,IF(M382&lt;RefSet!G$65,RefSet!$B$65,IF(M382&lt;RefSet!G$66,RefSet!$B$66,IF(M382&lt;RefSet!G$67,RefSet!$B$67,RefSet!$B$68)))))</f>
        <v/>
      </c>
      <c r="T382" s="22">
        <f t="shared" si="12"/>
        <v>0</v>
      </c>
      <c r="U382" s="22" t="str">
        <f>VLOOKUP(T382,RefSet!$B$63:$J$68,9,)</f>
        <v xml:space="preserve"> </v>
      </c>
    </row>
    <row r="383" spans="1:21" x14ac:dyDescent="0.4">
      <c r="A383">
        <v>382</v>
      </c>
      <c r="B383">
        <f t="shared" si="13"/>
        <v>1</v>
      </c>
      <c r="J383" s="22" t="e">
        <f>IF(F382=F383,(VLOOKUP(G383,RefSet!$B$2:$I$61,3,FALSE)*I383)+J382,VLOOKUP(G383,RefSet!$B$2:$I$61,3,FALSE)*I383)</f>
        <v>#N/A</v>
      </c>
      <c r="K383" s="22" t="e">
        <f>IF(F382=F383,(VLOOKUP(G383,RefSet!$B$2:$I$61,4,FALSE)*I383)+K382,VLOOKUP(G383,RefSet!$B$2:$I$61,4,FALSE)*I383)</f>
        <v>#N/A</v>
      </c>
      <c r="L383" s="22" t="e">
        <f>IF(F382=F383,(VLOOKUP(G383,RefSet!$B$2:$I$61,5,FALSE)*I383)+L382,VLOOKUP(G383,RefSet!$B$2:$I$61,5,FALSE)*I383)</f>
        <v>#N/A</v>
      </c>
      <c r="M383" s="22" t="e">
        <f>IF(F382=F383,(VLOOKUP(G383,RefSet!$B$2:$I$61,6,FALSE)*I383)+M382,VLOOKUP(G383,RefSet!$B$2:$I$61,6,FALSE)*I383)</f>
        <v>#N/A</v>
      </c>
      <c r="N383" s="22" t="e">
        <f>IF(F382=F383,(VLOOKUP(G383,RefSet!$B$2:$I$61,7,FALSE)*I383)+N382,VLOOKUP(G383,RefSet!$B$2:$I$61,7,FALSE)*I383)</f>
        <v>#N/A</v>
      </c>
      <c r="O383" s="22" t="e">
        <f>IF(F382=F383,(VLOOKUP(G383,RefSet!$B$2:$I$61,8,FALSE)*I383)+O382,VLOOKUP(G383,RefSet!$B$2:$I$61,8,FALSE)*I383)</f>
        <v>#N/A</v>
      </c>
      <c r="P383" s="22" t="str">
        <f>IF(F383=F384,"",IF(J383&lt;RefSet!$D$64,RefSet!$B$64,IF(J383&lt;RefSet!$D$65,RefSet!$B$65,IF(J383&lt;RefSet!$D$66,RefSet!$B$66,IF(J383&lt;RefSet!$D$67,RefSet!$B$67,RefSet!$B$68)))))</f>
        <v/>
      </c>
      <c r="Q383" s="22" t="str">
        <f>IF(F383=F384,"",IF(K383&lt;RefSet!E$64,RefSet!$B$64,IF(K383&lt;RefSet!E$65,RefSet!$B$65,IF(K383&lt;RefSet!E$66,RefSet!$B$66,IF(K383&lt;RefSet!E$67,RefSet!$B$67,RefSet!$B$68)))))</f>
        <v/>
      </c>
      <c r="R383" s="22" t="str">
        <f>IF($F383=$F384,"",IF(L383&lt;RefSet!F$64,RefSet!$B$64,IF(L383&lt;RefSet!F$65,RefSet!$B$65,IF(L383&lt;RefSet!F$66,RefSet!$B$66,IF(L383&lt;RefSet!F$67,RefSet!$B$67,RefSet!$B$68)))))</f>
        <v/>
      </c>
      <c r="S383" s="22" t="str">
        <f>IF($F383=$F384,"",IF(M383&lt;RefSet!G$64,RefSet!$B$64,IF(M383&lt;RefSet!G$65,RefSet!$B$65,IF(M383&lt;RefSet!G$66,RefSet!$B$66,IF(M383&lt;RefSet!G$67,RefSet!$B$67,RefSet!$B$68)))))</f>
        <v/>
      </c>
      <c r="T383" s="22">
        <f t="shared" si="12"/>
        <v>0</v>
      </c>
      <c r="U383" s="22" t="str">
        <f>VLOOKUP(T383,RefSet!$B$63:$J$68,9,)</f>
        <v xml:space="preserve"> </v>
      </c>
    </row>
    <row r="384" spans="1:21" x14ac:dyDescent="0.4">
      <c r="A384">
        <v>383</v>
      </c>
      <c r="B384">
        <f t="shared" si="13"/>
        <v>1</v>
      </c>
      <c r="J384" s="22" t="e">
        <f>IF(F383=F384,(VLOOKUP(G384,RefSet!$B$2:$I$61,3,FALSE)*I384)+J383,VLOOKUP(G384,RefSet!$B$2:$I$61,3,FALSE)*I384)</f>
        <v>#N/A</v>
      </c>
      <c r="K384" s="22" t="e">
        <f>IF(F383=F384,(VLOOKUP(G384,RefSet!$B$2:$I$61,4,FALSE)*I384)+K383,VLOOKUP(G384,RefSet!$B$2:$I$61,4,FALSE)*I384)</f>
        <v>#N/A</v>
      </c>
      <c r="L384" s="22" t="e">
        <f>IF(F383=F384,(VLOOKUP(G384,RefSet!$B$2:$I$61,5,FALSE)*I384)+L383,VLOOKUP(G384,RefSet!$B$2:$I$61,5,FALSE)*I384)</f>
        <v>#N/A</v>
      </c>
      <c r="M384" s="22" t="e">
        <f>IF(F383=F384,(VLOOKUP(G384,RefSet!$B$2:$I$61,6,FALSE)*I384)+M383,VLOOKUP(G384,RefSet!$B$2:$I$61,6,FALSE)*I384)</f>
        <v>#N/A</v>
      </c>
      <c r="N384" s="22" t="e">
        <f>IF(F383=F384,(VLOOKUP(G384,RefSet!$B$2:$I$61,7,FALSE)*I384)+N383,VLOOKUP(G384,RefSet!$B$2:$I$61,7,FALSE)*I384)</f>
        <v>#N/A</v>
      </c>
      <c r="O384" s="22" t="e">
        <f>IF(F383=F384,(VLOOKUP(G384,RefSet!$B$2:$I$61,8,FALSE)*I384)+O383,VLOOKUP(G384,RefSet!$B$2:$I$61,8,FALSE)*I384)</f>
        <v>#N/A</v>
      </c>
      <c r="P384" s="22" t="str">
        <f>IF(F384=F385,"",IF(J384&lt;RefSet!$D$64,RefSet!$B$64,IF(J384&lt;RefSet!$D$65,RefSet!$B$65,IF(J384&lt;RefSet!$D$66,RefSet!$B$66,IF(J384&lt;RefSet!$D$67,RefSet!$B$67,RefSet!$B$68)))))</f>
        <v/>
      </c>
      <c r="Q384" s="22" t="str">
        <f>IF(F384=F385,"",IF(K384&lt;RefSet!E$64,RefSet!$B$64,IF(K384&lt;RefSet!E$65,RefSet!$B$65,IF(K384&lt;RefSet!E$66,RefSet!$B$66,IF(K384&lt;RefSet!E$67,RefSet!$B$67,RefSet!$B$68)))))</f>
        <v/>
      </c>
      <c r="R384" s="22" t="str">
        <f>IF($F384=$F385,"",IF(L384&lt;RefSet!F$64,RefSet!$B$64,IF(L384&lt;RefSet!F$65,RefSet!$B$65,IF(L384&lt;RefSet!F$66,RefSet!$B$66,IF(L384&lt;RefSet!F$67,RefSet!$B$67,RefSet!$B$68)))))</f>
        <v/>
      </c>
      <c r="S384" s="22" t="str">
        <f>IF($F384=$F385,"",IF(M384&lt;RefSet!G$64,RefSet!$B$64,IF(M384&lt;RefSet!G$65,RefSet!$B$65,IF(M384&lt;RefSet!G$66,RefSet!$B$66,IF(M384&lt;RefSet!G$67,RefSet!$B$67,RefSet!$B$68)))))</f>
        <v/>
      </c>
      <c r="T384" s="22">
        <f t="shared" si="12"/>
        <v>0</v>
      </c>
      <c r="U384" s="22" t="str">
        <f>VLOOKUP(T384,RefSet!$B$63:$J$68,9,)</f>
        <v xml:space="preserve"> </v>
      </c>
    </row>
    <row r="385" spans="1:21" x14ac:dyDescent="0.4">
      <c r="A385">
        <v>384</v>
      </c>
      <c r="B385">
        <f t="shared" si="13"/>
        <v>1</v>
      </c>
      <c r="J385" s="22" t="e">
        <f>IF(F384=F385,(VLOOKUP(G385,RefSet!$B$2:$I$61,3,FALSE)*I385)+J384,VLOOKUP(G385,RefSet!$B$2:$I$61,3,FALSE)*I385)</f>
        <v>#N/A</v>
      </c>
      <c r="K385" s="22" t="e">
        <f>IF(F384=F385,(VLOOKUP(G385,RefSet!$B$2:$I$61,4,FALSE)*I385)+K384,VLOOKUP(G385,RefSet!$B$2:$I$61,4,FALSE)*I385)</f>
        <v>#N/A</v>
      </c>
      <c r="L385" s="22" t="e">
        <f>IF(F384=F385,(VLOOKUP(G385,RefSet!$B$2:$I$61,5,FALSE)*I385)+L384,VLOOKUP(G385,RefSet!$B$2:$I$61,5,FALSE)*I385)</f>
        <v>#N/A</v>
      </c>
      <c r="M385" s="22" t="e">
        <f>IF(F384=F385,(VLOOKUP(G385,RefSet!$B$2:$I$61,6,FALSE)*I385)+M384,VLOOKUP(G385,RefSet!$B$2:$I$61,6,FALSE)*I385)</f>
        <v>#N/A</v>
      </c>
      <c r="N385" s="22" t="e">
        <f>IF(F384=F385,(VLOOKUP(G385,RefSet!$B$2:$I$61,7,FALSE)*I385)+N384,VLOOKUP(G385,RefSet!$B$2:$I$61,7,FALSE)*I385)</f>
        <v>#N/A</v>
      </c>
      <c r="O385" s="22" t="e">
        <f>IF(F384=F385,(VLOOKUP(G385,RefSet!$B$2:$I$61,8,FALSE)*I385)+O384,VLOOKUP(G385,RefSet!$B$2:$I$61,8,FALSE)*I385)</f>
        <v>#N/A</v>
      </c>
      <c r="P385" s="22" t="str">
        <f>IF(F385=F386,"",IF(J385&lt;RefSet!$D$64,RefSet!$B$64,IF(J385&lt;RefSet!$D$65,RefSet!$B$65,IF(J385&lt;RefSet!$D$66,RefSet!$B$66,IF(J385&lt;RefSet!$D$67,RefSet!$B$67,RefSet!$B$68)))))</f>
        <v/>
      </c>
      <c r="Q385" s="22" t="str">
        <f>IF(F385=F386,"",IF(K385&lt;RefSet!E$64,RefSet!$B$64,IF(K385&lt;RefSet!E$65,RefSet!$B$65,IF(K385&lt;RefSet!E$66,RefSet!$B$66,IF(K385&lt;RefSet!E$67,RefSet!$B$67,RefSet!$B$68)))))</f>
        <v/>
      </c>
      <c r="R385" s="22" t="str">
        <f>IF($F385=$F386,"",IF(L385&lt;RefSet!F$64,RefSet!$B$64,IF(L385&lt;RefSet!F$65,RefSet!$B$65,IF(L385&lt;RefSet!F$66,RefSet!$B$66,IF(L385&lt;RefSet!F$67,RefSet!$B$67,RefSet!$B$68)))))</f>
        <v/>
      </c>
      <c r="S385" s="22" t="str">
        <f>IF($F385=$F386,"",IF(M385&lt;RefSet!G$64,RefSet!$B$64,IF(M385&lt;RefSet!G$65,RefSet!$B$65,IF(M385&lt;RefSet!G$66,RefSet!$B$66,IF(M385&lt;RefSet!G$67,RefSet!$B$67,RefSet!$B$68)))))</f>
        <v/>
      </c>
      <c r="T385" s="22">
        <f t="shared" si="12"/>
        <v>0</v>
      </c>
      <c r="U385" s="22" t="str">
        <f>VLOOKUP(T385,RefSet!$B$63:$J$68,9,)</f>
        <v xml:space="preserve"> </v>
      </c>
    </row>
    <row r="386" spans="1:21" x14ac:dyDescent="0.4">
      <c r="A386">
        <v>385</v>
      </c>
      <c r="B386">
        <f t="shared" si="13"/>
        <v>1</v>
      </c>
      <c r="J386" s="22" t="e">
        <f>IF(F385=F386,(VLOOKUP(G386,RefSet!$B$2:$I$61,3,FALSE)*I386)+J385,VLOOKUP(G386,RefSet!$B$2:$I$61,3,FALSE)*I386)</f>
        <v>#N/A</v>
      </c>
      <c r="K386" s="22" t="e">
        <f>IF(F385=F386,(VLOOKUP(G386,RefSet!$B$2:$I$61,4,FALSE)*I386)+K385,VLOOKUP(G386,RefSet!$B$2:$I$61,4,FALSE)*I386)</f>
        <v>#N/A</v>
      </c>
      <c r="L386" s="22" t="e">
        <f>IF(F385=F386,(VLOOKUP(G386,RefSet!$B$2:$I$61,5,FALSE)*I386)+L385,VLOOKUP(G386,RefSet!$B$2:$I$61,5,FALSE)*I386)</f>
        <v>#N/A</v>
      </c>
      <c r="M386" s="22" t="e">
        <f>IF(F385=F386,(VLOOKUP(G386,RefSet!$B$2:$I$61,6,FALSE)*I386)+M385,VLOOKUP(G386,RefSet!$B$2:$I$61,6,FALSE)*I386)</f>
        <v>#N/A</v>
      </c>
      <c r="N386" s="22" t="e">
        <f>IF(F385=F386,(VLOOKUP(G386,RefSet!$B$2:$I$61,7,FALSE)*I386)+N385,VLOOKUP(G386,RefSet!$B$2:$I$61,7,FALSE)*I386)</f>
        <v>#N/A</v>
      </c>
      <c r="O386" s="22" t="e">
        <f>IF(F385=F386,(VLOOKUP(G386,RefSet!$B$2:$I$61,8,FALSE)*I386)+O385,VLOOKUP(G386,RefSet!$B$2:$I$61,8,FALSE)*I386)</f>
        <v>#N/A</v>
      </c>
      <c r="P386" s="22" t="str">
        <f>IF(F386=F387,"",IF(J386&lt;RefSet!$D$64,RefSet!$B$64,IF(J386&lt;RefSet!$D$65,RefSet!$B$65,IF(J386&lt;RefSet!$D$66,RefSet!$B$66,IF(J386&lt;RefSet!$D$67,RefSet!$B$67,RefSet!$B$68)))))</f>
        <v/>
      </c>
      <c r="Q386" s="22" t="str">
        <f>IF(F386=F387,"",IF(K386&lt;RefSet!E$64,RefSet!$B$64,IF(K386&lt;RefSet!E$65,RefSet!$B$65,IF(K386&lt;RefSet!E$66,RefSet!$B$66,IF(K386&lt;RefSet!E$67,RefSet!$B$67,RefSet!$B$68)))))</f>
        <v/>
      </c>
      <c r="R386" s="22" t="str">
        <f>IF($F386=$F387,"",IF(L386&lt;RefSet!F$64,RefSet!$B$64,IF(L386&lt;RefSet!F$65,RefSet!$B$65,IF(L386&lt;RefSet!F$66,RefSet!$B$66,IF(L386&lt;RefSet!F$67,RefSet!$B$67,RefSet!$B$68)))))</f>
        <v/>
      </c>
      <c r="S386" s="22" t="str">
        <f>IF($F386=$F387,"",IF(M386&lt;RefSet!G$64,RefSet!$B$64,IF(M386&lt;RefSet!G$65,RefSet!$B$65,IF(M386&lt;RefSet!G$66,RefSet!$B$66,IF(M386&lt;RefSet!G$67,RefSet!$B$67,RefSet!$B$68)))))</f>
        <v/>
      </c>
      <c r="T386" s="22">
        <f t="shared" si="12"/>
        <v>0</v>
      </c>
      <c r="U386" s="22" t="str">
        <f>VLOOKUP(T386,RefSet!$B$63:$J$68,9,)</f>
        <v xml:space="preserve"> </v>
      </c>
    </row>
    <row r="387" spans="1:21" x14ac:dyDescent="0.4">
      <c r="A387">
        <v>386</v>
      </c>
      <c r="B387">
        <f t="shared" si="13"/>
        <v>1</v>
      </c>
      <c r="J387" s="22" t="e">
        <f>IF(F386=F387,(VLOOKUP(G387,RefSet!$B$2:$I$61,3,FALSE)*I387)+J386,VLOOKUP(G387,RefSet!$B$2:$I$61,3,FALSE)*I387)</f>
        <v>#N/A</v>
      </c>
      <c r="K387" s="22" t="e">
        <f>IF(F386=F387,(VLOOKUP(G387,RefSet!$B$2:$I$61,4,FALSE)*I387)+K386,VLOOKUP(G387,RefSet!$B$2:$I$61,4,FALSE)*I387)</f>
        <v>#N/A</v>
      </c>
      <c r="L387" s="22" t="e">
        <f>IF(F386=F387,(VLOOKUP(G387,RefSet!$B$2:$I$61,5,FALSE)*I387)+L386,VLOOKUP(G387,RefSet!$B$2:$I$61,5,FALSE)*I387)</f>
        <v>#N/A</v>
      </c>
      <c r="M387" s="22" t="e">
        <f>IF(F386=F387,(VLOOKUP(G387,RefSet!$B$2:$I$61,6,FALSE)*I387)+M386,VLOOKUP(G387,RefSet!$B$2:$I$61,6,FALSE)*I387)</f>
        <v>#N/A</v>
      </c>
      <c r="N387" s="22" t="e">
        <f>IF(F386=F387,(VLOOKUP(G387,RefSet!$B$2:$I$61,7,FALSE)*I387)+N386,VLOOKUP(G387,RefSet!$B$2:$I$61,7,FALSE)*I387)</f>
        <v>#N/A</v>
      </c>
      <c r="O387" s="22" t="e">
        <f>IF(F386=F387,(VLOOKUP(G387,RefSet!$B$2:$I$61,8,FALSE)*I387)+O386,VLOOKUP(G387,RefSet!$B$2:$I$61,8,FALSE)*I387)</f>
        <v>#N/A</v>
      </c>
      <c r="P387" s="22" t="str">
        <f>IF(F387=F388,"",IF(J387&lt;RefSet!$D$64,RefSet!$B$64,IF(J387&lt;RefSet!$D$65,RefSet!$B$65,IF(J387&lt;RefSet!$D$66,RefSet!$B$66,IF(J387&lt;RefSet!$D$67,RefSet!$B$67,RefSet!$B$68)))))</f>
        <v/>
      </c>
      <c r="Q387" s="22" t="str">
        <f>IF(F387=F388,"",IF(K387&lt;RefSet!E$64,RefSet!$B$64,IF(K387&lt;RefSet!E$65,RefSet!$B$65,IF(K387&lt;RefSet!E$66,RefSet!$B$66,IF(K387&lt;RefSet!E$67,RefSet!$B$67,RefSet!$B$68)))))</f>
        <v/>
      </c>
      <c r="R387" s="22" t="str">
        <f>IF($F387=$F388,"",IF(L387&lt;RefSet!F$64,RefSet!$B$64,IF(L387&lt;RefSet!F$65,RefSet!$B$65,IF(L387&lt;RefSet!F$66,RefSet!$B$66,IF(L387&lt;RefSet!F$67,RefSet!$B$67,RefSet!$B$68)))))</f>
        <v/>
      </c>
      <c r="S387" s="22" t="str">
        <f>IF($F387=$F388,"",IF(M387&lt;RefSet!G$64,RefSet!$B$64,IF(M387&lt;RefSet!G$65,RefSet!$B$65,IF(M387&lt;RefSet!G$66,RefSet!$B$66,IF(M387&lt;RefSet!G$67,RefSet!$B$67,RefSet!$B$68)))))</f>
        <v/>
      </c>
      <c r="T387" s="22">
        <f t="shared" ref="T387:T429" si="14">MAX(P387:S387)</f>
        <v>0</v>
      </c>
      <c r="U387" s="22" t="str">
        <f>VLOOKUP(T387,RefSet!$B$63:$J$68,9,)</f>
        <v xml:space="preserve"> </v>
      </c>
    </row>
    <row r="388" spans="1:21" x14ac:dyDescent="0.4">
      <c r="A388">
        <v>387</v>
      </c>
      <c r="B388">
        <f t="shared" ref="B388:B451" si="15">IF(A388=1,1,IF(C388=C387,B387,B387+1))</f>
        <v>1</v>
      </c>
      <c r="J388" s="22" t="e">
        <f>IF(F387=F388,(VLOOKUP(G388,RefSet!$B$2:$I$61,3,FALSE)*I388)+J387,VLOOKUP(G388,RefSet!$B$2:$I$61,3,FALSE)*I388)</f>
        <v>#N/A</v>
      </c>
      <c r="K388" s="22" t="e">
        <f>IF(F387=F388,(VLOOKUP(G388,RefSet!$B$2:$I$61,4,FALSE)*I388)+K387,VLOOKUP(G388,RefSet!$B$2:$I$61,4,FALSE)*I388)</f>
        <v>#N/A</v>
      </c>
      <c r="L388" s="22" t="e">
        <f>IF(F387=F388,(VLOOKUP(G388,RefSet!$B$2:$I$61,5,FALSE)*I388)+L387,VLOOKUP(G388,RefSet!$B$2:$I$61,5,FALSE)*I388)</f>
        <v>#N/A</v>
      </c>
      <c r="M388" s="22" t="e">
        <f>IF(F387=F388,(VLOOKUP(G388,RefSet!$B$2:$I$61,6,FALSE)*I388)+M387,VLOOKUP(G388,RefSet!$B$2:$I$61,6,FALSE)*I388)</f>
        <v>#N/A</v>
      </c>
      <c r="N388" s="22" t="e">
        <f>IF(F387=F388,(VLOOKUP(G388,RefSet!$B$2:$I$61,7,FALSE)*I388)+N387,VLOOKUP(G388,RefSet!$B$2:$I$61,7,FALSE)*I388)</f>
        <v>#N/A</v>
      </c>
      <c r="O388" s="22" t="e">
        <f>IF(F387=F388,(VLOOKUP(G388,RefSet!$B$2:$I$61,8,FALSE)*I388)+O387,VLOOKUP(G388,RefSet!$B$2:$I$61,8,FALSE)*I388)</f>
        <v>#N/A</v>
      </c>
      <c r="P388" s="22" t="str">
        <f>IF(F388=F389,"",IF(J388&lt;RefSet!$D$64,RefSet!$B$64,IF(J388&lt;RefSet!$D$65,RefSet!$B$65,IF(J388&lt;RefSet!$D$66,RefSet!$B$66,IF(J388&lt;RefSet!$D$67,RefSet!$B$67,RefSet!$B$68)))))</f>
        <v/>
      </c>
      <c r="Q388" s="22" t="str">
        <f>IF(F388=F389,"",IF(K388&lt;RefSet!E$64,RefSet!$B$64,IF(K388&lt;RefSet!E$65,RefSet!$B$65,IF(K388&lt;RefSet!E$66,RefSet!$B$66,IF(K388&lt;RefSet!E$67,RefSet!$B$67,RefSet!$B$68)))))</f>
        <v/>
      </c>
      <c r="R388" s="22" t="str">
        <f>IF($F388=$F389,"",IF(L388&lt;RefSet!F$64,RefSet!$B$64,IF(L388&lt;RefSet!F$65,RefSet!$B$65,IF(L388&lt;RefSet!F$66,RefSet!$B$66,IF(L388&lt;RefSet!F$67,RefSet!$B$67,RefSet!$B$68)))))</f>
        <v/>
      </c>
      <c r="S388" s="22" t="str">
        <f>IF($F388=$F389,"",IF(M388&lt;RefSet!G$64,RefSet!$B$64,IF(M388&lt;RefSet!G$65,RefSet!$B$65,IF(M388&lt;RefSet!G$66,RefSet!$B$66,IF(M388&lt;RefSet!G$67,RefSet!$B$67,RefSet!$B$68)))))</f>
        <v/>
      </c>
      <c r="T388" s="22">
        <f t="shared" si="14"/>
        <v>0</v>
      </c>
      <c r="U388" s="22" t="str">
        <f>VLOOKUP(T388,RefSet!$B$63:$J$68,9,)</f>
        <v xml:space="preserve"> </v>
      </c>
    </row>
    <row r="389" spans="1:21" x14ac:dyDescent="0.4">
      <c r="A389">
        <v>388</v>
      </c>
      <c r="B389">
        <f t="shared" si="15"/>
        <v>1</v>
      </c>
      <c r="J389" s="22" t="e">
        <f>IF(F388=F389,(VLOOKUP(G389,RefSet!$B$2:$I$61,3,FALSE)*I389)+J388,VLOOKUP(G389,RefSet!$B$2:$I$61,3,FALSE)*I389)</f>
        <v>#N/A</v>
      </c>
      <c r="K389" s="22" t="e">
        <f>IF(F388=F389,(VLOOKUP(G389,RefSet!$B$2:$I$61,4,FALSE)*I389)+K388,VLOOKUP(G389,RefSet!$B$2:$I$61,4,FALSE)*I389)</f>
        <v>#N/A</v>
      </c>
      <c r="L389" s="22" t="e">
        <f>IF(F388=F389,(VLOOKUP(G389,RefSet!$B$2:$I$61,5,FALSE)*I389)+L388,VLOOKUP(G389,RefSet!$B$2:$I$61,5,FALSE)*I389)</f>
        <v>#N/A</v>
      </c>
      <c r="M389" s="22" t="e">
        <f>IF(F388=F389,(VLOOKUP(G389,RefSet!$B$2:$I$61,6,FALSE)*I389)+M388,VLOOKUP(G389,RefSet!$B$2:$I$61,6,FALSE)*I389)</f>
        <v>#N/A</v>
      </c>
      <c r="N389" s="22" t="e">
        <f>IF(F388=F389,(VLOOKUP(G389,RefSet!$B$2:$I$61,7,FALSE)*I389)+N388,VLOOKUP(G389,RefSet!$B$2:$I$61,7,FALSE)*I389)</f>
        <v>#N/A</v>
      </c>
      <c r="O389" s="22" t="e">
        <f>IF(F388=F389,(VLOOKUP(G389,RefSet!$B$2:$I$61,8,FALSE)*I389)+O388,VLOOKUP(G389,RefSet!$B$2:$I$61,8,FALSE)*I389)</f>
        <v>#N/A</v>
      </c>
      <c r="P389" s="22" t="str">
        <f>IF(F389=F390,"",IF(J389&lt;RefSet!$D$64,RefSet!$B$64,IF(J389&lt;RefSet!$D$65,RefSet!$B$65,IF(J389&lt;RefSet!$D$66,RefSet!$B$66,IF(J389&lt;RefSet!$D$67,RefSet!$B$67,RefSet!$B$68)))))</f>
        <v/>
      </c>
      <c r="Q389" s="22" t="str">
        <f>IF(F389=F390,"",IF(K389&lt;RefSet!E$64,RefSet!$B$64,IF(K389&lt;RefSet!E$65,RefSet!$B$65,IF(K389&lt;RefSet!E$66,RefSet!$B$66,IF(K389&lt;RefSet!E$67,RefSet!$B$67,RefSet!$B$68)))))</f>
        <v/>
      </c>
      <c r="R389" s="22" t="str">
        <f>IF($F389=$F390,"",IF(L389&lt;RefSet!F$64,RefSet!$B$64,IF(L389&lt;RefSet!F$65,RefSet!$B$65,IF(L389&lt;RefSet!F$66,RefSet!$B$66,IF(L389&lt;RefSet!F$67,RefSet!$B$67,RefSet!$B$68)))))</f>
        <v/>
      </c>
      <c r="S389" s="22" t="str">
        <f>IF($F389=$F390,"",IF(M389&lt;RefSet!G$64,RefSet!$B$64,IF(M389&lt;RefSet!G$65,RefSet!$B$65,IF(M389&lt;RefSet!G$66,RefSet!$B$66,IF(M389&lt;RefSet!G$67,RefSet!$B$67,RefSet!$B$68)))))</f>
        <v/>
      </c>
      <c r="T389" s="22">
        <f t="shared" si="14"/>
        <v>0</v>
      </c>
      <c r="U389" s="22" t="str">
        <f>VLOOKUP(T389,RefSet!$B$63:$J$68,9,)</f>
        <v xml:space="preserve"> </v>
      </c>
    </row>
    <row r="390" spans="1:21" x14ac:dyDescent="0.4">
      <c r="A390">
        <v>389</v>
      </c>
      <c r="B390">
        <f t="shared" si="15"/>
        <v>1</v>
      </c>
      <c r="J390" s="22" t="e">
        <f>IF(F389=F390,(VLOOKUP(G390,RefSet!$B$2:$I$61,3,FALSE)*I390)+J389,VLOOKUP(G390,RefSet!$B$2:$I$61,3,FALSE)*I390)</f>
        <v>#N/A</v>
      </c>
      <c r="K390" s="22" t="e">
        <f>IF(F389=F390,(VLOOKUP(G390,RefSet!$B$2:$I$61,4,FALSE)*I390)+K389,VLOOKUP(G390,RefSet!$B$2:$I$61,4,FALSE)*I390)</f>
        <v>#N/A</v>
      </c>
      <c r="L390" s="22" t="e">
        <f>IF(F389=F390,(VLOOKUP(G390,RefSet!$B$2:$I$61,5,FALSE)*I390)+L389,VLOOKUP(G390,RefSet!$B$2:$I$61,5,FALSE)*I390)</f>
        <v>#N/A</v>
      </c>
      <c r="M390" s="22" t="e">
        <f>IF(F389=F390,(VLOOKUP(G390,RefSet!$B$2:$I$61,6,FALSE)*I390)+M389,VLOOKUP(G390,RefSet!$B$2:$I$61,6,FALSE)*I390)</f>
        <v>#N/A</v>
      </c>
      <c r="N390" s="22" t="e">
        <f>IF(F389=F390,(VLOOKUP(G390,RefSet!$B$2:$I$61,7,FALSE)*I390)+N389,VLOOKUP(G390,RefSet!$B$2:$I$61,7,FALSE)*I390)</f>
        <v>#N/A</v>
      </c>
      <c r="O390" s="22" t="e">
        <f>IF(F389=F390,(VLOOKUP(G390,RefSet!$B$2:$I$61,8,FALSE)*I390)+O389,VLOOKUP(G390,RefSet!$B$2:$I$61,8,FALSE)*I390)</f>
        <v>#N/A</v>
      </c>
      <c r="P390" s="22" t="str">
        <f>IF(F390=F391,"",IF(J390&lt;RefSet!$D$64,RefSet!$B$64,IF(J390&lt;RefSet!$D$65,RefSet!$B$65,IF(J390&lt;RefSet!$D$66,RefSet!$B$66,IF(J390&lt;RefSet!$D$67,RefSet!$B$67,RefSet!$B$68)))))</f>
        <v/>
      </c>
      <c r="Q390" s="22" t="str">
        <f>IF(F390=F391,"",IF(K390&lt;RefSet!E$64,RefSet!$B$64,IF(K390&lt;RefSet!E$65,RefSet!$B$65,IF(K390&lt;RefSet!E$66,RefSet!$B$66,IF(K390&lt;RefSet!E$67,RefSet!$B$67,RefSet!$B$68)))))</f>
        <v/>
      </c>
      <c r="R390" s="22" t="str">
        <f>IF($F390=$F391,"",IF(L390&lt;RefSet!F$64,RefSet!$B$64,IF(L390&lt;RefSet!F$65,RefSet!$B$65,IF(L390&lt;RefSet!F$66,RefSet!$B$66,IF(L390&lt;RefSet!F$67,RefSet!$B$67,RefSet!$B$68)))))</f>
        <v/>
      </c>
      <c r="S390" s="22" t="str">
        <f>IF($F390=$F391,"",IF(M390&lt;RefSet!G$64,RefSet!$B$64,IF(M390&lt;RefSet!G$65,RefSet!$B$65,IF(M390&lt;RefSet!G$66,RefSet!$B$66,IF(M390&lt;RefSet!G$67,RefSet!$B$67,RefSet!$B$68)))))</f>
        <v/>
      </c>
      <c r="T390" s="22">
        <f t="shared" si="14"/>
        <v>0</v>
      </c>
      <c r="U390" s="22" t="str">
        <f>VLOOKUP(T390,RefSet!$B$63:$J$68,9,)</f>
        <v xml:space="preserve"> </v>
      </c>
    </row>
    <row r="391" spans="1:21" x14ac:dyDescent="0.4">
      <c r="A391">
        <v>390</v>
      </c>
      <c r="B391">
        <f t="shared" si="15"/>
        <v>1</v>
      </c>
      <c r="J391" s="22" t="e">
        <f>IF(F390=F391,(VLOOKUP(G391,RefSet!$B$2:$I$61,3,FALSE)*I391)+J390,VLOOKUP(G391,RefSet!$B$2:$I$61,3,FALSE)*I391)</f>
        <v>#N/A</v>
      </c>
      <c r="K391" s="22" t="e">
        <f>IF(F390=F391,(VLOOKUP(G391,RefSet!$B$2:$I$61,4,FALSE)*I391)+K390,VLOOKUP(G391,RefSet!$B$2:$I$61,4,FALSE)*I391)</f>
        <v>#N/A</v>
      </c>
      <c r="L391" s="22" t="e">
        <f>IF(F390=F391,(VLOOKUP(G391,RefSet!$B$2:$I$61,5,FALSE)*I391)+L390,VLOOKUP(G391,RefSet!$B$2:$I$61,5,FALSE)*I391)</f>
        <v>#N/A</v>
      </c>
      <c r="M391" s="22" t="e">
        <f>IF(F390=F391,(VLOOKUP(G391,RefSet!$B$2:$I$61,6,FALSE)*I391)+M390,VLOOKUP(G391,RefSet!$B$2:$I$61,6,FALSE)*I391)</f>
        <v>#N/A</v>
      </c>
      <c r="N391" s="22" t="e">
        <f>IF(F390=F391,(VLOOKUP(G391,RefSet!$B$2:$I$61,7,FALSE)*I391)+N390,VLOOKUP(G391,RefSet!$B$2:$I$61,7,FALSE)*I391)</f>
        <v>#N/A</v>
      </c>
      <c r="O391" s="22" t="e">
        <f>IF(F390=F391,(VLOOKUP(G391,RefSet!$B$2:$I$61,8,FALSE)*I391)+O390,VLOOKUP(G391,RefSet!$B$2:$I$61,8,FALSE)*I391)</f>
        <v>#N/A</v>
      </c>
      <c r="P391" s="22" t="str">
        <f>IF(F391=F392,"",IF(J391&lt;RefSet!$D$64,RefSet!$B$64,IF(J391&lt;RefSet!$D$65,RefSet!$B$65,IF(J391&lt;RefSet!$D$66,RefSet!$B$66,IF(J391&lt;RefSet!$D$67,RefSet!$B$67,RefSet!$B$68)))))</f>
        <v/>
      </c>
      <c r="Q391" s="22" t="str">
        <f>IF(F391=F392,"",IF(K391&lt;RefSet!E$64,RefSet!$B$64,IF(K391&lt;RefSet!E$65,RefSet!$B$65,IF(K391&lt;RefSet!E$66,RefSet!$B$66,IF(K391&lt;RefSet!E$67,RefSet!$B$67,RefSet!$B$68)))))</f>
        <v/>
      </c>
      <c r="R391" s="22" t="str">
        <f>IF($F391=$F392,"",IF(L391&lt;RefSet!F$64,RefSet!$B$64,IF(L391&lt;RefSet!F$65,RefSet!$B$65,IF(L391&lt;RefSet!F$66,RefSet!$B$66,IF(L391&lt;RefSet!F$67,RefSet!$B$67,RefSet!$B$68)))))</f>
        <v/>
      </c>
      <c r="S391" s="22" t="str">
        <f>IF($F391=$F392,"",IF(M391&lt;RefSet!G$64,RefSet!$B$64,IF(M391&lt;RefSet!G$65,RefSet!$B$65,IF(M391&lt;RefSet!G$66,RefSet!$B$66,IF(M391&lt;RefSet!G$67,RefSet!$B$67,RefSet!$B$68)))))</f>
        <v/>
      </c>
      <c r="T391" s="22">
        <f t="shared" si="14"/>
        <v>0</v>
      </c>
      <c r="U391" s="22" t="str">
        <f>VLOOKUP(T391,RefSet!$B$63:$J$68,9,)</f>
        <v xml:space="preserve"> </v>
      </c>
    </row>
    <row r="392" spans="1:21" x14ac:dyDescent="0.4">
      <c r="A392">
        <v>391</v>
      </c>
      <c r="B392">
        <f t="shared" si="15"/>
        <v>1</v>
      </c>
      <c r="J392" s="22" t="e">
        <f>IF(F391=F392,(VLOOKUP(G392,RefSet!$B$2:$I$61,3,FALSE)*I392)+J391,VLOOKUP(G392,RefSet!$B$2:$I$61,3,FALSE)*I392)</f>
        <v>#N/A</v>
      </c>
      <c r="K392" s="22" t="e">
        <f>IF(F391=F392,(VLOOKUP(G392,RefSet!$B$2:$I$61,4,FALSE)*I392)+K391,VLOOKUP(G392,RefSet!$B$2:$I$61,4,FALSE)*I392)</f>
        <v>#N/A</v>
      </c>
      <c r="L392" s="22" t="e">
        <f>IF(F391=F392,(VLOOKUP(G392,RefSet!$B$2:$I$61,5,FALSE)*I392)+L391,VLOOKUP(G392,RefSet!$B$2:$I$61,5,FALSE)*I392)</f>
        <v>#N/A</v>
      </c>
      <c r="M392" s="22" t="e">
        <f>IF(F391=F392,(VLOOKUP(G392,RefSet!$B$2:$I$61,6,FALSE)*I392)+M391,VLOOKUP(G392,RefSet!$B$2:$I$61,6,FALSE)*I392)</f>
        <v>#N/A</v>
      </c>
      <c r="N392" s="22" t="e">
        <f>IF(F391=F392,(VLOOKUP(G392,RefSet!$B$2:$I$61,7,FALSE)*I392)+N391,VLOOKUP(G392,RefSet!$B$2:$I$61,7,FALSE)*I392)</f>
        <v>#N/A</v>
      </c>
      <c r="O392" s="22" t="e">
        <f>IF(F391=F392,(VLOOKUP(G392,RefSet!$B$2:$I$61,8,FALSE)*I392)+O391,VLOOKUP(G392,RefSet!$B$2:$I$61,8,FALSE)*I392)</f>
        <v>#N/A</v>
      </c>
      <c r="P392" s="22" t="str">
        <f>IF(F392=F393,"",IF(J392&lt;RefSet!$D$64,RefSet!$B$64,IF(J392&lt;RefSet!$D$65,RefSet!$B$65,IF(J392&lt;RefSet!$D$66,RefSet!$B$66,IF(J392&lt;RefSet!$D$67,RefSet!$B$67,RefSet!$B$68)))))</f>
        <v/>
      </c>
      <c r="Q392" s="22" t="str">
        <f>IF(F392=F393,"",IF(K392&lt;RefSet!E$64,RefSet!$B$64,IF(K392&lt;RefSet!E$65,RefSet!$B$65,IF(K392&lt;RefSet!E$66,RefSet!$B$66,IF(K392&lt;RefSet!E$67,RefSet!$B$67,RefSet!$B$68)))))</f>
        <v/>
      </c>
      <c r="R392" s="22" t="str">
        <f>IF($F392=$F393,"",IF(L392&lt;RefSet!F$64,RefSet!$B$64,IF(L392&lt;RefSet!F$65,RefSet!$B$65,IF(L392&lt;RefSet!F$66,RefSet!$B$66,IF(L392&lt;RefSet!F$67,RefSet!$B$67,RefSet!$B$68)))))</f>
        <v/>
      </c>
      <c r="S392" s="22" t="str">
        <f>IF($F392=$F393,"",IF(M392&lt;RefSet!G$64,RefSet!$B$64,IF(M392&lt;RefSet!G$65,RefSet!$B$65,IF(M392&lt;RefSet!G$66,RefSet!$B$66,IF(M392&lt;RefSet!G$67,RefSet!$B$67,RefSet!$B$68)))))</f>
        <v/>
      </c>
      <c r="T392" s="22">
        <f t="shared" si="14"/>
        <v>0</v>
      </c>
      <c r="U392" s="22" t="str">
        <f>VLOOKUP(T392,RefSet!$B$63:$J$68,9,)</f>
        <v xml:space="preserve"> </v>
      </c>
    </row>
    <row r="393" spans="1:21" x14ac:dyDescent="0.4">
      <c r="A393">
        <v>392</v>
      </c>
      <c r="B393">
        <f t="shared" si="15"/>
        <v>1</v>
      </c>
      <c r="J393" s="22" t="e">
        <f>IF(F392=F393,(VLOOKUP(G393,RefSet!$B$2:$I$61,3,FALSE)*I393)+J392,VLOOKUP(G393,RefSet!$B$2:$I$61,3,FALSE)*I393)</f>
        <v>#N/A</v>
      </c>
      <c r="K393" s="22" t="e">
        <f>IF(F392=F393,(VLOOKUP(G393,RefSet!$B$2:$I$61,4,FALSE)*I393)+K392,VLOOKUP(G393,RefSet!$B$2:$I$61,4,FALSE)*I393)</f>
        <v>#N/A</v>
      </c>
      <c r="L393" s="22" t="e">
        <f>IF(F392=F393,(VLOOKUP(G393,RefSet!$B$2:$I$61,5,FALSE)*I393)+L392,VLOOKUP(G393,RefSet!$B$2:$I$61,5,FALSE)*I393)</f>
        <v>#N/A</v>
      </c>
      <c r="M393" s="22" t="e">
        <f>IF(F392=F393,(VLOOKUP(G393,RefSet!$B$2:$I$61,6,FALSE)*I393)+M392,VLOOKUP(G393,RefSet!$B$2:$I$61,6,FALSE)*I393)</f>
        <v>#N/A</v>
      </c>
      <c r="N393" s="22" t="e">
        <f>IF(F392=F393,(VLOOKUP(G393,RefSet!$B$2:$I$61,7,FALSE)*I393)+N392,VLOOKUP(G393,RefSet!$B$2:$I$61,7,FALSE)*I393)</f>
        <v>#N/A</v>
      </c>
      <c r="O393" s="22" t="e">
        <f>IF(F392=F393,(VLOOKUP(G393,RefSet!$B$2:$I$61,8,FALSE)*I393)+O392,VLOOKUP(G393,RefSet!$B$2:$I$61,8,FALSE)*I393)</f>
        <v>#N/A</v>
      </c>
      <c r="P393" s="22" t="str">
        <f>IF(F393=F394,"",IF(J393&lt;RefSet!$D$64,RefSet!$B$64,IF(J393&lt;RefSet!$D$65,RefSet!$B$65,IF(J393&lt;RefSet!$D$66,RefSet!$B$66,IF(J393&lt;RefSet!$D$67,RefSet!$B$67,RefSet!$B$68)))))</f>
        <v/>
      </c>
      <c r="Q393" s="22" t="str">
        <f>IF(F393=F394,"",IF(K393&lt;RefSet!E$64,RefSet!$B$64,IF(K393&lt;RefSet!E$65,RefSet!$B$65,IF(K393&lt;RefSet!E$66,RefSet!$B$66,IF(K393&lt;RefSet!E$67,RefSet!$B$67,RefSet!$B$68)))))</f>
        <v/>
      </c>
      <c r="R393" s="22" t="str">
        <f>IF($F393=$F394,"",IF(L393&lt;RefSet!F$64,RefSet!$B$64,IF(L393&lt;RefSet!F$65,RefSet!$B$65,IF(L393&lt;RefSet!F$66,RefSet!$B$66,IF(L393&lt;RefSet!F$67,RefSet!$B$67,RefSet!$B$68)))))</f>
        <v/>
      </c>
      <c r="S393" s="22" t="str">
        <f>IF($F393=$F394,"",IF(M393&lt;RefSet!G$64,RefSet!$B$64,IF(M393&lt;RefSet!G$65,RefSet!$B$65,IF(M393&lt;RefSet!G$66,RefSet!$B$66,IF(M393&lt;RefSet!G$67,RefSet!$B$67,RefSet!$B$68)))))</f>
        <v/>
      </c>
      <c r="T393" s="22">
        <f t="shared" si="14"/>
        <v>0</v>
      </c>
      <c r="U393" s="22" t="str">
        <f>VLOOKUP(T393,RefSet!$B$63:$J$68,9,)</f>
        <v xml:space="preserve"> </v>
      </c>
    </row>
    <row r="394" spans="1:21" x14ac:dyDescent="0.4">
      <c r="A394">
        <v>393</v>
      </c>
      <c r="B394">
        <f t="shared" si="15"/>
        <v>1</v>
      </c>
      <c r="J394" s="22" t="e">
        <f>IF(F393=F394,(VLOOKUP(G394,RefSet!$B$2:$I$61,3,FALSE)*I394)+J393,VLOOKUP(G394,RefSet!$B$2:$I$61,3,FALSE)*I394)</f>
        <v>#N/A</v>
      </c>
      <c r="K394" s="22" t="e">
        <f>IF(F393=F394,(VLOOKUP(G394,RefSet!$B$2:$I$61,4,FALSE)*I394)+K393,VLOOKUP(G394,RefSet!$B$2:$I$61,4,FALSE)*I394)</f>
        <v>#N/A</v>
      </c>
      <c r="L394" s="22" t="e">
        <f>IF(F393=F394,(VLOOKUP(G394,RefSet!$B$2:$I$61,5,FALSE)*I394)+L393,VLOOKUP(G394,RefSet!$B$2:$I$61,5,FALSE)*I394)</f>
        <v>#N/A</v>
      </c>
      <c r="M394" s="22" t="e">
        <f>IF(F393=F394,(VLOOKUP(G394,RefSet!$B$2:$I$61,6,FALSE)*I394)+M393,VLOOKUP(G394,RefSet!$B$2:$I$61,6,FALSE)*I394)</f>
        <v>#N/A</v>
      </c>
      <c r="N394" s="22" t="e">
        <f>IF(F393=F394,(VLOOKUP(G394,RefSet!$B$2:$I$61,7,FALSE)*I394)+N393,VLOOKUP(G394,RefSet!$B$2:$I$61,7,FALSE)*I394)</f>
        <v>#N/A</v>
      </c>
      <c r="O394" s="22" t="e">
        <f>IF(F393=F394,(VLOOKUP(G394,RefSet!$B$2:$I$61,8,FALSE)*I394)+O393,VLOOKUP(G394,RefSet!$B$2:$I$61,8,FALSE)*I394)</f>
        <v>#N/A</v>
      </c>
      <c r="P394" s="22" t="str">
        <f>IF(F394=F395,"",IF(J394&lt;RefSet!$D$64,RefSet!$B$64,IF(J394&lt;RefSet!$D$65,RefSet!$B$65,IF(J394&lt;RefSet!$D$66,RefSet!$B$66,IF(J394&lt;RefSet!$D$67,RefSet!$B$67,RefSet!$B$68)))))</f>
        <v/>
      </c>
      <c r="Q394" s="22" t="str">
        <f>IF(F394=F395,"",IF(K394&lt;RefSet!E$64,RefSet!$B$64,IF(K394&lt;RefSet!E$65,RefSet!$B$65,IF(K394&lt;RefSet!E$66,RefSet!$B$66,IF(K394&lt;RefSet!E$67,RefSet!$B$67,RefSet!$B$68)))))</f>
        <v/>
      </c>
      <c r="R394" s="22" t="str">
        <f>IF($F394=$F395,"",IF(L394&lt;RefSet!F$64,RefSet!$B$64,IF(L394&lt;RefSet!F$65,RefSet!$B$65,IF(L394&lt;RefSet!F$66,RefSet!$B$66,IF(L394&lt;RefSet!F$67,RefSet!$B$67,RefSet!$B$68)))))</f>
        <v/>
      </c>
      <c r="S394" s="22" t="str">
        <f>IF($F394=$F395,"",IF(M394&lt;RefSet!G$64,RefSet!$B$64,IF(M394&lt;RefSet!G$65,RefSet!$B$65,IF(M394&lt;RefSet!G$66,RefSet!$B$66,IF(M394&lt;RefSet!G$67,RefSet!$B$67,RefSet!$B$68)))))</f>
        <v/>
      </c>
      <c r="T394" s="22">
        <f t="shared" si="14"/>
        <v>0</v>
      </c>
      <c r="U394" s="22" t="str">
        <f>VLOOKUP(T394,RefSet!$B$63:$J$68,9,)</f>
        <v xml:space="preserve"> </v>
      </c>
    </row>
    <row r="395" spans="1:21" x14ac:dyDescent="0.4">
      <c r="A395">
        <v>394</v>
      </c>
      <c r="B395">
        <f t="shared" si="15"/>
        <v>1</v>
      </c>
      <c r="J395" s="22" t="e">
        <f>IF(F394=F395,(VLOOKUP(G395,RefSet!$B$2:$I$61,3,FALSE)*I395)+J394,VLOOKUP(G395,RefSet!$B$2:$I$61,3,FALSE)*I395)</f>
        <v>#N/A</v>
      </c>
      <c r="K395" s="22" t="e">
        <f>IF(F394=F395,(VLOOKUP(G395,RefSet!$B$2:$I$61,4,FALSE)*I395)+K394,VLOOKUP(G395,RefSet!$B$2:$I$61,4,FALSE)*I395)</f>
        <v>#N/A</v>
      </c>
      <c r="L395" s="22" t="e">
        <f>IF(F394=F395,(VLOOKUP(G395,RefSet!$B$2:$I$61,5,FALSE)*I395)+L394,VLOOKUP(G395,RefSet!$B$2:$I$61,5,FALSE)*I395)</f>
        <v>#N/A</v>
      </c>
      <c r="M395" s="22" t="e">
        <f>IF(F394=F395,(VLOOKUP(G395,RefSet!$B$2:$I$61,6,FALSE)*I395)+M394,VLOOKUP(G395,RefSet!$B$2:$I$61,6,FALSE)*I395)</f>
        <v>#N/A</v>
      </c>
      <c r="N395" s="22" t="e">
        <f>IF(F394=F395,(VLOOKUP(G395,RefSet!$B$2:$I$61,7,FALSE)*I395)+N394,VLOOKUP(G395,RefSet!$B$2:$I$61,7,FALSE)*I395)</f>
        <v>#N/A</v>
      </c>
      <c r="O395" s="22" t="e">
        <f>IF(F394=F395,(VLOOKUP(G395,RefSet!$B$2:$I$61,8,FALSE)*I395)+O394,VLOOKUP(G395,RefSet!$B$2:$I$61,8,FALSE)*I395)</f>
        <v>#N/A</v>
      </c>
      <c r="P395" s="22" t="str">
        <f>IF(F395=F396,"",IF(J395&lt;RefSet!$D$64,RefSet!$B$64,IF(J395&lt;RefSet!$D$65,RefSet!$B$65,IF(J395&lt;RefSet!$D$66,RefSet!$B$66,IF(J395&lt;RefSet!$D$67,RefSet!$B$67,RefSet!$B$68)))))</f>
        <v/>
      </c>
      <c r="Q395" s="22" t="str">
        <f>IF(F395=F396,"",IF(K395&lt;RefSet!E$64,RefSet!$B$64,IF(K395&lt;RefSet!E$65,RefSet!$B$65,IF(K395&lt;RefSet!E$66,RefSet!$B$66,IF(K395&lt;RefSet!E$67,RefSet!$B$67,RefSet!$B$68)))))</f>
        <v/>
      </c>
      <c r="R395" s="22" t="str">
        <f>IF($F395=$F396,"",IF(L395&lt;RefSet!F$64,RefSet!$B$64,IF(L395&lt;RefSet!F$65,RefSet!$B$65,IF(L395&lt;RefSet!F$66,RefSet!$B$66,IF(L395&lt;RefSet!F$67,RefSet!$B$67,RefSet!$B$68)))))</f>
        <v/>
      </c>
      <c r="S395" s="22" t="str">
        <f>IF($F395=$F396,"",IF(M395&lt;RefSet!G$64,RefSet!$B$64,IF(M395&lt;RefSet!G$65,RefSet!$B$65,IF(M395&lt;RefSet!G$66,RefSet!$B$66,IF(M395&lt;RefSet!G$67,RefSet!$B$67,RefSet!$B$68)))))</f>
        <v/>
      </c>
      <c r="T395" s="22">
        <f t="shared" si="14"/>
        <v>0</v>
      </c>
      <c r="U395" s="22" t="str">
        <f>VLOOKUP(T395,RefSet!$B$63:$J$68,9,)</f>
        <v xml:space="preserve"> </v>
      </c>
    </row>
    <row r="396" spans="1:21" x14ac:dyDescent="0.4">
      <c r="A396">
        <v>395</v>
      </c>
      <c r="B396">
        <f t="shared" si="15"/>
        <v>1</v>
      </c>
      <c r="J396" s="22" t="e">
        <f>IF(F395=F396,(VLOOKUP(G396,RefSet!$B$2:$I$61,3,FALSE)*I396)+J395,VLOOKUP(G396,RefSet!$B$2:$I$61,3,FALSE)*I396)</f>
        <v>#N/A</v>
      </c>
      <c r="K396" s="22" t="e">
        <f>IF(F395=F396,(VLOOKUP(G396,RefSet!$B$2:$I$61,4,FALSE)*I396)+K395,VLOOKUP(G396,RefSet!$B$2:$I$61,4,FALSE)*I396)</f>
        <v>#N/A</v>
      </c>
      <c r="L396" s="22" t="e">
        <f>IF(F395=F396,(VLOOKUP(G396,RefSet!$B$2:$I$61,5,FALSE)*I396)+L395,VLOOKUP(G396,RefSet!$B$2:$I$61,5,FALSE)*I396)</f>
        <v>#N/A</v>
      </c>
      <c r="M396" s="22" t="e">
        <f>IF(F395=F396,(VLOOKUP(G396,RefSet!$B$2:$I$61,6,FALSE)*I396)+M395,VLOOKUP(G396,RefSet!$B$2:$I$61,6,FALSE)*I396)</f>
        <v>#N/A</v>
      </c>
      <c r="N396" s="22" t="e">
        <f>IF(F395=F396,(VLOOKUP(G396,RefSet!$B$2:$I$61,7,FALSE)*I396)+N395,VLOOKUP(G396,RefSet!$B$2:$I$61,7,FALSE)*I396)</f>
        <v>#N/A</v>
      </c>
      <c r="O396" s="22" t="e">
        <f>IF(F395=F396,(VLOOKUP(G396,RefSet!$B$2:$I$61,8,FALSE)*I396)+O395,VLOOKUP(G396,RefSet!$B$2:$I$61,8,FALSE)*I396)</f>
        <v>#N/A</v>
      </c>
      <c r="P396" s="22" t="str">
        <f>IF(F396=F397,"",IF(J396&lt;RefSet!$D$64,RefSet!$B$64,IF(J396&lt;RefSet!$D$65,RefSet!$B$65,IF(J396&lt;RefSet!$D$66,RefSet!$B$66,IF(J396&lt;RefSet!$D$67,RefSet!$B$67,RefSet!$B$68)))))</f>
        <v/>
      </c>
      <c r="Q396" s="22" t="str">
        <f>IF(F396=F397,"",IF(K396&lt;RefSet!E$64,RefSet!$B$64,IF(K396&lt;RefSet!E$65,RefSet!$B$65,IF(K396&lt;RefSet!E$66,RefSet!$B$66,IF(K396&lt;RefSet!E$67,RefSet!$B$67,RefSet!$B$68)))))</f>
        <v/>
      </c>
      <c r="R396" s="22" t="str">
        <f>IF($F396=$F397,"",IF(L396&lt;RefSet!F$64,RefSet!$B$64,IF(L396&lt;RefSet!F$65,RefSet!$B$65,IF(L396&lt;RefSet!F$66,RefSet!$B$66,IF(L396&lt;RefSet!F$67,RefSet!$B$67,RefSet!$B$68)))))</f>
        <v/>
      </c>
      <c r="S396" s="22" t="str">
        <f>IF($F396=$F397,"",IF(M396&lt;RefSet!G$64,RefSet!$B$64,IF(M396&lt;RefSet!G$65,RefSet!$B$65,IF(M396&lt;RefSet!G$66,RefSet!$B$66,IF(M396&lt;RefSet!G$67,RefSet!$B$67,RefSet!$B$68)))))</f>
        <v/>
      </c>
      <c r="T396" s="22">
        <f t="shared" si="14"/>
        <v>0</v>
      </c>
      <c r="U396" s="22" t="str">
        <f>VLOOKUP(T396,RefSet!$B$63:$J$68,9,)</f>
        <v xml:space="preserve"> </v>
      </c>
    </row>
    <row r="397" spans="1:21" x14ac:dyDescent="0.4">
      <c r="A397">
        <v>396</v>
      </c>
      <c r="B397">
        <f t="shared" si="15"/>
        <v>1</v>
      </c>
      <c r="J397" s="22" t="e">
        <f>IF(F396=F397,(VLOOKUP(G397,RefSet!$B$2:$I$61,3,FALSE)*I397)+J396,VLOOKUP(G397,RefSet!$B$2:$I$61,3,FALSE)*I397)</f>
        <v>#N/A</v>
      </c>
      <c r="K397" s="22" t="e">
        <f>IF(F396=F397,(VLOOKUP(G397,RefSet!$B$2:$I$61,4,FALSE)*I397)+K396,VLOOKUP(G397,RefSet!$B$2:$I$61,4,FALSE)*I397)</f>
        <v>#N/A</v>
      </c>
      <c r="L397" s="22" t="e">
        <f>IF(F396=F397,(VLOOKUP(G397,RefSet!$B$2:$I$61,5,FALSE)*I397)+L396,VLOOKUP(G397,RefSet!$B$2:$I$61,5,FALSE)*I397)</f>
        <v>#N/A</v>
      </c>
      <c r="M397" s="22" t="e">
        <f>IF(F396=F397,(VLOOKUP(G397,RefSet!$B$2:$I$61,6,FALSE)*I397)+M396,VLOOKUP(G397,RefSet!$B$2:$I$61,6,FALSE)*I397)</f>
        <v>#N/A</v>
      </c>
      <c r="N397" s="22" t="e">
        <f>IF(F396=F397,(VLOOKUP(G397,RefSet!$B$2:$I$61,7,FALSE)*I397)+N396,VLOOKUP(G397,RefSet!$B$2:$I$61,7,FALSE)*I397)</f>
        <v>#N/A</v>
      </c>
      <c r="O397" s="22" t="e">
        <f>IF(F396=F397,(VLOOKUP(G397,RefSet!$B$2:$I$61,8,FALSE)*I397)+O396,VLOOKUP(G397,RefSet!$B$2:$I$61,8,FALSE)*I397)</f>
        <v>#N/A</v>
      </c>
      <c r="P397" s="22" t="str">
        <f>IF(F397=F398,"",IF(J397&lt;RefSet!$D$64,RefSet!$B$64,IF(J397&lt;RefSet!$D$65,RefSet!$B$65,IF(J397&lt;RefSet!$D$66,RefSet!$B$66,IF(J397&lt;RefSet!$D$67,RefSet!$B$67,RefSet!$B$68)))))</f>
        <v/>
      </c>
      <c r="Q397" s="22" t="str">
        <f>IF(F397=F398,"",IF(K397&lt;RefSet!E$64,RefSet!$B$64,IF(K397&lt;RefSet!E$65,RefSet!$B$65,IF(K397&lt;RefSet!E$66,RefSet!$B$66,IF(K397&lt;RefSet!E$67,RefSet!$B$67,RefSet!$B$68)))))</f>
        <v/>
      </c>
      <c r="R397" s="22" t="str">
        <f>IF($F397=$F398,"",IF(L397&lt;RefSet!F$64,RefSet!$B$64,IF(L397&lt;RefSet!F$65,RefSet!$B$65,IF(L397&lt;RefSet!F$66,RefSet!$B$66,IF(L397&lt;RefSet!F$67,RefSet!$B$67,RefSet!$B$68)))))</f>
        <v/>
      </c>
      <c r="S397" s="22" t="str">
        <f>IF($F397=$F398,"",IF(M397&lt;RefSet!G$64,RefSet!$B$64,IF(M397&lt;RefSet!G$65,RefSet!$B$65,IF(M397&lt;RefSet!G$66,RefSet!$B$66,IF(M397&lt;RefSet!G$67,RefSet!$B$67,RefSet!$B$68)))))</f>
        <v/>
      </c>
      <c r="T397" s="22">
        <f t="shared" si="14"/>
        <v>0</v>
      </c>
      <c r="U397" s="22" t="str">
        <f>VLOOKUP(T397,RefSet!$B$63:$J$68,9,)</f>
        <v xml:space="preserve"> </v>
      </c>
    </row>
    <row r="398" spans="1:21" x14ac:dyDescent="0.4">
      <c r="A398">
        <v>397</v>
      </c>
      <c r="B398">
        <f t="shared" si="15"/>
        <v>1</v>
      </c>
      <c r="J398" s="22" t="e">
        <f>IF(F397=F398,(VLOOKUP(G398,RefSet!$B$2:$I$61,3,FALSE)*I398)+J397,VLOOKUP(G398,RefSet!$B$2:$I$61,3,FALSE)*I398)</f>
        <v>#N/A</v>
      </c>
      <c r="K398" s="22" t="e">
        <f>IF(F397=F398,(VLOOKUP(G398,RefSet!$B$2:$I$61,4,FALSE)*I398)+K397,VLOOKUP(G398,RefSet!$B$2:$I$61,4,FALSE)*I398)</f>
        <v>#N/A</v>
      </c>
      <c r="L398" s="22" t="e">
        <f>IF(F397=F398,(VLOOKUP(G398,RefSet!$B$2:$I$61,5,FALSE)*I398)+L397,VLOOKUP(G398,RefSet!$B$2:$I$61,5,FALSE)*I398)</f>
        <v>#N/A</v>
      </c>
      <c r="M398" s="22" t="e">
        <f>IF(F397=F398,(VLOOKUP(G398,RefSet!$B$2:$I$61,6,FALSE)*I398)+M397,VLOOKUP(G398,RefSet!$B$2:$I$61,6,FALSE)*I398)</f>
        <v>#N/A</v>
      </c>
      <c r="N398" s="22" t="e">
        <f>IF(F397=F398,(VLOOKUP(G398,RefSet!$B$2:$I$61,7,FALSE)*I398)+N397,VLOOKUP(G398,RefSet!$B$2:$I$61,7,FALSE)*I398)</f>
        <v>#N/A</v>
      </c>
      <c r="O398" s="22" t="e">
        <f>IF(F397=F398,(VLOOKUP(G398,RefSet!$B$2:$I$61,8,FALSE)*I398)+O397,VLOOKUP(G398,RefSet!$B$2:$I$61,8,FALSE)*I398)</f>
        <v>#N/A</v>
      </c>
      <c r="P398" s="22" t="str">
        <f>IF(F398=F399,"",IF(J398&lt;RefSet!$D$64,RefSet!$B$64,IF(J398&lt;RefSet!$D$65,RefSet!$B$65,IF(J398&lt;RefSet!$D$66,RefSet!$B$66,IF(J398&lt;RefSet!$D$67,RefSet!$B$67,RefSet!$B$68)))))</f>
        <v/>
      </c>
      <c r="Q398" s="22" t="str">
        <f>IF(F398=F399,"",IF(K398&lt;RefSet!E$64,RefSet!$B$64,IF(K398&lt;RefSet!E$65,RefSet!$B$65,IF(K398&lt;RefSet!E$66,RefSet!$B$66,IF(K398&lt;RefSet!E$67,RefSet!$B$67,RefSet!$B$68)))))</f>
        <v/>
      </c>
      <c r="R398" s="22" t="str">
        <f>IF($F398=$F399,"",IF(L398&lt;RefSet!F$64,RefSet!$B$64,IF(L398&lt;RefSet!F$65,RefSet!$B$65,IF(L398&lt;RefSet!F$66,RefSet!$B$66,IF(L398&lt;RefSet!F$67,RefSet!$B$67,RefSet!$B$68)))))</f>
        <v/>
      </c>
      <c r="S398" s="22" t="str">
        <f>IF($F398=$F399,"",IF(M398&lt;RefSet!G$64,RefSet!$B$64,IF(M398&lt;RefSet!G$65,RefSet!$B$65,IF(M398&lt;RefSet!G$66,RefSet!$B$66,IF(M398&lt;RefSet!G$67,RefSet!$B$67,RefSet!$B$68)))))</f>
        <v/>
      </c>
      <c r="T398" s="22">
        <f t="shared" si="14"/>
        <v>0</v>
      </c>
      <c r="U398" s="22" t="str">
        <f>VLOOKUP(T398,RefSet!$B$63:$J$68,9,)</f>
        <v xml:space="preserve"> </v>
      </c>
    </row>
    <row r="399" spans="1:21" x14ac:dyDescent="0.4">
      <c r="A399">
        <v>398</v>
      </c>
      <c r="B399">
        <f t="shared" si="15"/>
        <v>1</v>
      </c>
      <c r="J399" s="22" t="e">
        <f>IF(F398=F399,(VLOOKUP(G399,RefSet!$B$2:$I$61,3,FALSE)*I399)+J398,VLOOKUP(G399,RefSet!$B$2:$I$61,3,FALSE)*I399)</f>
        <v>#N/A</v>
      </c>
      <c r="K399" s="22" t="e">
        <f>IF(F398=F399,(VLOOKUP(G399,RefSet!$B$2:$I$61,4,FALSE)*I399)+K398,VLOOKUP(G399,RefSet!$B$2:$I$61,4,FALSE)*I399)</f>
        <v>#N/A</v>
      </c>
      <c r="L399" s="22" t="e">
        <f>IF(F398=F399,(VLOOKUP(G399,RefSet!$B$2:$I$61,5,FALSE)*I399)+L398,VLOOKUP(G399,RefSet!$B$2:$I$61,5,FALSE)*I399)</f>
        <v>#N/A</v>
      </c>
      <c r="M399" s="22" t="e">
        <f>IF(F398=F399,(VLOOKUP(G399,RefSet!$B$2:$I$61,6,FALSE)*I399)+M398,VLOOKUP(G399,RefSet!$B$2:$I$61,6,FALSE)*I399)</f>
        <v>#N/A</v>
      </c>
      <c r="N399" s="22" t="e">
        <f>IF(F398=F399,(VLOOKUP(G399,RefSet!$B$2:$I$61,7,FALSE)*I399)+N398,VLOOKUP(G399,RefSet!$B$2:$I$61,7,FALSE)*I399)</f>
        <v>#N/A</v>
      </c>
      <c r="O399" s="22" t="e">
        <f>IF(F398=F399,(VLOOKUP(G399,RefSet!$B$2:$I$61,8,FALSE)*I399)+O398,VLOOKUP(G399,RefSet!$B$2:$I$61,8,FALSE)*I399)</f>
        <v>#N/A</v>
      </c>
      <c r="P399" s="22" t="str">
        <f>IF(F399=F400,"",IF(J399&lt;RefSet!$D$64,RefSet!$B$64,IF(J399&lt;RefSet!$D$65,RefSet!$B$65,IF(J399&lt;RefSet!$D$66,RefSet!$B$66,IF(J399&lt;RefSet!$D$67,RefSet!$B$67,RefSet!$B$68)))))</f>
        <v/>
      </c>
      <c r="Q399" s="22" t="str">
        <f>IF(F399=F400,"",IF(K399&lt;RefSet!E$64,RefSet!$B$64,IF(K399&lt;RefSet!E$65,RefSet!$B$65,IF(K399&lt;RefSet!E$66,RefSet!$B$66,IF(K399&lt;RefSet!E$67,RefSet!$B$67,RefSet!$B$68)))))</f>
        <v/>
      </c>
      <c r="R399" s="22" t="str">
        <f>IF($F399=$F400,"",IF(L399&lt;RefSet!F$64,RefSet!$B$64,IF(L399&lt;RefSet!F$65,RefSet!$B$65,IF(L399&lt;RefSet!F$66,RefSet!$B$66,IF(L399&lt;RefSet!F$67,RefSet!$B$67,RefSet!$B$68)))))</f>
        <v/>
      </c>
      <c r="S399" s="22" t="str">
        <f>IF($F399=$F400,"",IF(M399&lt;RefSet!G$64,RefSet!$B$64,IF(M399&lt;RefSet!G$65,RefSet!$B$65,IF(M399&lt;RefSet!G$66,RefSet!$B$66,IF(M399&lt;RefSet!G$67,RefSet!$B$67,RefSet!$B$68)))))</f>
        <v/>
      </c>
      <c r="T399" s="22">
        <f t="shared" si="14"/>
        <v>0</v>
      </c>
      <c r="U399" s="22" t="str">
        <f>VLOOKUP(T399,RefSet!$B$63:$J$68,9,)</f>
        <v xml:space="preserve"> </v>
      </c>
    </row>
    <row r="400" spans="1:21" x14ac:dyDescent="0.4">
      <c r="A400">
        <v>399</v>
      </c>
      <c r="B400">
        <f t="shared" si="15"/>
        <v>1</v>
      </c>
      <c r="J400" s="22" t="e">
        <f>IF(F399=F400,(VLOOKUP(G400,RefSet!$B$2:$I$61,3,FALSE)*I400)+J399,VLOOKUP(G400,RefSet!$B$2:$I$61,3,FALSE)*I400)</f>
        <v>#N/A</v>
      </c>
      <c r="K400" s="22" t="e">
        <f>IF(F399=F400,(VLOOKUP(G400,RefSet!$B$2:$I$61,4,FALSE)*I400)+K399,VLOOKUP(G400,RefSet!$B$2:$I$61,4,FALSE)*I400)</f>
        <v>#N/A</v>
      </c>
      <c r="L400" s="22" t="e">
        <f>IF(F399=F400,(VLOOKUP(G400,RefSet!$B$2:$I$61,5,FALSE)*I400)+L399,VLOOKUP(G400,RefSet!$B$2:$I$61,5,FALSE)*I400)</f>
        <v>#N/A</v>
      </c>
      <c r="M400" s="22" t="e">
        <f>IF(F399=F400,(VLOOKUP(G400,RefSet!$B$2:$I$61,6,FALSE)*I400)+M399,VLOOKUP(G400,RefSet!$B$2:$I$61,6,FALSE)*I400)</f>
        <v>#N/A</v>
      </c>
      <c r="N400" s="22" t="e">
        <f>IF(F399=F400,(VLOOKUP(G400,RefSet!$B$2:$I$61,7,FALSE)*I400)+N399,VLOOKUP(G400,RefSet!$B$2:$I$61,7,FALSE)*I400)</f>
        <v>#N/A</v>
      </c>
      <c r="O400" s="22" t="e">
        <f>IF(F399=F400,(VLOOKUP(G400,RefSet!$B$2:$I$61,8,FALSE)*I400)+O399,VLOOKUP(G400,RefSet!$B$2:$I$61,8,FALSE)*I400)</f>
        <v>#N/A</v>
      </c>
      <c r="P400" s="22" t="str">
        <f>IF(F400=F401,"",IF(J400&lt;RefSet!$D$64,RefSet!$B$64,IF(J400&lt;RefSet!$D$65,RefSet!$B$65,IF(J400&lt;RefSet!$D$66,RefSet!$B$66,IF(J400&lt;RefSet!$D$67,RefSet!$B$67,RefSet!$B$68)))))</f>
        <v/>
      </c>
      <c r="Q400" s="22" t="str">
        <f>IF(F400=F401,"",IF(K400&lt;RefSet!E$64,RefSet!$B$64,IF(K400&lt;RefSet!E$65,RefSet!$B$65,IF(K400&lt;RefSet!E$66,RefSet!$B$66,IF(K400&lt;RefSet!E$67,RefSet!$B$67,RefSet!$B$68)))))</f>
        <v/>
      </c>
      <c r="R400" s="22" t="str">
        <f>IF($F400=$F401,"",IF(L400&lt;RefSet!F$64,RefSet!$B$64,IF(L400&lt;RefSet!F$65,RefSet!$B$65,IF(L400&lt;RefSet!F$66,RefSet!$B$66,IF(L400&lt;RefSet!F$67,RefSet!$B$67,RefSet!$B$68)))))</f>
        <v/>
      </c>
      <c r="S400" s="22" t="str">
        <f>IF($F400=$F401,"",IF(M400&lt;RefSet!G$64,RefSet!$B$64,IF(M400&lt;RefSet!G$65,RefSet!$B$65,IF(M400&lt;RefSet!G$66,RefSet!$B$66,IF(M400&lt;RefSet!G$67,RefSet!$B$67,RefSet!$B$68)))))</f>
        <v/>
      </c>
      <c r="T400" s="22">
        <f t="shared" si="14"/>
        <v>0</v>
      </c>
      <c r="U400" s="22" t="str">
        <f>VLOOKUP(T400,RefSet!$B$63:$J$68,9,)</f>
        <v xml:space="preserve"> </v>
      </c>
    </row>
    <row r="401" spans="1:21" x14ac:dyDescent="0.4">
      <c r="A401">
        <v>400</v>
      </c>
      <c r="B401">
        <f t="shared" si="15"/>
        <v>1</v>
      </c>
      <c r="J401" s="22" t="e">
        <f>IF(F400=F401,(VLOOKUP(G401,RefSet!$B$2:$I$61,3,FALSE)*I401)+J400,VLOOKUP(G401,RefSet!$B$2:$I$61,3,FALSE)*I401)</f>
        <v>#N/A</v>
      </c>
      <c r="K401" s="22" t="e">
        <f>IF(F400=F401,(VLOOKUP(G401,RefSet!$B$2:$I$61,4,FALSE)*I401)+K400,VLOOKUP(G401,RefSet!$B$2:$I$61,4,FALSE)*I401)</f>
        <v>#N/A</v>
      </c>
      <c r="L401" s="22" t="e">
        <f>IF(F400=F401,(VLOOKUP(G401,RefSet!$B$2:$I$61,5,FALSE)*I401)+L400,VLOOKUP(G401,RefSet!$B$2:$I$61,5,FALSE)*I401)</f>
        <v>#N/A</v>
      </c>
      <c r="M401" s="22" t="e">
        <f>IF(F400=F401,(VLOOKUP(G401,RefSet!$B$2:$I$61,6,FALSE)*I401)+M400,VLOOKUP(G401,RefSet!$B$2:$I$61,6,FALSE)*I401)</f>
        <v>#N/A</v>
      </c>
      <c r="N401" s="22" t="e">
        <f>IF(F400=F401,(VLOOKUP(G401,RefSet!$B$2:$I$61,7,FALSE)*I401)+N400,VLOOKUP(G401,RefSet!$B$2:$I$61,7,FALSE)*I401)</f>
        <v>#N/A</v>
      </c>
      <c r="O401" s="22" t="e">
        <f>IF(F400=F401,(VLOOKUP(G401,RefSet!$B$2:$I$61,8,FALSE)*I401)+O400,VLOOKUP(G401,RefSet!$B$2:$I$61,8,FALSE)*I401)</f>
        <v>#N/A</v>
      </c>
      <c r="P401" s="22" t="str">
        <f>IF(F401=F402,"",IF(J401&lt;RefSet!$D$64,RefSet!$B$64,IF(J401&lt;RefSet!$D$65,RefSet!$B$65,IF(J401&lt;RefSet!$D$66,RefSet!$B$66,IF(J401&lt;RefSet!$D$67,RefSet!$B$67,RefSet!$B$68)))))</f>
        <v/>
      </c>
      <c r="Q401" s="22" t="str">
        <f>IF(F401=F402,"",IF(K401&lt;RefSet!E$64,RefSet!$B$64,IF(K401&lt;RefSet!E$65,RefSet!$B$65,IF(K401&lt;RefSet!E$66,RefSet!$B$66,IF(K401&lt;RefSet!E$67,RefSet!$B$67,RefSet!$B$68)))))</f>
        <v/>
      </c>
      <c r="R401" s="22" t="str">
        <f>IF($F401=$F402,"",IF(L401&lt;RefSet!F$64,RefSet!$B$64,IF(L401&lt;RefSet!F$65,RefSet!$B$65,IF(L401&lt;RefSet!F$66,RefSet!$B$66,IF(L401&lt;RefSet!F$67,RefSet!$B$67,RefSet!$B$68)))))</f>
        <v/>
      </c>
      <c r="S401" s="22" t="str">
        <f>IF($F401=$F402,"",IF(M401&lt;RefSet!G$64,RefSet!$B$64,IF(M401&lt;RefSet!G$65,RefSet!$B$65,IF(M401&lt;RefSet!G$66,RefSet!$B$66,IF(M401&lt;RefSet!G$67,RefSet!$B$67,RefSet!$B$68)))))</f>
        <v/>
      </c>
      <c r="T401" s="22">
        <f t="shared" si="14"/>
        <v>0</v>
      </c>
      <c r="U401" s="22" t="str">
        <f>VLOOKUP(T401,RefSet!$B$63:$J$68,9,)</f>
        <v xml:space="preserve"> </v>
      </c>
    </row>
    <row r="402" spans="1:21" x14ac:dyDescent="0.4">
      <c r="A402">
        <v>401</v>
      </c>
      <c r="B402">
        <f t="shared" si="15"/>
        <v>1</v>
      </c>
      <c r="J402" s="22" t="e">
        <f>IF(F401=F402,(VLOOKUP(G402,RefSet!$B$2:$I$61,3,FALSE)*I402)+J401,VLOOKUP(G402,RefSet!$B$2:$I$61,3,FALSE)*I402)</f>
        <v>#N/A</v>
      </c>
      <c r="K402" s="22" t="e">
        <f>IF(F401=F402,(VLOOKUP(G402,RefSet!$B$2:$I$61,4,FALSE)*I402)+K401,VLOOKUP(G402,RefSet!$B$2:$I$61,4,FALSE)*I402)</f>
        <v>#N/A</v>
      </c>
      <c r="L402" s="22" t="e">
        <f>IF(F401=F402,(VLOOKUP(G402,RefSet!$B$2:$I$61,5,FALSE)*I402)+L401,VLOOKUP(G402,RefSet!$B$2:$I$61,5,FALSE)*I402)</f>
        <v>#N/A</v>
      </c>
      <c r="M402" s="22" t="e">
        <f>IF(F401=F402,(VLOOKUP(G402,RefSet!$B$2:$I$61,6,FALSE)*I402)+M401,VLOOKUP(G402,RefSet!$B$2:$I$61,6,FALSE)*I402)</f>
        <v>#N/A</v>
      </c>
      <c r="N402" s="22" t="e">
        <f>IF(F401=F402,(VLOOKUP(G402,RefSet!$B$2:$I$61,7,FALSE)*I402)+N401,VLOOKUP(G402,RefSet!$B$2:$I$61,7,FALSE)*I402)</f>
        <v>#N/A</v>
      </c>
      <c r="O402" s="22" t="e">
        <f>IF(F401=F402,(VLOOKUP(G402,RefSet!$B$2:$I$61,8,FALSE)*I402)+O401,VLOOKUP(G402,RefSet!$B$2:$I$61,8,FALSE)*I402)</f>
        <v>#N/A</v>
      </c>
      <c r="P402" s="22" t="str">
        <f>IF(F402=F403,"",IF(J402&lt;RefSet!$D$64,RefSet!$B$64,IF(J402&lt;RefSet!$D$65,RefSet!$B$65,IF(J402&lt;RefSet!$D$66,RefSet!$B$66,IF(J402&lt;RefSet!$D$67,RefSet!$B$67,RefSet!$B$68)))))</f>
        <v/>
      </c>
      <c r="Q402" s="22" t="str">
        <f>IF(F402=F403,"",IF(K402&lt;RefSet!E$64,RefSet!$B$64,IF(K402&lt;RefSet!E$65,RefSet!$B$65,IF(K402&lt;RefSet!E$66,RefSet!$B$66,IF(K402&lt;RefSet!E$67,RefSet!$B$67,RefSet!$B$68)))))</f>
        <v/>
      </c>
      <c r="R402" s="22" t="str">
        <f>IF($F402=$F403,"",IF(L402&lt;RefSet!F$64,RefSet!$B$64,IF(L402&lt;RefSet!F$65,RefSet!$B$65,IF(L402&lt;RefSet!F$66,RefSet!$B$66,IF(L402&lt;RefSet!F$67,RefSet!$B$67,RefSet!$B$68)))))</f>
        <v/>
      </c>
      <c r="S402" s="22" t="str">
        <f>IF($F402=$F403,"",IF(M402&lt;RefSet!G$64,RefSet!$B$64,IF(M402&lt;RefSet!G$65,RefSet!$B$65,IF(M402&lt;RefSet!G$66,RefSet!$B$66,IF(M402&lt;RefSet!G$67,RefSet!$B$67,RefSet!$B$68)))))</f>
        <v/>
      </c>
      <c r="T402" s="22">
        <f t="shared" si="14"/>
        <v>0</v>
      </c>
      <c r="U402" s="22" t="str">
        <f>VLOOKUP(T402,RefSet!$B$63:$J$68,9,)</f>
        <v xml:space="preserve"> </v>
      </c>
    </row>
    <row r="403" spans="1:21" x14ac:dyDescent="0.4">
      <c r="A403">
        <v>402</v>
      </c>
      <c r="B403">
        <f t="shared" si="15"/>
        <v>1</v>
      </c>
      <c r="J403" s="22" t="e">
        <f>IF(F402=F403,(VLOOKUP(G403,RefSet!$B$2:$I$61,3,FALSE)*I403)+J402,VLOOKUP(G403,RefSet!$B$2:$I$61,3,FALSE)*I403)</f>
        <v>#N/A</v>
      </c>
      <c r="K403" s="22" t="e">
        <f>IF(F402=F403,(VLOOKUP(G403,RefSet!$B$2:$I$61,4,FALSE)*I403)+K402,VLOOKUP(G403,RefSet!$B$2:$I$61,4,FALSE)*I403)</f>
        <v>#N/A</v>
      </c>
      <c r="L403" s="22" t="e">
        <f>IF(F402=F403,(VLOOKUP(G403,RefSet!$B$2:$I$61,5,FALSE)*I403)+L402,VLOOKUP(G403,RefSet!$B$2:$I$61,5,FALSE)*I403)</f>
        <v>#N/A</v>
      </c>
      <c r="M403" s="22" t="e">
        <f>IF(F402=F403,(VLOOKUP(G403,RefSet!$B$2:$I$61,6,FALSE)*I403)+M402,VLOOKUP(G403,RefSet!$B$2:$I$61,6,FALSE)*I403)</f>
        <v>#N/A</v>
      </c>
      <c r="N403" s="22" t="e">
        <f>IF(F402=F403,(VLOOKUP(G403,RefSet!$B$2:$I$61,7,FALSE)*I403)+N402,VLOOKUP(G403,RefSet!$B$2:$I$61,7,FALSE)*I403)</f>
        <v>#N/A</v>
      </c>
      <c r="O403" s="22" t="e">
        <f>IF(F402=F403,(VLOOKUP(G403,RefSet!$B$2:$I$61,8,FALSE)*I403)+O402,VLOOKUP(G403,RefSet!$B$2:$I$61,8,FALSE)*I403)</f>
        <v>#N/A</v>
      </c>
      <c r="P403" s="22" t="str">
        <f>IF(F403=F404,"",IF(J403&lt;RefSet!$D$64,RefSet!$B$64,IF(J403&lt;RefSet!$D$65,RefSet!$B$65,IF(J403&lt;RefSet!$D$66,RefSet!$B$66,IF(J403&lt;RefSet!$D$67,RefSet!$B$67,RefSet!$B$68)))))</f>
        <v/>
      </c>
      <c r="Q403" s="22" t="str">
        <f>IF(F403=F404,"",IF(K403&lt;RefSet!E$64,RefSet!$B$64,IF(K403&lt;RefSet!E$65,RefSet!$B$65,IF(K403&lt;RefSet!E$66,RefSet!$B$66,IF(K403&lt;RefSet!E$67,RefSet!$B$67,RefSet!$B$68)))))</f>
        <v/>
      </c>
      <c r="R403" s="22" t="str">
        <f>IF($F403=$F404,"",IF(L403&lt;RefSet!F$64,RefSet!$B$64,IF(L403&lt;RefSet!F$65,RefSet!$B$65,IF(L403&lt;RefSet!F$66,RefSet!$B$66,IF(L403&lt;RefSet!F$67,RefSet!$B$67,RefSet!$B$68)))))</f>
        <v/>
      </c>
      <c r="S403" s="22" t="str">
        <f>IF($F403=$F404,"",IF(M403&lt;RefSet!G$64,RefSet!$B$64,IF(M403&lt;RefSet!G$65,RefSet!$B$65,IF(M403&lt;RefSet!G$66,RefSet!$B$66,IF(M403&lt;RefSet!G$67,RefSet!$B$67,RefSet!$B$68)))))</f>
        <v/>
      </c>
      <c r="T403" s="22">
        <f t="shared" si="14"/>
        <v>0</v>
      </c>
      <c r="U403" s="22" t="str">
        <f>VLOOKUP(T403,RefSet!$B$63:$J$68,9,)</f>
        <v xml:space="preserve"> </v>
      </c>
    </row>
    <row r="404" spans="1:21" x14ac:dyDescent="0.4">
      <c r="A404">
        <v>403</v>
      </c>
      <c r="B404">
        <f t="shared" si="15"/>
        <v>1</v>
      </c>
      <c r="J404" s="22" t="e">
        <f>IF(F403=F404,(VLOOKUP(G404,RefSet!$B$2:$I$61,3,FALSE)*I404)+J403,VLOOKUP(G404,RefSet!$B$2:$I$61,3,FALSE)*I404)</f>
        <v>#N/A</v>
      </c>
      <c r="K404" s="22" t="e">
        <f>IF(F403=F404,(VLOOKUP(G404,RefSet!$B$2:$I$61,4,FALSE)*I404)+K403,VLOOKUP(G404,RefSet!$B$2:$I$61,4,FALSE)*I404)</f>
        <v>#N/A</v>
      </c>
      <c r="L404" s="22" t="e">
        <f>IF(F403=F404,(VLOOKUP(G404,RefSet!$B$2:$I$61,5,FALSE)*I404)+L403,VLOOKUP(G404,RefSet!$B$2:$I$61,5,FALSE)*I404)</f>
        <v>#N/A</v>
      </c>
      <c r="M404" s="22" t="e">
        <f>IF(F403=F404,(VLOOKUP(G404,RefSet!$B$2:$I$61,6,FALSE)*I404)+M403,VLOOKUP(G404,RefSet!$B$2:$I$61,6,FALSE)*I404)</f>
        <v>#N/A</v>
      </c>
      <c r="N404" s="22" t="e">
        <f>IF(F403=F404,(VLOOKUP(G404,RefSet!$B$2:$I$61,7,FALSE)*I404)+N403,VLOOKUP(G404,RefSet!$B$2:$I$61,7,FALSE)*I404)</f>
        <v>#N/A</v>
      </c>
      <c r="O404" s="22" t="e">
        <f>IF(F403=F404,(VLOOKUP(G404,RefSet!$B$2:$I$61,8,FALSE)*I404)+O403,VLOOKUP(G404,RefSet!$B$2:$I$61,8,FALSE)*I404)</f>
        <v>#N/A</v>
      </c>
      <c r="P404" s="22" t="str">
        <f>IF(F404=F405,"",IF(J404&lt;RefSet!$D$64,RefSet!$B$64,IF(J404&lt;RefSet!$D$65,RefSet!$B$65,IF(J404&lt;RefSet!$D$66,RefSet!$B$66,IF(J404&lt;RefSet!$D$67,RefSet!$B$67,RefSet!$B$68)))))</f>
        <v/>
      </c>
      <c r="Q404" s="22" t="str">
        <f>IF(F404=F405,"",IF(K404&lt;RefSet!E$64,RefSet!$B$64,IF(K404&lt;RefSet!E$65,RefSet!$B$65,IF(K404&lt;RefSet!E$66,RefSet!$B$66,IF(K404&lt;RefSet!E$67,RefSet!$B$67,RefSet!$B$68)))))</f>
        <v/>
      </c>
      <c r="R404" s="22" t="str">
        <f>IF($F404=$F405,"",IF(L404&lt;RefSet!F$64,RefSet!$B$64,IF(L404&lt;RefSet!F$65,RefSet!$B$65,IF(L404&lt;RefSet!F$66,RefSet!$B$66,IF(L404&lt;RefSet!F$67,RefSet!$B$67,RefSet!$B$68)))))</f>
        <v/>
      </c>
      <c r="S404" s="22" t="str">
        <f>IF($F404=$F405,"",IF(M404&lt;RefSet!G$64,RefSet!$B$64,IF(M404&lt;RefSet!G$65,RefSet!$B$65,IF(M404&lt;RefSet!G$66,RefSet!$B$66,IF(M404&lt;RefSet!G$67,RefSet!$B$67,RefSet!$B$68)))))</f>
        <v/>
      </c>
      <c r="T404" s="22">
        <f t="shared" si="14"/>
        <v>0</v>
      </c>
      <c r="U404" s="22" t="str">
        <f>VLOOKUP(T404,RefSet!$B$63:$J$68,9,)</f>
        <v xml:space="preserve"> </v>
      </c>
    </row>
    <row r="405" spans="1:21" x14ac:dyDescent="0.4">
      <c r="A405">
        <v>404</v>
      </c>
      <c r="B405">
        <f t="shared" si="15"/>
        <v>1</v>
      </c>
      <c r="J405" s="22" t="e">
        <f>IF(F404=F405,(VLOOKUP(G405,RefSet!$B$2:$I$61,3,FALSE)*I405)+J404,VLOOKUP(G405,RefSet!$B$2:$I$61,3,FALSE)*I405)</f>
        <v>#N/A</v>
      </c>
      <c r="K405" s="22" t="e">
        <f>IF(F404=F405,(VLOOKUP(G405,RefSet!$B$2:$I$61,4,FALSE)*I405)+K404,VLOOKUP(G405,RefSet!$B$2:$I$61,4,FALSE)*I405)</f>
        <v>#N/A</v>
      </c>
      <c r="L405" s="22" t="e">
        <f>IF(F404=F405,(VLOOKUP(G405,RefSet!$B$2:$I$61,5,FALSE)*I405)+L404,VLOOKUP(G405,RefSet!$B$2:$I$61,5,FALSE)*I405)</f>
        <v>#N/A</v>
      </c>
      <c r="M405" s="22" t="e">
        <f>IF(F404=F405,(VLOOKUP(G405,RefSet!$B$2:$I$61,6,FALSE)*I405)+M404,VLOOKUP(G405,RefSet!$B$2:$I$61,6,FALSE)*I405)</f>
        <v>#N/A</v>
      </c>
      <c r="N405" s="22" t="e">
        <f>IF(F404=F405,(VLOOKUP(G405,RefSet!$B$2:$I$61,7,FALSE)*I405)+N404,VLOOKUP(G405,RefSet!$B$2:$I$61,7,FALSE)*I405)</f>
        <v>#N/A</v>
      </c>
      <c r="O405" s="22" t="e">
        <f>IF(F404=F405,(VLOOKUP(G405,RefSet!$B$2:$I$61,8,FALSE)*I405)+O404,VLOOKUP(G405,RefSet!$B$2:$I$61,8,FALSE)*I405)</f>
        <v>#N/A</v>
      </c>
      <c r="P405" s="22" t="str">
        <f>IF(F405=F406,"",IF(J405&lt;RefSet!$D$64,RefSet!$B$64,IF(J405&lt;RefSet!$D$65,RefSet!$B$65,IF(J405&lt;RefSet!$D$66,RefSet!$B$66,IF(J405&lt;RefSet!$D$67,RefSet!$B$67,RefSet!$B$68)))))</f>
        <v/>
      </c>
      <c r="Q405" s="22" t="str">
        <f>IF(F405=F406,"",IF(K405&lt;RefSet!E$64,RefSet!$B$64,IF(K405&lt;RefSet!E$65,RefSet!$B$65,IF(K405&lt;RefSet!E$66,RefSet!$B$66,IF(K405&lt;RefSet!E$67,RefSet!$B$67,RefSet!$B$68)))))</f>
        <v/>
      </c>
      <c r="R405" s="22" t="str">
        <f>IF($F405=$F406,"",IF(L405&lt;RefSet!F$64,RefSet!$B$64,IF(L405&lt;RefSet!F$65,RefSet!$B$65,IF(L405&lt;RefSet!F$66,RefSet!$B$66,IF(L405&lt;RefSet!F$67,RefSet!$B$67,RefSet!$B$68)))))</f>
        <v/>
      </c>
      <c r="S405" s="22" t="str">
        <f>IF($F405=$F406,"",IF(M405&lt;RefSet!G$64,RefSet!$B$64,IF(M405&lt;RefSet!G$65,RefSet!$B$65,IF(M405&lt;RefSet!G$66,RefSet!$B$66,IF(M405&lt;RefSet!G$67,RefSet!$B$67,RefSet!$B$68)))))</f>
        <v/>
      </c>
      <c r="T405" s="22">
        <f t="shared" si="14"/>
        <v>0</v>
      </c>
      <c r="U405" s="22" t="str">
        <f>VLOOKUP(T405,RefSet!$B$63:$J$68,9,)</f>
        <v xml:space="preserve"> </v>
      </c>
    </row>
    <row r="406" spans="1:21" x14ac:dyDescent="0.4">
      <c r="A406">
        <v>405</v>
      </c>
      <c r="B406">
        <f t="shared" si="15"/>
        <v>1</v>
      </c>
      <c r="J406" s="22" t="e">
        <f>IF(F405=F406,(VLOOKUP(G406,RefSet!$B$2:$I$61,3,FALSE)*I406)+J405,VLOOKUP(G406,RefSet!$B$2:$I$61,3,FALSE)*I406)</f>
        <v>#N/A</v>
      </c>
      <c r="K406" s="22" t="e">
        <f>IF(F405=F406,(VLOOKUP(G406,RefSet!$B$2:$I$61,4,FALSE)*I406)+K405,VLOOKUP(G406,RefSet!$B$2:$I$61,4,FALSE)*I406)</f>
        <v>#N/A</v>
      </c>
      <c r="L406" s="22" t="e">
        <f>IF(F405=F406,(VLOOKUP(G406,RefSet!$B$2:$I$61,5,FALSE)*I406)+L405,VLOOKUP(G406,RefSet!$B$2:$I$61,5,FALSE)*I406)</f>
        <v>#N/A</v>
      </c>
      <c r="M406" s="22" t="e">
        <f>IF(F405=F406,(VLOOKUP(G406,RefSet!$B$2:$I$61,6,FALSE)*I406)+M405,VLOOKUP(G406,RefSet!$B$2:$I$61,6,FALSE)*I406)</f>
        <v>#N/A</v>
      </c>
      <c r="N406" s="22" t="e">
        <f>IF(F405=F406,(VLOOKUP(G406,RefSet!$B$2:$I$61,7,FALSE)*I406)+N405,VLOOKUP(G406,RefSet!$B$2:$I$61,7,FALSE)*I406)</f>
        <v>#N/A</v>
      </c>
      <c r="O406" s="22" t="e">
        <f>IF(F405=F406,(VLOOKUP(G406,RefSet!$B$2:$I$61,8,FALSE)*I406)+O405,VLOOKUP(G406,RefSet!$B$2:$I$61,8,FALSE)*I406)</f>
        <v>#N/A</v>
      </c>
      <c r="P406" s="22" t="str">
        <f>IF(F406=F407,"",IF(J406&lt;RefSet!$D$64,RefSet!$B$64,IF(J406&lt;RefSet!$D$65,RefSet!$B$65,IF(J406&lt;RefSet!$D$66,RefSet!$B$66,IF(J406&lt;RefSet!$D$67,RefSet!$B$67,RefSet!$B$68)))))</f>
        <v/>
      </c>
      <c r="Q406" s="22" t="str">
        <f>IF(F406=F407,"",IF(K406&lt;RefSet!E$64,RefSet!$B$64,IF(K406&lt;RefSet!E$65,RefSet!$B$65,IF(K406&lt;RefSet!E$66,RefSet!$B$66,IF(K406&lt;RefSet!E$67,RefSet!$B$67,RefSet!$B$68)))))</f>
        <v/>
      </c>
      <c r="R406" s="22" t="str">
        <f>IF($F406=$F407,"",IF(L406&lt;RefSet!F$64,RefSet!$B$64,IF(L406&lt;RefSet!F$65,RefSet!$B$65,IF(L406&lt;RefSet!F$66,RefSet!$B$66,IF(L406&lt;RefSet!F$67,RefSet!$B$67,RefSet!$B$68)))))</f>
        <v/>
      </c>
      <c r="S406" s="22" t="str">
        <f>IF($F406=$F407,"",IF(M406&lt;RefSet!G$64,RefSet!$B$64,IF(M406&lt;RefSet!G$65,RefSet!$B$65,IF(M406&lt;RefSet!G$66,RefSet!$B$66,IF(M406&lt;RefSet!G$67,RefSet!$B$67,RefSet!$B$68)))))</f>
        <v/>
      </c>
      <c r="T406" s="22">
        <f t="shared" si="14"/>
        <v>0</v>
      </c>
      <c r="U406" s="22" t="str">
        <f>VLOOKUP(T406,RefSet!$B$63:$J$68,9,)</f>
        <v xml:space="preserve"> </v>
      </c>
    </row>
    <row r="407" spans="1:21" x14ac:dyDescent="0.4">
      <c r="A407">
        <v>406</v>
      </c>
      <c r="B407">
        <f t="shared" si="15"/>
        <v>1</v>
      </c>
      <c r="J407" s="22" t="e">
        <f>IF(F406=F407,(VLOOKUP(G407,RefSet!$B$2:$I$61,3,FALSE)*I407)+J406,VLOOKUP(G407,RefSet!$B$2:$I$61,3,FALSE)*I407)</f>
        <v>#N/A</v>
      </c>
      <c r="K407" s="22" t="e">
        <f>IF(F406=F407,(VLOOKUP(G407,RefSet!$B$2:$I$61,4,FALSE)*I407)+K406,VLOOKUP(G407,RefSet!$B$2:$I$61,4,FALSE)*I407)</f>
        <v>#N/A</v>
      </c>
      <c r="L407" s="22" t="e">
        <f>IF(F406=F407,(VLOOKUP(G407,RefSet!$B$2:$I$61,5,FALSE)*I407)+L406,VLOOKUP(G407,RefSet!$B$2:$I$61,5,FALSE)*I407)</f>
        <v>#N/A</v>
      </c>
      <c r="M407" s="22" t="e">
        <f>IF(F406=F407,(VLOOKUP(G407,RefSet!$B$2:$I$61,6,FALSE)*I407)+M406,VLOOKUP(G407,RefSet!$B$2:$I$61,6,FALSE)*I407)</f>
        <v>#N/A</v>
      </c>
      <c r="N407" s="22" t="e">
        <f>IF(F406=F407,(VLOOKUP(G407,RefSet!$B$2:$I$61,7,FALSE)*I407)+N406,VLOOKUP(G407,RefSet!$B$2:$I$61,7,FALSE)*I407)</f>
        <v>#N/A</v>
      </c>
      <c r="O407" s="22" t="e">
        <f>IF(F406=F407,(VLOOKUP(G407,RefSet!$B$2:$I$61,8,FALSE)*I407)+O406,VLOOKUP(G407,RefSet!$B$2:$I$61,8,FALSE)*I407)</f>
        <v>#N/A</v>
      </c>
      <c r="P407" s="22" t="str">
        <f>IF(F407=F408,"",IF(J407&lt;RefSet!$D$64,RefSet!$B$64,IF(J407&lt;RefSet!$D$65,RefSet!$B$65,IF(J407&lt;RefSet!$D$66,RefSet!$B$66,IF(J407&lt;RefSet!$D$67,RefSet!$B$67,RefSet!$B$68)))))</f>
        <v/>
      </c>
      <c r="Q407" s="22" t="str">
        <f>IF(F407=F408,"",IF(K407&lt;RefSet!E$64,RefSet!$B$64,IF(K407&lt;RefSet!E$65,RefSet!$B$65,IF(K407&lt;RefSet!E$66,RefSet!$B$66,IF(K407&lt;RefSet!E$67,RefSet!$B$67,RefSet!$B$68)))))</f>
        <v/>
      </c>
      <c r="R407" s="22" t="str">
        <f>IF($F407=$F408,"",IF(L407&lt;RefSet!F$64,RefSet!$B$64,IF(L407&lt;RefSet!F$65,RefSet!$B$65,IF(L407&lt;RefSet!F$66,RefSet!$B$66,IF(L407&lt;RefSet!F$67,RefSet!$B$67,RefSet!$B$68)))))</f>
        <v/>
      </c>
      <c r="S407" s="22" t="str">
        <f>IF($F407=$F408,"",IF(M407&lt;RefSet!G$64,RefSet!$B$64,IF(M407&lt;RefSet!G$65,RefSet!$B$65,IF(M407&lt;RefSet!G$66,RefSet!$B$66,IF(M407&lt;RefSet!G$67,RefSet!$B$67,RefSet!$B$68)))))</f>
        <v/>
      </c>
      <c r="T407" s="22">
        <f t="shared" si="14"/>
        <v>0</v>
      </c>
      <c r="U407" s="22" t="str">
        <f>VLOOKUP(T407,RefSet!$B$63:$J$68,9,)</f>
        <v xml:space="preserve"> </v>
      </c>
    </row>
    <row r="408" spans="1:21" x14ac:dyDescent="0.4">
      <c r="A408">
        <v>407</v>
      </c>
      <c r="B408">
        <f t="shared" si="15"/>
        <v>1</v>
      </c>
      <c r="J408" s="22" t="e">
        <f>IF(F407=F408,(VLOOKUP(G408,RefSet!$B$2:$I$61,3,FALSE)*I408)+J407,VLOOKUP(G408,RefSet!$B$2:$I$61,3,FALSE)*I408)</f>
        <v>#N/A</v>
      </c>
      <c r="K408" s="22" t="e">
        <f>IF(F407=F408,(VLOOKUP(G408,RefSet!$B$2:$I$61,4,FALSE)*I408)+K407,VLOOKUP(G408,RefSet!$B$2:$I$61,4,FALSE)*I408)</f>
        <v>#N/A</v>
      </c>
      <c r="L408" s="22" t="e">
        <f>IF(F407=F408,(VLOOKUP(G408,RefSet!$B$2:$I$61,5,FALSE)*I408)+L407,VLOOKUP(G408,RefSet!$B$2:$I$61,5,FALSE)*I408)</f>
        <v>#N/A</v>
      </c>
      <c r="M408" s="22" t="e">
        <f>IF(F407=F408,(VLOOKUP(G408,RefSet!$B$2:$I$61,6,FALSE)*I408)+M407,VLOOKUP(G408,RefSet!$B$2:$I$61,6,FALSE)*I408)</f>
        <v>#N/A</v>
      </c>
      <c r="N408" s="22" t="e">
        <f>IF(F407=F408,(VLOOKUP(G408,RefSet!$B$2:$I$61,7,FALSE)*I408)+N407,VLOOKUP(G408,RefSet!$B$2:$I$61,7,FALSE)*I408)</f>
        <v>#N/A</v>
      </c>
      <c r="O408" s="22" t="e">
        <f>IF(F407=F408,(VLOOKUP(G408,RefSet!$B$2:$I$61,8,FALSE)*I408)+O407,VLOOKUP(G408,RefSet!$B$2:$I$61,8,FALSE)*I408)</f>
        <v>#N/A</v>
      </c>
      <c r="P408" s="22" t="str">
        <f>IF(F408=F409,"",IF(J408&lt;RefSet!$D$64,RefSet!$B$64,IF(J408&lt;RefSet!$D$65,RefSet!$B$65,IF(J408&lt;RefSet!$D$66,RefSet!$B$66,IF(J408&lt;RefSet!$D$67,RefSet!$B$67,RefSet!$B$68)))))</f>
        <v/>
      </c>
      <c r="Q408" s="22" t="str">
        <f>IF(F408=F409,"",IF(K408&lt;RefSet!E$64,RefSet!$B$64,IF(K408&lt;RefSet!E$65,RefSet!$B$65,IF(K408&lt;RefSet!E$66,RefSet!$B$66,IF(K408&lt;RefSet!E$67,RefSet!$B$67,RefSet!$B$68)))))</f>
        <v/>
      </c>
      <c r="R408" s="22" t="str">
        <f>IF($F408=$F409,"",IF(L408&lt;RefSet!F$64,RefSet!$B$64,IF(L408&lt;RefSet!F$65,RefSet!$B$65,IF(L408&lt;RefSet!F$66,RefSet!$B$66,IF(L408&lt;RefSet!F$67,RefSet!$B$67,RefSet!$B$68)))))</f>
        <v/>
      </c>
      <c r="S408" s="22" t="str">
        <f>IF($F408=$F409,"",IF(M408&lt;RefSet!G$64,RefSet!$B$64,IF(M408&lt;RefSet!G$65,RefSet!$B$65,IF(M408&lt;RefSet!G$66,RefSet!$B$66,IF(M408&lt;RefSet!G$67,RefSet!$B$67,RefSet!$B$68)))))</f>
        <v/>
      </c>
      <c r="T408" s="22">
        <f t="shared" si="14"/>
        <v>0</v>
      </c>
      <c r="U408" s="22" t="str">
        <f>VLOOKUP(T408,RefSet!$B$63:$J$68,9,)</f>
        <v xml:space="preserve"> </v>
      </c>
    </row>
    <row r="409" spans="1:21" x14ac:dyDescent="0.4">
      <c r="A409">
        <v>408</v>
      </c>
      <c r="B409">
        <f t="shared" si="15"/>
        <v>1</v>
      </c>
      <c r="J409" s="22" t="e">
        <f>IF(F408=F409,(VLOOKUP(G409,RefSet!$B$2:$I$61,3,FALSE)*I409)+J408,VLOOKUP(G409,RefSet!$B$2:$I$61,3,FALSE)*I409)</f>
        <v>#N/A</v>
      </c>
      <c r="K409" s="22" t="e">
        <f>IF(F408=F409,(VLOOKUP(G409,RefSet!$B$2:$I$61,4,FALSE)*I409)+K408,VLOOKUP(G409,RefSet!$B$2:$I$61,4,FALSE)*I409)</f>
        <v>#N/A</v>
      </c>
      <c r="L409" s="22" t="e">
        <f>IF(F408=F409,(VLOOKUP(G409,RefSet!$B$2:$I$61,5,FALSE)*I409)+L408,VLOOKUP(G409,RefSet!$B$2:$I$61,5,FALSE)*I409)</f>
        <v>#N/A</v>
      </c>
      <c r="M409" s="22" t="e">
        <f>IF(F408=F409,(VLOOKUP(G409,RefSet!$B$2:$I$61,6,FALSE)*I409)+M408,VLOOKUP(G409,RefSet!$B$2:$I$61,6,FALSE)*I409)</f>
        <v>#N/A</v>
      </c>
      <c r="N409" s="22" t="e">
        <f>IF(F408=F409,(VLOOKUP(G409,RefSet!$B$2:$I$61,7,FALSE)*I409)+N408,VLOOKUP(G409,RefSet!$B$2:$I$61,7,FALSE)*I409)</f>
        <v>#N/A</v>
      </c>
      <c r="O409" s="22" t="e">
        <f>IF(F408=F409,(VLOOKUP(G409,RefSet!$B$2:$I$61,8,FALSE)*I409)+O408,VLOOKUP(G409,RefSet!$B$2:$I$61,8,FALSE)*I409)</f>
        <v>#N/A</v>
      </c>
      <c r="P409" s="22" t="str">
        <f>IF(F409=F410,"",IF(J409&lt;RefSet!$D$64,RefSet!$B$64,IF(J409&lt;RefSet!$D$65,RefSet!$B$65,IF(J409&lt;RefSet!$D$66,RefSet!$B$66,IF(J409&lt;RefSet!$D$67,RefSet!$B$67,RefSet!$B$68)))))</f>
        <v/>
      </c>
      <c r="Q409" s="22" t="str">
        <f>IF(F409=F410,"",IF(K409&lt;RefSet!E$64,RefSet!$B$64,IF(K409&lt;RefSet!E$65,RefSet!$B$65,IF(K409&lt;RefSet!E$66,RefSet!$B$66,IF(K409&lt;RefSet!E$67,RefSet!$B$67,RefSet!$B$68)))))</f>
        <v/>
      </c>
      <c r="R409" s="22" t="str">
        <f>IF($F409=$F410,"",IF(L409&lt;RefSet!F$64,RefSet!$B$64,IF(L409&lt;RefSet!F$65,RefSet!$B$65,IF(L409&lt;RefSet!F$66,RefSet!$B$66,IF(L409&lt;RefSet!F$67,RefSet!$B$67,RefSet!$B$68)))))</f>
        <v/>
      </c>
      <c r="S409" s="22" t="str">
        <f>IF($F409=$F410,"",IF(M409&lt;RefSet!G$64,RefSet!$B$64,IF(M409&lt;RefSet!G$65,RefSet!$B$65,IF(M409&lt;RefSet!G$66,RefSet!$B$66,IF(M409&lt;RefSet!G$67,RefSet!$B$67,RefSet!$B$68)))))</f>
        <v/>
      </c>
      <c r="T409" s="22">
        <f t="shared" si="14"/>
        <v>0</v>
      </c>
      <c r="U409" s="22" t="str">
        <f>VLOOKUP(T409,RefSet!$B$63:$J$68,9,)</f>
        <v xml:space="preserve"> </v>
      </c>
    </row>
    <row r="410" spans="1:21" x14ac:dyDescent="0.4">
      <c r="A410">
        <v>409</v>
      </c>
      <c r="B410">
        <f t="shared" si="15"/>
        <v>1</v>
      </c>
      <c r="J410" s="22" t="e">
        <f>IF(F409=F410,(VLOOKUP(G410,RefSet!$B$2:$I$61,3,FALSE)*I410)+J409,VLOOKUP(G410,RefSet!$B$2:$I$61,3,FALSE)*I410)</f>
        <v>#N/A</v>
      </c>
      <c r="K410" s="22" t="e">
        <f>IF(F409=F410,(VLOOKUP(G410,RefSet!$B$2:$I$61,4,FALSE)*I410)+K409,VLOOKUP(G410,RefSet!$B$2:$I$61,4,FALSE)*I410)</f>
        <v>#N/A</v>
      </c>
      <c r="L410" s="22" t="e">
        <f>IF(F409=F410,(VLOOKUP(G410,RefSet!$B$2:$I$61,5,FALSE)*I410)+L409,VLOOKUP(G410,RefSet!$B$2:$I$61,5,FALSE)*I410)</f>
        <v>#N/A</v>
      </c>
      <c r="M410" s="22" t="e">
        <f>IF(F409=F410,(VLOOKUP(G410,RefSet!$B$2:$I$61,6,FALSE)*I410)+M409,VLOOKUP(G410,RefSet!$B$2:$I$61,6,FALSE)*I410)</f>
        <v>#N/A</v>
      </c>
      <c r="N410" s="22" t="e">
        <f>IF(F409=F410,(VLOOKUP(G410,RefSet!$B$2:$I$61,7,FALSE)*I410)+N409,VLOOKUP(G410,RefSet!$B$2:$I$61,7,FALSE)*I410)</f>
        <v>#N/A</v>
      </c>
      <c r="O410" s="22" t="e">
        <f>IF(F409=F410,(VLOOKUP(G410,RefSet!$B$2:$I$61,8,FALSE)*I410)+O409,VLOOKUP(G410,RefSet!$B$2:$I$61,8,FALSE)*I410)</f>
        <v>#N/A</v>
      </c>
      <c r="P410" s="22" t="str">
        <f>IF(F410=F411,"",IF(J410&lt;RefSet!$D$64,RefSet!$B$64,IF(J410&lt;RefSet!$D$65,RefSet!$B$65,IF(J410&lt;RefSet!$D$66,RefSet!$B$66,IF(J410&lt;RefSet!$D$67,RefSet!$B$67,RefSet!$B$68)))))</f>
        <v/>
      </c>
      <c r="Q410" s="22" t="str">
        <f>IF(F410=F411,"",IF(K410&lt;RefSet!E$64,RefSet!$B$64,IF(K410&lt;RefSet!E$65,RefSet!$B$65,IF(K410&lt;RefSet!E$66,RefSet!$B$66,IF(K410&lt;RefSet!E$67,RefSet!$B$67,RefSet!$B$68)))))</f>
        <v/>
      </c>
      <c r="R410" s="22" t="str">
        <f>IF($F410=$F411,"",IF(L410&lt;RefSet!F$64,RefSet!$B$64,IF(L410&lt;RefSet!F$65,RefSet!$B$65,IF(L410&lt;RefSet!F$66,RefSet!$B$66,IF(L410&lt;RefSet!F$67,RefSet!$B$67,RefSet!$B$68)))))</f>
        <v/>
      </c>
      <c r="S410" s="22" t="str">
        <f>IF($F410=$F411,"",IF(M410&lt;RefSet!G$64,RefSet!$B$64,IF(M410&lt;RefSet!G$65,RefSet!$B$65,IF(M410&lt;RefSet!G$66,RefSet!$B$66,IF(M410&lt;RefSet!G$67,RefSet!$B$67,RefSet!$B$68)))))</f>
        <v/>
      </c>
      <c r="T410" s="22">
        <f t="shared" si="14"/>
        <v>0</v>
      </c>
      <c r="U410" s="22" t="str">
        <f>VLOOKUP(T410,RefSet!$B$63:$J$68,9,)</f>
        <v xml:space="preserve"> </v>
      </c>
    </row>
    <row r="411" spans="1:21" x14ac:dyDescent="0.4">
      <c r="A411">
        <v>410</v>
      </c>
      <c r="B411">
        <f t="shared" si="15"/>
        <v>1</v>
      </c>
      <c r="J411" s="22" t="e">
        <f>IF(F410=F411,(VLOOKUP(G411,RefSet!$B$2:$I$61,3,FALSE)*I411)+J410,VLOOKUP(G411,RefSet!$B$2:$I$61,3,FALSE)*I411)</f>
        <v>#N/A</v>
      </c>
      <c r="K411" s="22" t="e">
        <f>IF(F410=F411,(VLOOKUP(G411,RefSet!$B$2:$I$61,4,FALSE)*I411)+K410,VLOOKUP(G411,RefSet!$B$2:$I$61,4,FALSE)*I411)</f>
        <v>#N/A</v>
      </c>
      <c r="L411" s="22" t="e">
        <f>IF(F410=F411,(VLOOKUP(G411,RefSet!$B$2:$I$61,5,FALSE)*I411)+L410,VLOOKUP(G411,RefSet!$B$2:$I$61,5,FALSE)*I411)</f>
        <v>#N/A</v>
      </c>
      <c r="M411" s="22" t="e">
        <f>IF(F410=F411,(VLOOKUP(G411,RefSet!$B$2:$I$61,6,FALSE)*I411)+M410,VLOOKUP(G411,RefSet!$B$2:$I$61,6,FALSE)*I411)</f>
        <v>#N/A</v>
      </c>
      <c r="N411" s="22" t="e">
        <f>IF(F410=F411,(VLOOKUP(G411,RefSet!$B$2:$I$61,7,FALSE)*I411)+N410,VLOOKUP(G411,RefSet!$B$2:$I$61,7,FALSE)*I411)</f>
        <v>#N/A</v>
      </c>
      <c r="O411" s="22" t="e">
        <f>IF(F410=F411,(VLOOKUP(G411,RefSet!$B$2:$I$61,8,FALSE)*I411)+O410,VLOOKUP(G411,RefSet!$B$2:$I$61,8,FALSE)*I411)</f>
        <v>#N/A</v>
      </c>
      <c r="P411" s="22" t="str">
        <f>IF(F411=F412,"",IF(J411&lt;RefSet!$D$64,RefSet!$B$64,IF(J411&lt;RefSet!$D$65,RefSet!$B$65,IF(J411&lt;RefSet!$D$66,RefSet!$B$66,IF(J411&lt;RefSet!$D$67,RefSet!$B$67,RefSet!$B$68)))))</f>
        <v/>
      </c>
      <c r="Q411" s="22" t="str">
        <f>IF(F411=F412,"",IF(K411&lt;RefSet!E$64,RefSet!$B$64,IF(K411&lt;RefSet!E$65,RefSet!$B$65,IF(K411&lt;RefSet!E$66,RefSet!$B$66,IF(K411&lt;RefSet!E$67,RefSet!$B$67,RefSet!$B$68)))))</f>
        <v/>
      </c>
      <c r="R411" s="22" t="str">
        <f>IF($F411=$F412,"",IF(L411&lt;RefSet!F$64,RefSet!$B$64,IF(L411&lt;RefSet!F$65,RefSet!$B$65,IF(L411&lt;RefSet!F$66,RefSet!$B$66,IF(L411&lt;RefSet!F$67,RefSet!$B$67,RefSet!$B$68)))))</f>
        <v/>
      </c>
      <c r="S411" s="22" t="str">
        <f>IF($F411=$F412,"",IF(M411&lt;RefSet!G$64,RefSet!$B$64,IF(M411&lt;RefSet!G$65,RefSet!$B$65,IF(M411&lt;RefSet!G$66,RefSet!$B$66,IF(M411&lt;RefSet!G$67,RefSet!$B$67,RefSet!$B$68)))))</f>
        <v/>
      </c>
      <c r="T411" s="22">
        <f t="shared" si="14"/>
        <v>0</v>
      </c>
      <c r="U411" s="22" t="str">
        <f>VLOOKUP(T411,RefSet!$B$63:$J$68,9,)</f>
        <v xml:space="preserve"> </v>
      </c>
    </row>
    <row r="412" spans="1:21" x14ac:dyDescent="0.4">
      <c r="A412">
        <v>411</v>
      </c>
      <c r="B412">
        <f t="shared" si="15"/>
        <v>1</v>
      </c>
      <c r="J412" s="22" t="e">
        <f>IF(F411=F412,(VLOOKUP(G412,RefSet!$B$2:$I$61,3,FALSE)*I412)+J411,VLOOKUP(G412,RefSet!$B$2:$I$61,3,FALSE)*I412)</f>
        <v>#N/A</v>
      </c>
      <c r="K412" s="22" t="e">
        <f>IF(F411=F412,(VLOOKUP(G412,RefSet!$B$2:$I$61,4,FALSE)*I412)+K411,VLOOKUP(G412,RefSet!$B$2:$I$61,4,FALSE)*I412)</f>
        <v>#N/A</v>
      </c>
      <c r="L412" s="22" t="e">
        <f>IF(F411=F412,(VLOOKUP(G412,RefSet!$B$2:$I$61,5,FALSE)*I412)+L411,VLOOKUP(G412,RefSet!$B$2:$I$61,5,FALSE)*I412)</f>
        <v>#N/A</v>
      </c>
      <c r="M412" s="22" t="e">
        <f>IF(F411=F412,(VLOOKUP(G412,RefSet!$B$2:$I$61,6,FALSE)*I412)+M411,VLOOKUP(G412,RefSet!$B$2:$I$61,6,FALSE)*I412)</f>
        <v>#N/A</v>
      </c>
      <c r="N412" s="22" t="e">
        <f>IF(F411=F412,(VLOOKUP(G412,RefSet!$B$2:$I$61,7,FALSE)*I412)+N411,VLOOKUP(G412,RefSet!$B$2:$I$61,7,FALSE)*I412)</f>
        <v>#N/A</v>
      </c>
      <c r="O412" s="22" t="e">
        <f>IF(F411=F412,(VLOOKUP(G412,RefSet!$B$2:$I$61,8,FALSE)*I412)+O411,VLOOKUP(G412,RefSet!$B$2:$I$61,8,FALSE)*I412)</f>
        <v>#N/A</v>
      </c>
      <c r="P412" s="22" t="str">
        <f>IF(F412=F413,"",IF(J412&lt;RefSet!$D$64,RefSet!$B$64,IF(J412&lt;RefSet!$D$65,RefSet!$B$65,IF(J412&lt;RefSet!$D$66,RefSet!$B$66,IF(J412&lt;RefSet!$D$67,RefSet!$B$67,RefSet!$B$68)))))</f>
        <v/>
      </c>
      <c r="Q412" s="22" t="str">
        <f>IF(F412=F413,"",IF(K412&lt;RefSet!E$64,RefSet!$B$64,IF(K412&lt;RefSet!E$65,RefSet!$B$65,IF(K412&lt;RefSet!E$66,RefSet!$B$66,IF(K412&lt;RefSet!E$67,RefSet!$B$67,RefSet!$B$68)))))</f>
        <v/>
      </c>
      <c r="R412" s="22" t="str">
        <f>IF($F412=$F413,"",IF(L412&lt;RefSet!F$64,RefSet!$B$64,IF(L412&lt;RefSet!F$65,RefSet!$B$65,IF(L412&lt;RefSet!F$66,RefSet!$B$66,IF(L412&lt;RefSet!F$67,RefSet!$B$67,RefSet!$B$68)))))</f>
        <v/>
      </c>
      <c r="S412" s="22" t="str">
        <f>IF($F412=$F413,"",IF(M412&lt;RefSet!G$64,RefSet!$B$64,IF(M412&lt;RefSet!G$65,RefSet!$B$65,IF(M412&lt;RefSet!G$66,RefSet!$B$66,IF(M412&lt;RefSet!G$67,RefSet!$B$67,RefSet!$B$68)))))</f>
        <v/>
      </c>
      <c r="T412" s="22">
        <f t="shared" si="14"/>
        <v>0</v>
      </c>
      <c r="U412" s="22" t="str">
        <f>VLOOKUP(T412,RefSet!$B$63:$J$68,9,)</f>
        <v xml:space="preserve"> </v>
      </c>
    </row>
    <row r="413" spans="1:21" x14ac:dyDescent="0.4">
      <c r="A413">
        <v>412</v>
      </c>
      <c r="B413">
        <f t="shared" si="15"/>
        <v>1</v>
      </c>
      <c r="J413" s="22" t="e">
        <f>IF(F412=F413,(VLOOKUP(G413,RefSet!$B$2:$I$61,3,FALSE)*I413)+J412,VLOOKUP(G413,RefSet!$B$2:$I$61,3,FALSE)*I413)</f>
        <v>#N/A</v>
      </c>
      <c r="K413" s="22" t="e">
        <f>IF(F412=F413,(VLOOKUP(G413,RefSet!$B$2:$I$61,4,FALSE)*I413)+K412,VLOOKUP(G413,RefSet!$B$2:$I$61,4,FALSE)*I413)</f>
        <v>#N/A</v>
      </c>
      <c r="L413" s="22" t="e">
        <f>IF(F412=F413,(VLOOKUP(G413,RefSet!$B$2:$I$61,5,FALSE)*I413)+L412,VLOOKUP(G413,RefSet!$B$2:$I$61,5,FALSE)*I413)</f>
        <v>#N/A</v>
      </c>
      <c r="M413" s="22" t="e">
        <f>IF(F412=F413,(VLOOKUP(G413,RefSet!$B$2:$I$61,6,FALSE)*I413)+M412,VLOOKUP(G413,RefSet!$B$2:$I$61,6,FALSE)*I413)</f>
        <v>#N/A</v>
      </c>
      <c r="N413" s="22" t="e">
        <f>IF(F412=F413,(VLOOKUP(G413,RefSet!$B$2:$I$61,7,FALSE)*I413)+N412,VLOOKUP(G413,RefSet!$B$2:$I$61,7,FALSE)*I413)</f>
        <v>#N/A</v>
      </c>
      <c r="O413" s="22" t="e">
        <f>IF(F412=F413,(VLOOKUP(G413,RefSet!$B$2:$I$61,8,FALSE)*I413)+O412,VLOOKUP(G413,RefSet!$B$2:$I$61,8,FALSE)*I413)</f>
        <v>#N/A</v>
      </c>
      <c r="P413" s="22" t="str">
        <f>IF(F413=F414,"",IF(J413&lt;RefSet!$D$64,RefSet!$B$64,IF(J413&lt;RefSet!$D$65,RefSet!$B$65,IF(J413&lt;RefSet!$D$66,RefSet!$B$66,IF(J413&lt;RefSet!$D$67,RefSet!$B$67,RefSet!$B$68)))))</f>
        <v/>
      </c>
      <c r="Q413" s="22" t="str">
        <f>IF(F413=F414,"",IF(K413&lt;RefSet!E$64,RefSet!$B$64,IF(K413&lt;RefSet!E$65,RefSet!$B$65,IF(K413&lt;RefSet!E$66,RefSet!$B$66,IF(K413&lt;RefSet!E$67,RefSet!$B$67,RefSet!$B$68)))))</f>
        <v/>
      </c>
      <c r="R413" s="22" t="str">
        <f>IF($F413=$F414,"",IF(L413&lt;RefSet!F$64,RefSet!$B$64,IF(L413&lt;RefSet!F$65,RefSet!$B$65,IF(L413&lt;RefSet!F$66,RefSet!$B$66,IF(L413&lt;RefSet!F$67,RefSet!$B$67,RefSet!$B$68)))))</f>
        <v/>
      </c>
      <c r="S413" s="22" t="str">
        <f>IF($F413=$F414,"",IF(M413&lt;RefSet!G$64,RefSet!$B$64,IF(M413&lt;RefSet!G$65,RefSet!$B$65,IF(M413&lt;RefSet!G$66,RefSet!$B$66,IF(M413&lt;RefSet!G$67,RefSet!$B$67,RefSet!$B$68)))))</f>
        <v/>
      </c>
      <c r="T413" s="22">
        <f t="shared" si="14"/>
        <v>0</v>
      </c>
      <c r="U413" s="22" t="str">
        <f>VLOOKUP(T413,RefSet!$B$63:$J$68,9,)</f>
        <v xml:space="preserve"> </v>
      </c>
    </row>
    <row r="414" spans="1:21" x14ac:dyDescent="0.4">
      <c r="A414">
        <v>413</v>
      </c>
      <c r="B414">
        <f t="shared" si="15"/>
        <v>1</v>
      </c>
      <c r="J414" s="22" t="e">
        <f>IF(F413=F414,(VLOOKUP(G414,RefSet!$B$2:$I$61,3,FALSE)*I414)+J413,VLOOKUP(G414,RefSet!$B$2:$I$61,3,FALSE)*I414)</f>
        <v>#N/A</v>
      </c>
      <c r="K414" s="22" t="e">
        <f>IF(F413=F414,(VLOOKUP(G414,RefSet!$B$2:$I$61,4,FALSE)*I414)+K413,VLOOKUP(G414,RefSet!$B$2:$I$61,4,FALSE)*I414)</f>
        <v>#N/A</v>
      </c>
      <c r="L414" s="22" t="e">
        <f>IF(F413=F414,(VLOOKUP(G414,RefSet!$B$2:$I$61,5,FALSE)*I414)+L413,VLOOKUP(G414,RefSet!$B$2:$I$61,5,FALSE)*I414)</f>
        <v>#N/A</v>
      </c>
      <c r="M414" s="22" t="e">
        <f>IF(F413=F414,(VLOOKUP(G414,RefSet!$B$2:$I$61,6,FALSE)*I414)+M413,VLOOKUP(G414,RefSet!$B$2:$I$61,6,FALSE)*I414)</f>
        <v>#N/A</v>
      </c>
      <c r="N414" s="22" t="e">
        <f>IF(F413=F414,(VLOOKUP(G414,RefSet!$B$2:$I$61,7,FALSE)*I414)+N413,VLOOKUP(G414,RefSet!$B$2:$I$61,7,FALSE)*I414)</f>
        <v>#N/A</v>
      </c>
      <c r="O414" s="22" t="e">
        <f>IF(F413=F414,(VLOOKUP(G414,RefSet!$B$2:$I$61,8,FALSE)*I414)+O413,VLOOKUP(G414,RefSet!$B$2:$I$61,8,FALSE)*I414)</f>
        <v>#N/A</v>
      </c>
      <c r="P414" s="22" t="str">
        <f>IF(F414=F415,"",IF(J414&lt;RefSet!$D$64,RefSet!$B$64,IF(J414&lt;RefSet!$D$65,RefSet!$B$65,IF(J414&lt;RefSet!$D$66,RefSet!$B$66,IF(J414&lt;RefSet!$D$67,RefSet!$B$67,RefSet!$B$68)))))</f>
        <v/>
      </c>
      <c r="Q414" s="22" t="str">
        <f>IF(F414=F415,"",IF(K414&lt;RefSet!E$64,RefSet!$B$64,IF(K414&lt;RefSet!E$65,RefSet!$B$65,IF(K414&lt;RefSet!E$66,RefSet!$B$66,IF(K414&lt;RefSet!E$67,RefSet!$B$67,RefSet!$B$68)))))</f>
        <v/>
      </c>
      <c r="R414" s="22" t="str">
        <f>IF($F414=$F415,"",IF(L414&lt;RefSet!F$64,RefSet!$B$64,IF(L414&lt;RefSet!F$65,RefSet!$B$65,IF(L414&lt;RefSet!F$66,RefSet!$B$66,IF(L414&lt;RefSet!F$67,RefSet!$B$67,RefSet!$B$68)))))</f>
        <v/>
      </c>
      <c r="S414" s="22" t="str">
        <f>IF($F414=$F415,"",IF(M414&lt;RefSet!G$64,RefSet!$B$64,IF(M414&lt;RefSet!G$65,RefSet!$B$65,IF(M414&lt;RefSet!G$66,RefSet!$B$66,IF(M414&lt;RefSet!G$67,RefSet!$B$67,RefSet!$B$68)))))</f>
        <v/>
      </c>
      <c r="T414" s="22">
        <f t="shared" si="14"/>
        <v>0</v>
      </c>
      <c r="U414" s="22" t="str">
        <f>VLOOKUP(T414,RefSet!$B$63:$J$68,9,)</f>
        <v xml:space="preserve"> </v>
      </c>
    </row>
    <row r="415" spans="1:21" x14ac:dyDescent="0.4">
      <c r="A415">
        <v>414</v>
      </c>
      <c r="B415">
        <f t="shared" si="15"/>
        <v>1</v>
      </c>
      <c r="J415" s="22" t="e">
        <f>IF(F414=F415,(VLOOKUP(G415,RefSet!$B$2:$I$61,3,FALSE)*I415)+J414,VLOOKUP(G415,RefSet!$B$2:$I$61,3,FALSE)*I415)</f>
        <v>#N/A</v>
      </c>
      <c r="K415" s="22" t="e">
        <f>IF(F414=F415,(VLOOKUP(G415,RefSet!$B$2:$I$61,4,FALSE)*I415)+K414,VLOOKUP(G415,RefSet!$B$2:$I$61,4,FALSE)*I415)</f>
        <v>#N/A</v>
      </c>
      <c r="L415" s="22" t="e">
        <f>IF(F414=F415,(VLOOKUP(G415,RefSet!$B$2:$I$61,5,FALSE)*I415)+L414,VLOOKUP(G415,RefSet!$B$2:$I$61,5,FALSE)*I415)</f>
        <v>#N/A</v>
      </c>
      <c r="M415" s="22" t="e">
        <f>IF(F414=F415,(VLOOKUP(G415,RefSet!$B$2:$I$61,6,FALSE)*I415)+M414,VLOOKUP(G415,RefSet!$B$2:$I$61,6,FALSE)*I415)</f>
        <v>#N/A</v>
      </c>
      <c r="N415" s="22" t="e">
        <f>IF(F414=F415,(VLOOKUP(G415,RefSet!$B$2:$I$61,7,FALSE)*I415)+N414,VLOOKUP(G415,RefSet!$B$2:$I$61,7,FALSE)*I415)</f>
        <v>#N/A</v>
      </c>
      <c r="O415" s="22" t="e">
        <f>IF(F414=F415,(VLOOKUP(G415,RefSet!$B$2:$I$61,8,FALSE)*I415)+O414,VLOOKUP(G415,RefSet!$B$2:$I$61,8,FALSE)*I415)</f>
        <v>#N/A</v>
      </c>
      <c r="P415" s="22" t="str">
        <f>IF(F415=F416,"",IF(J415&lt;RefSet!$D$64,RefSet!$B$64,IF(J415&lt;RefSet!$D$65,RefSet!$B$65,IF(J415&lt;RefSet!$D$66,RefSet!$B$66,IF(J415&lt;RefSet!$D$67,RefSet!$B$67,RefSet!$B$68)))))</f>
        <v/>
      </c>
      <c r="Q415" s="22" t="str">
        <f>IF(F415=F416,"",IF(K415&lt;RefSet!E$64,RefSet!$B$64,IF(K415&lt;RefSet!E$65,RefSet!$B$65,IF(K415&lt;RefSet!E$66,RefSet!$B$66,IF(K415&lt;RefSet!E$67,RefSet!$B$67,RefSet!$B$68)))))</f>
        <v/>
      </c>
      <c r="R415" s="22" t="str">
        <f>IF($F415=$F416,"",IF(L415&lt;RefSet!F$64,RefSet!$B$64,IF(L415&lt;RefSet!F$65,RefSet!$B$65,IF(L415&lt;RefSet!F$66,RefSet!$B$66,IF(L415&lt;RefSet!F$67,RefSet!$B$67,RefSet!$B$68)))))</f>
        <v/>
      </c>
      <c r="S415" s="22" t="str">
        <f>IF($F415=$F416,"",IF(M415&lt;RefSet!G$64,RefSet!$B$64,IF(M415&lt;RefSet!G$65,RefSet!$B$65,IF(M415&lt;RefSet!G$66,RefSet!$B$66,IF(M415&lt;RefSet!G$67,RefSet!$B$67,RefSet!$B$68)))))</f>
        <v/>
      </c>
      <c r="T415" s="22">
        <f t="shared" si="14"/>
        <v>0</v>
      </c>
      <c r="U415" s="22" t="str">
        <f>VLOOKUP(T415,RefSet!$B$63:$J$68,9,)</f>
        <v xml:space="preserve"> </v>
      </c>
    </row>
    <row r="416" spans="1:21" x14ac:dyDescent="0.4">
      <c r="A416">
        <v>415</v>
      </c>
      <c r="B416">
        <f t="shared" si="15"/>
        <v>1</v>
      </c>
      <c r="J416" s="22" t="e">
        <f>IF(F415=F416,(VLOOKUP(G416,RefSet!$B$2:$I$61,3,FALSE)*I416)+J415,VLOOKUP(G416,RefSet!$B$2:$I$61,3,FALSE)*I416)</f>
        <v>#N/A</v>
      </c>
      <c r="K416" s="22" t="e">
        <f>IF(F415=F416,(VLOOKUP(G416,RefSet!$B$2:$I$61,4,FALSE)*I416)+K415,VLOOKUP(G416,RefSet!$B$2:$I$61,4,FALSE)*I416)</f>
        <v>#N/A</v>
      </c>
      <c r="L416" s="22" t="e">
        <f>IF(F415=F416,(VLOOKUP(G416,RefSet!$B$2:$I$61,5,FALSE)*I416)+L415,VLOOKUP(G416,RefSet!$B$2:$I$61,5,FALSE)*I416)</f>
        <v>#N/A</v>
      </c>
      <c r="M416" s="22" t="e">
        <f>IF(F415=F416,(VLOOKUP(G416,RefSet!$B$2:$I$61,6,FALSE)*I416)+M415,VLOOKUP(G416,RefSet!$B$2:$I$61,6,FALSE)*I416)</f>
        <v>#N/A</v>
      </c>
      <c r="N416" s="22" t="e">
        <f>IF(F415=F416,(VLOOKUP(G416,RefSet!$B$2:$I$61,7,FALSE)*I416)+N415,VLOOKUP(G416,RefSet!$B$2:$I$61,7,FALSE)*I416)</f>
        <v>#N/A</v>
      </c>
      <c r="O416" s="22" t="e">
        <f>IF(F415=F416,(VLOOKUP(G416,RefSet!$B$2:$I$61,8,FALSE)*I416)+O415,VLOOKUP(G416,RefSet!$B$2:$I$61,8,FALSE)*I416)</f>
        <v>#N/A</v>
      </c>
      <c r="P416" s="22" t="str">
        <f>IF(F416=F417,"",IF(J416&lt;RefSet!$D$64,RefSet!$B$64,IF(J416&lt;RefSet!$D$65,RefSet!$B$65,IF(J416&lt;RefSet!$D$66,RefSet!$B$66,IF(J416&lt;RefSet!$D$67,RefSet!$B$67,RefSet!$B$68)))))</f>
        <v/>
      </c>
      <c r="Q416" s="22" t="str">
        <f>IF(F416=F417,"",IF(K416&lt;RefSet!E$64,RefSet!$B$64,IF(K416&lt;RefSet!E$65,RefSet!$B$65,IF(K416&lt;RefSet!E$66,RefSet!$B$66,IF(K416&lt;RefSet!E$67,RefSet!$B$67,RefSet!$B$68)))))</f>
        <v/>
      </c>
      <c r="R416" s="22" t="str">
        <f>IF($F416=$F417,"",IF(L416&lt;RefSet!F$64,RefSet!$B$64,IF(L416&lt;RefSet!F$65,RefSet!$B$65,IF(L416&lt;RefSet!F$66,RefSet!$B$66,IF(L416&lt;RefSet!F$67,RefSet!$B$67,RefSet!$B$68)))))</f>
        <v/>
      </c>
      <c r="S416" s="22" t="str">
        <f>IF($F416=$F417,"",IF(M416&lt;RefSet!G$64,RefSet!$B$64,IF(M416&lt;RefSet!G$65,RefSet!$B$65,IF(M416&lt;RefSet!G$66,RefSet!$B$66,IF(M416&lt;RefSet!G$67,RefSet!$B$67,RefSet!$B$68)))))</f>
        <v/>
      </c>
      <c r="T416" s="22">
        <f t="shared" si="14"/>
        <v>0</v>
      </c>
      <c r="U416" s="22" t="str">
        <f>VLOOKUP(T416,RefSet!$B$63:$J$68,9,)</f>
        <v xml:space="preserve"> </v>
      </c>
    </row>
    <row r="417" spans="1:21" x14ac:dyDescent="0.4">
      <c r="A417">
        <v>416</v>
      </c>
      <c r="B417">
        <f t="shared" si="15"/>
        <v>1</v>
      </c>
      <c r="J417" s="22" t="e">
        <f>IF(F416=F417,(VLOOKUP(G417,RefSet!$B$2:$I$61,3,FALSE)*I417)+J416,VLOOKUP(G417,RefSet!$B$2:$I$61,3,FALSE)*I417)</f>
        <v>#N/A</v>
      </c>
      <c r="K417" s="22" t="e">
        <f>IF(F416=F417,(VLOOKUP(G417,RefSet!$B$2:$I$61,4,FALSE)*I417)+K416,VLOOKUP(G417,RefSet!$B$2:$I$61,4,FALSE)*I417)</f>
        <v>#N/A</v>
      </c>
      <c r="L417" s="22" t="e">
        <f>IF(F416=F417,(VLOOKUP(G417,RefSet!$B$2:$I$61,5,FALSE)*I417)+L416,VLOOKUP(G417,RefSet!$B$2:$I$61,5,FALSE)*I417)</f>
        <v>#N/A</v>
      </c>
      <c r="M417" s="22" t="e">
        <f>IF(F416=F417,(VLOOKUP(G417,RefSet!$B$2:$I$61,6,FALSE)*I417)+M416,VLOOKUP(G417,RefSet!$B$2:$I$61,6,FALSE)*I417)</f>
        <v>#N/A</v>
      </c>
      <c r="N417" s="22" t="e">
        <f>IF(F416=F417,(VLOOKUP(G417,RefSet!$B$2:$I$61,7,FALSE)*I417)+N416,VLOOKUP(G417,RefSet!$B$2:$I$61,7,FALSE)*I417)</f>
        <v>#N/A</v>
      </c>
      <c r="O417" s="22" t="e">
        <f>IF(F416=F417,(VLOOKUP(G417,RefSet!$B$2:$I$61,8,FALSE)*I417)+O416,VLOOKUP(G417,RefSet!$B$2:$I$61,8,FALSE)*I417)</f>
        <v>#N/A</v>
      </c>
      <c r="P417" s="22" t="str">
        <f>IF(F417=F418,"",IF(J417&lt;RefSet!$D$64,RefSet!$B$64,IF(J417&lt;RefSet!$D$65,RefSet!$B$65,IF(J417&lt;RefSet!$D$66,RefSet!$B$66,IF(J417&lt;RefSet!$D$67,RefSet!$B$67,RefSet!$B$68)))))</f>
        <v/>
      </c>
      <c r="Q417" s="22" t="str">
        <f>IF(F417=F418,"",IF(K417&lt;RefSet!E$64,RefSet!$B$64,IF(K417&lt;RefSet!E$65,RefSet!$B$65,IF(K417&lt;RefSet!E$66,RefSet!$B$66,IF(K417&lt;RefSet!E$67,RefSet!$B$67,RefSet!$B$68)))))</f>
        <v/>
      </c>
      <c r="R417" s="22" t="str">
        <f>IF($F417=$F418,"",IF(L417&lt;RefSet!F$64,RefSet!$B$64,IF(L417&lt;RefSet!F$65,RefSet!$B$65,IF(L417&lt;RefSet!F$66,RefSet!$B$66,IF(L417&lt;RefSet!F$67,RefSet!$B$67,RefSet!$B$68)))))</f>
        <v/>
      </c>
      <c r="S417" s="22" t="str">
        <f>IF($F417=$F418,"",IF(M417&lt;RefSet!G$64,RefSet!$B$64,IF(M417&lt;RefSet!G$65,RefSet!$B$65,IF(M417&lt;RefSet!G$66,RefSet!$B$66,IF(M417&lt;RefSet!G$67,RefSet!$B$67,RefSet!$B$68)))))</f>
        <v/>
      </c>
      <c r="T417" s="22">
        <f t="shared" si="14"/>
        <v>0</v>
      </c>
      <c r="U417" s="22" t="str">
        <f>VLOOKUP(T417,RefSet!$B$63:$J$68,9,)</f>
        <v xml:space="preserve"> </v>
      </c>
    </row>
    <row r="418" spans="1:21" x14ac:dyDescent="0.4">
      <c r="A418">
        <v>417</v>
      </c>
      <c r="B418">
        <f t="shared" si="15"/>
        <v>1</v>
      </c>
      <c r="J418" s="22" t="e">
        <f>IF(F417=F418,(VLOOKUP(G418,RefSet!$B$2:$I$61,3,FALSE)*I418)+J417,VLOOKUP(G418,RefSet!$B$2:$I$61,3,FALSE)*I418)</f>
        <v>#N/A</v>
      </c>
      <c r="K418" s="22" t="e">
        <f>IF(F417=F418,(VLOOKUP(G418,RefSet!$B$2:$I$61,4,FALSE)*I418)+K417,VLOOKUP(G418,RefSet!$B$2:$I$61,4,FALSE)*I418)</f>
        <v>#N/A</v>
      </c>
      <c r="L418" s="22" t="e">
        <f>IF(F417=F418,(VLOOKUP(G418,RefSet!$B$2:$I$61,5,FALSE)*I418)+L417,VLOOKUP(G418,RefSet!$B$2:$I$61,5,FALSE)*I418)</f>
        <v>#N/A</v>
      </c>
      <c r="M418" s="22" t="e">
        <f>IF(F417=F418,(VLOOKUP(G418,RefSet!$B$2:$I$61,6,FALSE)*I418)+M417,VLOOKUP(G418,RefSet!$B$2:$I$61,6,FALSE)*I418)</f>
        <v>#N/A</v>
      </c>
      <c r="N418" s="22" t="e">
        <f>IF(F417=F418,(VLOOKUP(G418,RefSet!$B$2:$I$61,7,FALSE)*I418)+N417,VLOOKUP(G418,RefSet!$B$2:$I$61,7,FALSE)*I418)</f>
        <v>#N/A</v>
      </c>
      <c r="O418" s="22" t="e">
        <f>IF(F417=F418,(VLOOKUP(G418,RefSet!$B$2:$I$61,8,FALSE)*I418)+O417,VLOOKUP(G418,RefSet!$B$2:$I$61,8,FALSE)*I418)</f>
        <v>#N/A</v>
      </c>
      <c r="P418" s="22" t="str">
        <f>IF(F418=F419,"",IF(J418&lt;RefSet!$D$64,RefSet!$B$64,IF(J418&lt;RefSet!$D$65,RefSet!$B$65,IF(J418&lt;RefSet!$D$66,RefSet!$B$66,IF(J418&lt;RefSet!$D$67,RefSet!$B$67,RefSet!$B$68)))))</f>
        <v/>
      </c>
      <c r="Q418" s="22" t="str">
        <f>IF(F418=F419,"",IF(K418&lt;RefSet!E$64,RefSet!$B$64,IF(K418&lt;RefSet!E$65,RefSet!$B$65,IF(K418&lt;RefSet!E$66,RefSet!$B$66,IF(K418&lt;RefSet!E$67,RefSet!$B$67,RefSet!$B$68)))))</f>
        <v/>
      </c>
      <c r="R418" s="22" t="str">
        <f>IF($F418=$F419,"",IF(L418&lt;RefSet!F$64,RefSet!$B$64,IF(L418&lt;RefSet!F$65,RefSet!$B$65,IF(L418&lt;RefSet!F$66,RefSet!$B$66,IF(L418&lt;RefSet!F$67,RefSet!$B$67,RefSet!$B$68)))))</f>
        <v/>
      </c>
      <c r="S418" s="22" t="str">
        <f>IF($F418=$F419,"",IF(M418&lt;RefSet!G$64,RefSet!$B$64,IF(M418&lt;RefSet!G$65,RefSet!$B$65,IF(M418&lt;RefSet!G$66,RefSet!$B$66,IF(M418&lt;RefSet!G$67,RefSet!$B$67,RefSet!$B$68)))))</f>
        <v/>
      </c>
      <c r="T418" s="22">
        <f t="shared" si="14"/>
        <v>0</v>
      </c>
      <c r="U418" s="22" t="str">
        <f>VLOOKUP(T418,RefSet!$B$63:$J$68,9,)</f>
        <v xml:space="preserve"> </v>
      </c>
    </row>
    <row r="419" spans="1:21" x14ac:dyDescent="0.4">
      <c r="A419">
        <v>418</v>
      </c>
      <c r="B419">
        <f t="shared" si="15"/>
        <v>1</v>
      </c>
      <c r="J419" s="22" t="e">
        <f>IF(F418=F419,(VLOOKUP(G419,RefSet!$B$2:$I$61,3,FALSE)*I419)+J418,VLOOKUP(G419,RefSet!$B$2:$I$61,3,FALSE)*I419)</f>
        <v>#N/A</v>
      </c>
      <c r="K419" s="22" t="e">
        <f>IF(F418=F419,(VLOOKUP(G419,RefSet!$B$2:$I$61,4,FALSE)*I419)+K418,VLOOKUP(G419,RefSet!$B$2:$I$61,4,FALSE)*I419)</f>
        <v>#N/A</v>
      </c>
      <c r="L419" s="22" t="e">
        <f>IF(F418=F419,(VLOOKUP(G419,RefSet!$B$2:$I$61,5,FALSE)*I419)+L418,VLOOKUP(G419,RefSet!$B$2:$I$61,5,FALSE)*I419)</f>
        <v>#N/A</v>
      </c>
      <c r="M419" s="22" t="e">
        <f>IF(F418=F419,(VLOOKUP(G419,RefSet!$B$2:$I$61,6,FALSE)*I419)+M418,VLOOKUP(G419,RefSet!$B$2:$I$61,6,FALSE)*I419)</f>
        <v>#N/A</v>
      </c>
      <c r="N419" s="22" t="e">
        <f>IF(F418=F419,(VLOOKUP(G419,RefSet!$B$2:$I$61,7,FALSE)*I419)+N418,VLOOKUP(G419,RefSet!$B$2:$I$61,7,FALSE)*I419)</f>
        <v>#N/A</v>
      </c>
      <c r="O419" s="22" t="e">
        <f>IF(F418=F419,(VLOOKUP(G419,RefSet!$B$2:$I$61,8,FALSE)*I419)+O418,VLOOKUP(G419,RefSet!$B$2:$I$61,8,FALSE)*I419)</f>
        <v>#N/A</v>
      </c>
      <c r="P419" s="22" t="str">
        <f>IF(F419=F420,"",IF(J419&lt;RefSet!$D$64,RefSet!$B$64,IF(J419&lt;RefSet!$D$65,RefSet!$B$65,IF(J419&lt;RefSet!$D$66,RefSet!$B$66,IF(J419&lt;RefSet!$D$67,RefSet!$B$67,RefSet!$B$68)))))</f>
        <v/>
      </c>
      <c r="Q419" s="22" t="str">
        <f>IF(F419=F420,"",IF(K419&lt;RefSet!E$64,RefSet!$B$64,IF(K419&lt;RefSet!E$65,RefSet!$B$65,IF(K419&lt;RefSet!E$66,RefSet!$B$66,IF(K419&lt;RefSet!E$67,RefSet!$B$67,RefSet!$B$68)))))</f>
        <v/>
      </c>
      <c r="R419" s="22" t="str">
        <f>IF($F419=$F420,"",IF(L419&lt;RefSet!F$64,RefSet!$B$64,IF(L419&lt;RefSet!F$65,RefSet!$B$65,IF(L419&lt;RefSet!F$66,RefSet!$B$66,IF(L419&lt;RefSet!F$67,RefSet!$B$67,RefSet!$B$68)))))</f>
        <v/>
      </c>
      <c r="S419" s="22" t="str">
        <f>IF($F419=$F420,"",IF(M419&lt;RefSet!G$64,RefSet!$B$64,IF(M419&lt;RefSet!G$65,RefSet!$B$65,IF(M419&lt;RefSet!G$66,RefSet!$B$66,IF(M419&lt;RefSet!G$67,RefSet!$B$67,RefSet!$B$68)))))</f>
        <v/>
      </c>
      <c r="T419" s="22">
        <f t="shared" si="14"/>
        <v>0</v>
      </c>
      <c r="U419" s="22" t="str">
        <f>VLOOKUP(T419,RefSet!$B$63:$J$68,9,)</f>
        <v xml:space="preserve"> </v>
      </c>
    </row>
    <row r="420" spans="1:21" x14ac:dyDescent="0.4">
      <c r="A420">
        <v>419</v>
      </c>
      <c r="B420">
        <f t="shared" si="15"/>
        <v>1</v>
      </c>
      <c r="J420" s="22" t="e">
        <f>IF(F419=F420,(VLOOKUP(G420,RefSet!$B$2:$I$61,3,FALSE)*I420)+J419,VLOOKUP(G420,RefSet!$B$2:$I$61,3,FALSE)*I420)</f>
        <v>#N/A</v>
      </c>
      <c r="K420" s="22" t="e">
        <f>IF(F419=F420,(VLOOKUP(G420,RefSet!$B$2:$I$61,4,FALSE)*I420)+K419,VLOOKUP(G420,RefSet!$B$2:$I$61,4,FALSE)*I420)</f>
        <v>#N/A</v>
      </c>
      <c r="L420" s="22" t="e">
        <f>IF(F419=F420,(VLOOKUP(G420,RefSet!$B$2:$I$61,5,FALSE)*I420)+L419,VLOOKUP(G420,RefSet!$B$2:$I$61,5,FALSE)*I420)</f>
        <v>#N/A</v>
      </c>
      <c r="M420" s="22" t="e">
        <f>IF(F419=F420,(VLOOKUP(G420,RefSet!$B$2:$I$61,6,FALSE)*I420)+M419,VLOOKUP(G420,RefSet!$B$2:$I$61,6,FALSE)*I420)</f>
        <v>#N/A</v>
      </c>
      <c r="N420" s="22" t="e">
        <f>IF(F419=F420,(VLOOKUP(G420,RefSet!$B$2:$I$61,7,FALSE)*I420)+N419,VLOOKUP(G420,RefSet!$B$2:$I$61,7,FALSE)*I420)</f>
        <v>#N/A</v>
      </c>
      <c r="O420" s="22" t="e">
        <f>IF(F419=F420,(VLOOKUP(G420,RefSet!$B$2:$I$61,8,FALSE)*I420)+O419,VLOOKUP(G420,RefSet!$B$2:$I$61,8,FALSE)*I420)</f>
        <v>#N/A</v>
      </c>
      <c r="P420" s="22" t="str">
        <f>IF(F420=F421,"",IF(J420&lt;RefSet!$D$64,RefSet!$B$64,IF(J420&lt;RefSet!$D$65,RefSet!$B$65,IF(J420&lt;RefSet!$D$66,RefSet!$B$66,IF(J420&lt;RefSet!$D$67,RefSet!$B$67,RefSet!$B$68)))))</f>
        <v/>
      </c>
      <c r="Q420" s="22" t="str">
        <f>IF(F420=F421,"",IF(K420&lt;RefSet!E$64,RefSet!$B$64,IF(K420&lt;RefSet!E$65,RefSet!$B$65,IF(K420&lt;RefSet!E$66,RefSet!$B$66,IF(K420&lt;RefSet!E$67,RefSet!$B$67,RefSet!$B$68)))))</f>
        <v/>
      </c>
      <c r="R420" s="22" t="str">
        <f>IF($F420=$F421,"",IF(L420&lt;RefSet!F$64,RefSet!$B$64,IF(L420&lt;RefSet!F$65,RefSet!$B$65,IF(L420&lt;RefSet!F$66,RefSet!$B$66,IF(L420&lt;RefSet!F$67,RefSet!$B$67,RefSet!$B$68)))))</f>
        <v/>
      </c>
      <c r="S420" s="22" t="str">
        <f>IF($F420=$F421,"",IF(M420&lt;RefSet!G$64,RefSet!$B$64,IF(M420&lt;RefSet!G$65,RefSet!$B$65,IF(M420&lt;RefSet!G$66,RefSet!$B$66,IF(M420&lt;RefSet!G$67,RefSet!$B$67,RefSet!$B$68)))))</f>
        <v/>
      </c>
      <c r="T420" s="22">
        <f t="shared" si="14"/>
        <v>0</v>
      </c>
      <c r="U420" s="22" t="str">
        <f>VLOOKUP(T420,RefSet!$B$63:$J$68,9,)</f>
        <v xml:space="preserve"> </v>
      </c>
    </row>
    <row r="421" spans="1:21" x14ac:dyDescent="0.4">
      <c r="A421">
        <v>420</v>
      </c>
      <c r="B421">
        <f t="shared" si="15"/>
        <v>1</v>
      </c>
      <c r="J421" s="22" t="e">
        <f>IF(F420=F421,(VLOOKUP(G421,RefSet!$B$2:$I$61,3,FALSE)*I421)+J420,VLOOKUP(G421,RefSet!$B$2:$I$61,3,FALSE)*I421)</f>
        <v>#N/A</v>
      </c>
      <c r="K421" s="22" t="e">
        <f>IF(F420=F421,(VLOOKUP(G421,RefSet!$B$2:$I$61,4,FALSE)*I421)+K420,VLOOKUP(G421,RefSet!$B$2:$I$61,4,FALSE)*I421)</f>
        <v>#N/A</v>
      </c>
      <c r="L421" s="22" t="e">
        <f>IF(F420=F421,(VLOOKUP(G421,RefSet!$B$2:$I$61,5,FALSE)*I421)+L420,VLOOKUP(G421,RefSet!$B$2:$I$61,5,FALSE)*I421)</f>
        <v>#N/A</v>
      </c>
      <c r="M421" s="22" t="e">
        <f>IF(F420=F421,(VLOOKUP(G421,RefSet!$B$2:$I$61,6,FALSE)*I421)+M420,VLOOKUP(G421,RefSet!$B$2:$I$61,6,FALSE)*I421)</f>
        <v>#N/A</v>
      </c>
      <c r="N421" s="22" t="e">
        <f>IF(F420=F421,(VLOOKUP(G421,RefSet!$B$2:$I$61,7,FALSE)*I421)+N420,VLOOKUP(G421,RefSet!$B$2:$I$61,7,FALSE)*I421)</f>
        <v>#N/A</v>
      </c>
      <c r="O421" s="22" t="e">
        <f>IF(F420=F421,(VLOOKUP(G421,RefSet!$B$2:$I$61,8,FALSE)*I421)+O420,VLOOKUP(G421,RefSet!$B$2:$I$61,8,FALSE)*I421)</f>
        <v>#N/A</v>
      </c>
      <c r="P421" s="22" t="str">
        <f>IF(F421=F422,"",IF(J421&lt;RefSet!$D$64,RefSet!$B$64,IF(J421&lt;RefSet!$D$65,RefSet!$B$65,IF(J421&lt;RefSet!$D$66,RefSet!$B$66,IF(J421&lt;RefSet!$D$67,RefSet!$B$67,RefSet!$B$68)))))</f>
        <v/>
      </c>
      <c r="Q421" s="22" t="str">
        <f>IF(F421=F422,"",IF(K421&lt;RefSet!E$64,RefSet!$B$64,IF(K421&lt;RefSet!E$65,RefSet!$B$65,IF(K421&lt;RefSet!E$66,RefSet!$B$66,IF(K421&lt;RefSet!E$67,RefSet!$B$67,RefSet!$B$68)))))</f>
        <v/>
      </c>
      <c r="R421" s="22" t="str">
        <f>IF($F421=$F422,"",IF(L421&lt;RefSet!F$64,RefSet!$B$64,IF(L421&lt;RefSet!F$65,RefSet!$B$65,IF(L421&lt;RefSet!F$66,RefSet!$B$66,IF(L421&lt;RefSet!F$67,RefSet!$B$67,RefSet!$B$68)))))</f>
        <v/>
      </c>
      <c r="S421" s="22" t="str">
        <f>IF($F421=$F422,"",IF(M421&lt;RefSet!G$64,RefSet!$B$64,IF(M421&lt;RefSet!G$65,RefSet!$B$65,IF(M421&lt;RefSet!G$66,RefSet!$B$66,IF(M421&lt;RefSet!G$67,RefSet!$B$67,RefSet!$B$68)))))</f>
        <v/>
      </c>
      <c r="T421" s="22">
        <f t="shared" si="14"/>
        <v>0</v>
      </c>
      <c r="U421" s="22" t="str">
        <f>VLOOKUP(T421,RefSet!$B$63:$J$68,9,)</f>
        <v xml:space="preserve"> </v>
      </c>
    </row>
    <row r="422" spans="1:21" x14ac:dyDescent="0.4">
      <c r="A422">
        <v>421</v>
      </c>
      <c r="B422">
        <f t="shared" si="15"/>
        <v>1</v>
      </c>
      <c r="J422" s="22" t="e">
        <f>IF(F421=F422,(VLOOKUP(G422,RefSet!$B$2:$I$61,3,FALSE)*I422)+J421,VLOOKUP(G422,RefSet!$B$2:$I$61,3,FALSE)*I422)</f>
        <v>#N/A</v>
      </c>
      <c r="K422" s="22" t="e">
        <f>IF(F421=F422,(VLOOKUP(G422,RefSet!$B$2:$I$61,4,FALSE)*I422)+K421,VLOOKUP(G422,RefSet!$B$2:$I$61,4,FALSE)*I422)</f>
        <v>#N/A</v>
      </c>
      <c r="L422" s="22" t="e">
        <f>IF(F421=F422,(VLOOKUP(G422,RefSet!$B$2:$I$61,5,FALSE)*I422)+L421,VLOOKUP(G422,RefSet!$B$2:$I$61,5,FALSE)*I422)</f>
        <v>#N/A</v>
      </c>
      <c r="M422" s="22" t="e">
        <f>IF(F421=F422,(VLOOKUP(G422,RefSet!$B$2:$I$61,6,FALSE)*I422)+M421,VLOOKUP(G422,RefSet!$B$2:$I$61,6,FALSE)*I422)</f>
        <v>#N/A</v>
      </c>
      <c r="N422" s="22" t="e">
        <f>IF(F421=F422,(VLOOKUP(G422,RefSet!$B$2:$I$61,7,FALSE)*I422)+N421,VLOOKUP(G422,RefSet!$B$2:$I$61,7,FALSE)*I422)</f>
        <v>#N/A</v>
      </c>
      <c r="O422" s="22" t="e">
        <f>IF(F421=F422,(VLOOKUP(G422,RefSet!$B$2:$I$61,8,FALSE)*I422)+O421,VLOOKUP(G422,RefSet!$B$2:$I$61,8,FALSE)*I422)</f>
        <v>#N/A</v>
      </c>
      <c r="P422" s="22" t="str">
        <f>IF(F422=F423,"",IF(J422&lt;RefSet!$D$64,RefSet!$B$64,IF(J422&lt;RefSet!$D$65,RefSet!$B$65,IF(J422&lt;RefSet!$D$66,RefSet!$B$66,IF(J422&lt;RefSet!$D$67,RefSet!$B$67,RefSet!$B$68)))))</f>
        <v/>
      </c>
      <c r="Q422" s="22" t="str">
        <f>IF(F422=F423,"",IF(K422&lt;RefSet!E$64,RefSet!$B$64,IF(K422&lt;RefSet!E$65,RefSet!$B$65,IF(K422&lt;RefSet!E$66,RefSet!$B$66,IF(K422&lt;RefSet!E$67,RefSet!$B$67,RefSet!$B$68)))))</f>
        <v/>
      </c>
      <c r="R422" s="22" t="str">
        <f>IF($F422=$F423,"",IF(L422&lt;RefSet!F$64,RefSet!$B$64,IF(L422&lt;RefSet!F$65,RefSet!$B$65,IF(L422&lt;RefSet!F$66,RefSet!$B$66,IF(L422&lt;RefSet!F$67,RefSet!$B$67,RefSet!$B$68)))))</f>
        <v/>
      </c>
      <c r="S422" s="22" t="str">
        <f>IF($F422=$F423,"",IF(M422&lt;RefSet!G$64,RefSet!$B$64,IF(M422&lt;RefSet!G$65,RefSet!$B$65,IF(M422&lt;RefSet!G$66,RefSet!$B$66,IF(M422&lt;RefSet!G$67,RefSet!$B$67,RefSet!$B$68)))))</f>
        <v/>
      </c>
      <c r="T422" s="22">
        <f t="shared" si="14"/>
        <v>0</v>
      </c>
      <c r="U422" s="22" t="str">
        <f>VLOOKUP(T422,RefSet!$B$63:$J$68,9,)</f>
        <v xml:space="preserve"> </v>
      </c>
    </row>
    <row r="423" spans="1:21" x14ac:dyDescent="0.4">
      <c r="A423">
        <v>422</v>
      </c>
      <c r="B423">
        <f t="shared" si="15"/>
        <v>1</v>
      </c>
      <c r="J423" s="22" t="e">
        <f>IF(F422=F423,(VLOOKUP(G423,RefSet!$B$2:$I$61,3,FALSE)*I423)+J422,VLOOKUP(G423,RefSet!$B$2:$I$61,3,FALSE)*I423)</f>
        <v>#N/A</v>
      </c>
      <c r="K423" s="22" t="e">
        <f>IF(F422=F423,(VLOOKUP(G423,RefSet!$B$2:$I$61,4,FALSE)*I423)+K422,VLOOKUP(G423,RefSet!$B$2:$I$61,4,FALSE)*I423)</f>
        <v>#N/A</v>
      </c>
      <c r="L423" s="22" t="e">
        <f>IF(F422=F423,(VLOOKUP(G423,RefSet!$B$2:$I$61,5,FALSE)*I423)+L422,VLOOKUP(G423,RefSet!$B$2:$I$61,5,FALSE)*I423)</f>
        <v>#N/A</v>
      </c>
      <c r="M423" s="22" t="e">
        <f>IF(F422=F423,(VLOOKUP(G423,RefSet!$B$2:$I$61,6,FALSE)*I423)+M422,VLOOKUP(G423,RefSet!$B$2:$I$61,6,FALSE)*I423)</f>
        <v>#N/A</v>
      </c>
      <c r="N423" s="22" t="e">
        <f>IF(F422=F423,(VLOOKUP(G423,RefSet!$B$2:$I$61,7,FALSE)*I423)+N422,VLOOKUP(G423,RefSet!$B$2:$I$61,7,FALSE)*I423)</f>
        <v>#N/A</v>
      </c>
      <c r="O423" s="22" t="e">
        <f>IF(F422=F423,(VLOOKUP(G423,RefSet!$B$2:$I$61,8,FALSE)*I423)+O422,VLOOKUP(G423,RefSet!$B$2:$I$61,8,FALSE)*I423)</f>
        <v>#N/A</v>
      </c>
      <c r="P423" s="22" t="str">
        <f>IF(F423=F424,"",IF(J423&lt;RefSet!$D$64,RefSet!$B$64,IF(J423&lt;RefSet!$D$65,RefSet!$B$65,IF(J423&lt;RefSet!$D$66,RefSet!$B$66,IF(J423&lt;RefSet!$D$67,RefSet!$B$67,RefSet!$B$68)))))</f>
        <v/>
      </c>
      <c r="Q423" s="22" t="str">
        <f>IF(F423=F424,"",IF(K423&lt;RefSet!E$64,RefSet!$B$64,IF(K423&lt;RefSet!E$65,RefSet!$B$65,IF(K423&lt;RefSet!E$66,RefSet!$B$66,IF(K423&lt;RefSet!E$67,RefSet!$B$67,RefSet!$B$68)))))</f>
        <v/>
      </c>
      <c r="R423" s="22" t="str">
        <f>IF($F423=$F424,"",IF(L423&lt;RefSet!F$64,RefSet!$B$64,IF(L423&lt;RefSet!F$65,RefSet!$B$65,IF(L423&lt;RefSet!F$66,RefSet!$B$66,IF(L423&lt;RefSet!F$67,RefSet!$B$67,RefSet!$B$68)))))</f>
        <v/>
      </c>
      <c r="S423" s="22" t="str">
        <f>IF($F423=$F424,"",IF(M423&lt;RefSet!G$64,RefSet!$B$64,IF(M423&lt;RefSet!G$65,RefSet!$B$65,IF(M423&lt;RefSet!G$66,RefSet!$B$66,IF(M423&lt;RefSet!G$67,RefSet!$B$67,RefSet!$B$68)))))</f>
        <v/>
      </c>
      <c r="T423" s="22">
        <f t="shared" si="14"/>
        <v>0</v>
      </c>
      <c r="U423" s="22" t="str">
        <f>VLOOKUP(T423,RefSet!$B$63:$J$68,9,)</f>
        <v xml:space="preserve"> </v>
      </c>
    </row>
    <row r="424" spans="1:21" x14ac:dyDescent="0.4">
      <c r="A424">
        <v>423</v>
      </c>
      <c r="B424">
        <f t="shared" si="15"/>
        <v>1</v>
      </c>
      <c r="J424" s="22" t="e">
        <f>IF(F423=F424,(VLOOKUP(G424,RefSet!$B$2:$I$61,3,FALSE)*I424)+J423,VLOOKUP(G424,RefSet!$B$2:$I$61,3,FALSE)*I424)</f>
        <v>#N/A</v>
      </c>
      <c r="K424" s="22" t="e">
        <f>IF(F423=F424,(VLOOKUP(G424,RefSet!$B$2:$I$61,4,FALSE)*I424)+K423,VLOOKUP(G424,RefSet!$B$2:$I$61,4,FALSE)*I424)</f>
        <v>#N/A</v>
      </c>
      <c r="L424" s="22" t="e">
        <f>IF(F423=F424,(VLOOKUP(G424,RefSet!$B$2:$I$61,5,FALSE)*I424)+L423,VLOOKUP(G424,RefSet!$B$2:$I$61,5,FALSE)*I424)</f>
        <v>#N/A</v>
      </c>
      <c r="M424" s="22" t="e">
        <f>IF(F423=F424,(VLOOKUP(G424,RefSet!$B$2:$I$61,6,FALSE)*I424)+M423,VLOOKUP(G424,RefSet!$B$2:$I$61,6,FALSE)*I424)</f>
        <v>#N/A</v>
      </c>
      <c r="N424" s="22" t="e">
        <f>IF(F423=F424,(VLOOKUP(G424,RefSet!$B$2:$I$61,7,FALSE)*I424)+N423,VLOOKUP(G424,RefSet!$B$2:$I$61,7,FALSE)*I424)</f>
        <v>#N/A</v>
      </c>
      <c r="O424" s="22" t="e">
        <f>IF(F423=F424,(VLOOKUP(G424,RefSet!$B$2:$I$61,8,FALSE)*I424)+O423,VLOOKUP(G424,RefSet!$B$2:$I$61,8,FALSE)*I424)</f>
        <v>#N/A</v>
      </c>
      <c r="P424" s="22" t="str">
        <f>IF(F424=F425,"",IF(J424&lt;RefSet!$D$64,RefSet!$B$64,IF(J424&lt;RefSet!$D$65,RefSet!$B$65,IF(J424&lt;RefSet!$D$66,RefSet!$B$66,IF(J424&lt;RefSet!$D$67,RefSet!$B$67,RefSet!$B$68)))))</f>
        <v/>
      </c>
      <c r="Q424" s="22" t="str">
        <f>IF(F424=F425,"",IF(K424&lt;RefSet!E$64,RefSet!$B$64,IF(K424&lt;RefSet!E$65,RefSet!$B$65,IF(K424&lt;RefSet!E$66,RefSet!$B$66,IF(K424&lt;RefSet!E$67,RefSet!$B$67,RefSet!$B$68)))))</f>
        <v/>
      </c>
      <c r="R424" s="22" t="str">
        <f>IF($F424=$F425,"",IF(L424&lt;RefSet!F$64,RefSet!$B$64,IF(L424&lt;RefSet!F$65,RefSet!$B$65,IF(L424&lt;RefSet!F$66,RefSet!$B$66,IF(L424&lt;RefSet!F$67,RefSet!$B$67,RefSet!$B$68)))))</f>
        <v/>
      </c>
      <c r="S424" s="22" t="str">
        <f>IF($F424=$F425,"",IF(M424&lt;RefSet!G$64,RefSet!$B$64,IF(M424&lt;RefSet!G$65,RefSet!$B$65,IF(M424&lt;RefSet!G$66,RefSet!$B$66,IF(M424&lt;RefSet!G$67,RefSet!$B$67,RefSet!$B$68)))))</f>
        <v/>
      </c>
      <c r="T424" s="22">
        <f t="shared" si="14"/>
        <v>0</v>
      </c>
      <c r="U424" s="22" t="str">
        <f>VLOOKUP(T424,RefSet!$B$63:$J$68,9,)</f>
        <v xml:space="preserve"> </v>
      </c>
    </row>
    <row r="425" spans="1:21" x14ac:dyDescent="0.4">
      <c r="A425">
        <v>424</v>
      </c>
      <c r="B425">
        <f t="shared" si="15"/>
        <v>1</v>
      </c>
      <c r="J425" s="22" t="e">
        <f>IF(F424=F425,(VLOOKUP(G425,RefSet!$B$2:$I$61,3,FALSE)*I425)+J424,VLOOKUP(G425,RefSet!$B$2:$I$61,3,FALSE)*I425)</f>
        <v>#N/A</v>
      </c>
      <c r="K425" s="22" t="e">
        <f>IF(F424=F425,(VLOOKUP(G425,RefSet!$B$2:$I$61,4,FALSE)*I425)+K424,VLOOKUP(G425,RefSet!$B$2:$I$61,4,FALSE)*I425)</f>
        <v>#N/A</v>
      </c>
      <c r="L425" s="22" t="e">
        <f>IF(F424=F425,(VLOOKUP(G425,RefSet!$B$2:$I$61,5,FALSE)*I425)+L424,VLOOKUP(G425,RefSet!$B$2:$I$61,5,FALSE)*I425)</f>
        <v>#N/A</v>
      </c>
      <c r="M425" s="22" t="e">
        <f>IF(F424=F425,(VLOOKUP(G425,RefSet!$B$2:$I$61,6,FALSE)*I425)+M424,VLOOKUP(G425,RefSet!$B$2:$I$61,6,FALSE)*I425)</f>
        <v>#N/A</v>
      </c>
      <c r="N425" s="22" t="e">
        <f>IF(F424=F425,(VLOOKUP(G425,RefSet!$B$2:$I$61,7,FALSE)*I425)+N424,VLOOKUP(G425,RefSet!$B$2:$I$61,7,FALSE)*I425)</f>
        <v>#N/A</v>
      </c>
      <c r="O425" s="22" t="e">
        <f>IF(F424=F425,(VLOOKUP(G425,RefSet!$B$2:$I$61,8,FALSE)*I425)+O424,VLOOKUP(G425,RefSet!$B$2:$I$61,8,FALSE)*I425)</f>
        <v>#N/A</v>
      </c>
      <c r="P425" s="22" t="str">
        <f>IF(F425=F426,"",IF(J425&lt;RefSet!$D$64,RefSet!$B$64,IF(J425&lt;RefSet!$D$65,RefSet!$B$65,IF(J425&lt;RefSet!$D$66,RefSet!$B$66,IF(J425&lt;RefSet!$D$67,RefSet!$B$67,RefSet!$B$68)))))</f>
        <v/>
      </c>
      <c r="Q425" s="22" t="str">
        <f>IF(F425=F426,"",IF(K425&lt;RefSet!E$64,RefSet!$B$64,IF(K425&lt;RefSet!E$65,RefSet!$B$65,IF(K425&lt;RefSet!E$66,RefSet!$B$66,IF(K425&lt;RefSet!E$67,RefSet!$B$67,RefSet!$B$68)))))</f>
        <v/>
      </c>
      <c r="R425" s="22" t="str">
        <f>IF($F425=$F426,"",IF(L425&lt;RefSet!F$64,RefSet!$B$64,IF(L425&lt;RefSet!F$65,RefSet!$B$65,IF(L425&lt;RefSet!F$66,RefSet!$B$66,IF(L425&lt;RefSet!F$67,RefSet!$B$67,RefSet!$B$68)))))</f>
        <v/>
      </c>
      <c r="S425" s="22" t="str">
        <f>IF($F425=$F426,"",IF(M425&lt;RefSet!G$64,RefSet!$B$64,IF(M425&lt;RefSet!G$65,RefSet!$B$65,IF(M425&lt;RefSet!G$66,RefSet!$B$66,IF(M425&lt;RefSet!G$67,RefSet!$B$67,RefSet!$B$68)))))</f>
        <v/>
      </c>
      <c r="T425" s="22">
        <f t="shared" si="14"/>
        <v>0</v>
      </c>
      <c r="U425" s="22" t="str">
        <f>VLOOKUP(T425,RefSet!$B$63:$J$68,9,)</f>
        <v xml:space="preserve"> </v>
      </c>
    </row>
    <row r="426" spans="1:21" x14ac:dyDescent="0.4">
      <c r="A426">
        <v>425</v>
      </c>
      <c r="B426">
        <f t="shared" si="15"/>
        <v>1</v>
      </c>
      <c r="J426" s="22" t="e">
        <f>IF(F425=F426,(VLOOKUP(G426,RefSet!$B$2:$I$61,3,FALSE)*I426)+J425,VLOOKUP(G426,RefSet!$B$2:$I$61,3,FALSE)*I426)</f>
        <v>#N/A</v>
      </c>
      <c r="K426" s="22" t="e">
        <f>IF(F425=F426,(VLOOKUP(G426,RefSet!$B$2:$I$61,4,FALSE)*I426)+K425,VLOOKUP(G426,RefSet!$B$2:$I$61,4,FALSE)*I426)</f>
        <v>#N/A</v>
      </c>
      <c r="L426" s="22" t="e">
        <f>IF(F425=F426,(VLOOKUP(G426,RefSet!$B$2:$I$61,5,FALSE)*I426)+L425,VLOOKUP(G426,RefSet!$B$2:$I$61,5,FALSE)*I426)</f>
        <v>#N/A</v>
      </c>
      <c r="M426" s="22" t="e">
        <f>IF(F425=F426,(VLOOKUP(G426,RefSet!$B$2:$I$61,6,FALSE)*I426)+M425,VLOOKUP(G426,RefSet!$B$2:$I$61,6,FALSE)*I426)</f>
        <v>#N/A</v>
      </c>
      <c r="N426" s="22" t="e">
        <f>IF(F425=F426,(VLOOKUP(G426,RefSet!$B$2:$I$61,7,FALSE)*I426)+N425,VLOOKUP(G426,RefSet!$B$2:$I$61,7,FALSE)*I426)</f>
        <v>#N/A</v>
      </c>
      <c r="O426" s="22" t="e">
        <f>IF(F425=F426,(VLOOKUP(G426,RefSet!$B$2:$I$61,8,FALSE)*I426)+O425,VLOOKUP(G426,RefSet!$B$2:$I$61,8,FALSE)*I426)</f>
        <v>#N/A</v>
      </c>
      <c r="P426" s="22" t="str">
        <f>IF(F426=F427,"",IF(J426&lt;RefSet!$D$64,RefSet!$B$64,IF(J426&lt;RefSet!$D$65,RefSet!$B$65,IF(J426&lt;RefSet!$D$66,RefSet!$B$66,IF(J426&lt;RefSet!$D$67,RefSet!$B$67,RefSet!$B$68)))))</f>
        <v/>
      </c>
      <c r="Q426" s="22" t="str">
        <f>IF(F426=F427,"",IF(K426&lt;RefSet!E$64,RefSet!$B$64,IF(K426&lt;RefSet!E$65,RefSet!$B$65,IF(K426&lt;RefSet!E$66,RefSet!$B$66,IF(K426&lt;RefSet!E$67,RefSet!$B$67,RefSet!$B$68)))))</f>
        <v/>
      </c>
      <c r="R426" s="22" t="str">
        <f>IF($F426=$F427,"",IF(L426&lt;RefSet!F$64,RefSet!$B$64,IF(L426&lt;RefSet!F$65,RefSet!$B$65,IF(L426&lt;RefSet!F$66,RefSet!$B$66,IF(L426&lt;RefSet!F$67,RefSet!$B$67,RefSet!$B$68)))))</f>
        <v/>
      </c>
      <c r="S426" s="22" t="str">
        <f>IF($F426=$F427,"",IF(M426&lt;RefSet!G$64,RefSet!$B$64,IF(M426&lt;RefSet!G$65,RefSet!$B$65,IF(M426&lt;RefSet!G$66,RefSet!$B$66,IF(M426&lt;RefSet!G$67,RefSet!$B$67,RefSet!$B$68)))))</f>
        <v/>
      </c>
      <c r="T426" s="22">
        <f t="shared" si="14"/>
        <v>0</v>
      </c>
      <c r="U426" s="22" t="str">
        <f>VLOOKUP(T426,RefSet!$B$63:$J$68,9,)</f>
        <v xml:space="preserve"> </v>
      </c>
    </row>
    <row r="427" spans="1:21" x14ac:dyDescent="0.4">
      <c r="A427">
        <v>426</v>
      </c>
      <c r="B427">
        <f t="shared" si="15"/>
        <v>1</v>
      </c>
      <c r="J427" s="22" t="e">
        <f>IF(F426=F427,(VLOOKUP(G427,RefSet!$B$2:$I$61,3,FALSE)*I427)+J426,VLOOKUP(G427,RefSet!$B$2:$I$61,3,FALSE)*I427)</f>
        <v>#N/A</v>
      </c>
      <c r="K427" s="22" t="e">
        <f>IF(F426=F427,(VLOOKUP(G427,RefSet!$B$2:$I$61,4,FALSE)*I427)+K426,VLOOKUP(G427,RefSet!$B$2:$I$61,4,FALSE)*I427)</f>
        <v>#N/A</v>
      </c>
      <c r="L427" s="22" t="e">
        <f>IF(F426=F427,(VLOOKUP(G427,RefSet!$B$2:$I$61,5,FALSE)*I427)+L426,VLOOKUP(G427,RefSet!$B$2:$I$61,5,FALSE)*I427)</f>
        <v>#N/A</v>
      </c>
      <c r="M427" s="22" t="e">
        <f>IF(F426=F427,(VLOOKUP(G427,RefSet!$B$2:$I$61,6,FALSE)*I427)+M426,VLOOKUP(G427,RefSet!$B$2:$I$61,6,FALSE)*I427)</f>
        <v>#N/A</v>
      </c>
      <c r="N427" s="22" t="e">
        <f>IF(F426=F427,(VLOOKUP(G427,RefSet!$B$2:$I$61,7,FALSE)*I427)+N426,VLOOKUP(G427,RefSet!$B$2:$I$61,7,FALSE)*I427)</f>
        <v>#N/A</v>
      </c>
      <c r="O427" s="22" t="e">
        <f>IF(F426=F427,(VLOOKUP(G427,RefSet!$B$2:$I$61,8,FALSE)*I427)+O426,VLOOKUP(G427,RefSet!$B$2:$I$61,8,FALSE)*I427)</f>
        <v>#N/A</v>
      </c>
      <c r="P427" s="22" t="str">
        <f>IF(F427=F428,"",IF(J427&lt;RefSet!$D$64,RefSet!$B$64,IF(J427&lt;RefSet!$D$65,RefSet!$B$65,IF(J427&lt;RefSet!$D$66,RefSet!$B$66,IF(J427&lt;RefSet!$D$67,RefSet!$B$67,RefSet!$B$68)))))</f>
        <v/>
      </c>
      <c r="Q427" s="22" t="str">
        <f>IF(F427=F428,"",IF(K427&lt;RefSet!E$64,RefSet!$B$64,IF(K427&lt;RefSet!E$65,RefSet!$B$65,IF(K427&lt;RefSet!E$66,RefSet!$B$66,IF(K427&lt;RefSet!E$67,RefSet!$B$67,RefSet!$B$68)))))</f>
        <v/>
      </c>
      <c r="R427" s="22" t="str">
        <f>IF($F427=$F428,"",IF(L427&lt;RefSet!F$64,RefSet!$B$64,IF(L427&lt;RefSet!F$65,RefSet!$B$65,IF(L427&lt;RefSet!F$66,RefSet!$B$66,IF(L427&lt;RefSet!F$67,RefSet!$B$67,RefSet!$B$68)))))</f>
        <v/>
      </c>
      <c r="S427" s="22" t="str">
        <f>IF($F427=$F428,"",IF(M427&lt;RefSet!G$64,RefSet!$B$64,IF(M427&lt;RefSet!G$65,RefSet!$B$65,IF(M427&lt;RefSet!G$66,RefSet!$B$66,IF(M427&lt;RefSet!G$67,RefSet!$B$67,RefSet!$B$68)))))</f>
        <v/>
      </c>
      <c r="T427" s="22">
        <f t="shared" si="14"/>
        <v>0</v>
      </c>
      <c r="U427" s="22" t="str">
        <f>VLOOKUP(T427,RefSet!$B$63:$J$68,9,)</f>
        <v xml:space="preserve"> </v>
      </c>
    </row>
    <row r="428" spans="1:21" x14ac:dyDescent="0.4">
      <c r="A428">
        <v>427</v>
      </c>
      <c r="B428">
        <f t="shared" si="15"/>
        <v>1</v>
      </c>
      <c r="J428" s="22" t="e">
        <f>IF(F427=F428,(VLOOKUP(G428,RefSet!$B$2:$I$61,3,FALSE)*I428)+J427,VLOOKUP(G428,RefSet!$B$2:$I$61,3,FALSE)*I428)</f>
        <v>#N/A</v>
      </c>
      <c r="K428" s="22" t="e">
        <f>IF(F427=F428,(VLOOKUP(G428,RefSet!$B$2:$I$61,4,FALSE)*I428)+K427,VLOOKUP(G428,RefSet!$B$2:$I$61,4,FALSE)*I428)</f>
        <v>#N/A</v>
      </c>
      <c r="L428" s="22" t="e">
        <f>IF(F427=F428,(VLOOKUP(G428,RefSet!$B$2:$I$61,5,FALSE)*I428)+L427,VLOOKUP(G428,RefSet!$B$2:$I$61,5,FALSE)*I428)</f>
        <v>#N/A</v>
      </c>
      <c r="M428" s="22" t="e">
        <f>IF(F427=F428,(VLOOKUP(G428,RefSet!$B$2:$I$61,6,FALSE)*I428)+M427,VLOOKUP(G428,RefSet!$B$2:$I$61,6,FALSE)*I428)</f>
        <v>#N/A</v>
      </c>
      <c r="N428" s="22" t="e">
        <f>IF(F427=F428,(VLOOKUP(G428,RefSet!$B$2:$I$61,7,FALSE)*I428)+N427,VLOOKUP(G428,RefSet!$B$2:$I$61,7,FALSE)*I428)</f>
        <v>#N/A</v>
      </c>
      <c r="O428" s="22" t="e">
        <f>IF(F427=F428,(VLOOKUP(G428,RefSet!$B$2:$I$61,8,FALSE)*I428)+O427,VLOOKUP(G428,RefSet!$B$2:$I$61,8,FALSE)*I428)</f>
        <v>#N/A</v>
      </c>
      <c r="P428" s="22" t="str">
        <f>IF(F428=F429,"",IF(J428&lt;RefSet!$D$64,RefSet!$B$64,IF(J428&lt;RefSet!$D$65,RefSet!$B$65,IF(J428&lt;RefSet!$D$66,RefSet!$B$66,IF(J428&lt;RefSet!$D$67,RefSet!$B$67,RefSet!$B$68)))))</f>
        <v/>
      </c>
      <c r="Q428" s="22" t="str">
        <f>IF(F428=F429,"",IF(K428&lt;RefSet!E$64,RefSet!$B$64,IF(K428&lt;RefSet!E$65,RefSet!$B$65,IF(K428&lt;RefSet!E$66,RefSet!$B$66,IF(K428&lt;RefSet!E$67,RefSet!$B$67,RefSet!$B$68)))))</f>
        <v/>
      </c>
      <c r="R428" s="22" t="str">
        <f>IF($F428=$F429,"",IF(L428&lt;RefSet!F$64,RefSet!$B$64,IF(L428&lt;RefSet!F$65,RefSet!$B$65,IF(L428&lt;RefSet!F$66,RefSet!$B$66,IF(L428&lt;RefSet!F$67,RefSet!$B$67,RefSet!$B$68)))))</f>
        <v/>
      </c>
      <c r="S428" s="22" t="str">
        <f>IF($F428=$F429,"",IF(M428&lt;RefSet!G$64,RefSet!$B$64,IF(M428&lt;RefSet!G$65,RefSet!$B$65,IF(M428&lt;RefSet!G$66,RefSet!$B$66,IF(M428&lt;RefSet!G$67,RefSet!$B$67,RefSet!$B$68)))))</f>
        <v/>
      </c>
      <c r="T428" s="22">
        <f t="shared" si="14"/>
        <v>0</v>
      </c>
      <c r="U428" s="22" t="str">
        <f>VLOOKUP(T428,RefSet!$B$63:$J$68,9,)</f>
        <v xml:space="preserve"> </v>
      </c>
    </row>
    <row r="429" spans="1:21" x14ac:dyDescent="0.4">
      <c r="A429">
        <v>428</v>
      </c>
      <c r="B429">
        <f t="shared" si="15"/>
        <v>1</v>
      </c>
      <c r="J429" s="22" t="e">
        <f>IF(F428=F429,(VLOOKUP(G429,RefSet!$B$2:$I$61,3,FALSE)*I429)+J428,VLOOKUP(G429,RefSet!$B$2:$I$61,3,FALSE)*I429)</f>
        <v>#N/A</v>
      </c>
      <c r="K429" s="22" t="e">
        <f>IF(F428=F429,(VLOOKUP(G429,RefSet!$B$2:$I$61,4,FALSE)*I429)+K428,VLOOKUP(G429,RefSet!$B$2:$I$61,4,FALSE)*I429)</f>
        <v>#N/A</v>
      </c>
      <c r="L429" s="22" t="e">
        <f>IF(F428=F429,(VLOOKUP(G429,RefSet!$B$2:$I$61,5,FALSE)*I429)+L428,VLOOKUP(G429,RefSet!$B$2:$I$61,5,FALSE)*I429)</f>
        <v>#N/A</v>
      </c>
      <c r="M429" s="22" t="e">
        <f>IF(F428=F429,(VLOOKUP(G429,RefSet!$B$2:$I$61,6,FALSE)*I429)+M428,VLOOKUP(G429,RefSet!$B$2:$I$61,6,FALSE)*I429)</f>
        <v>#N/A</v>
      </c>
      <c r="N429" s="22" t="e">
        <f>IF(F428=F429,(VLOOKUP(G429,RefSet!$B$2:$I$61,7,FALSE)*I429)+N428,VLOOKUP(G429,RefSet!$B$2:$I$61,7,FALSE)*I429)</f>
        <v>#N/A</v>
      </c>
      <c r="O429" s="22" t="e">
        <f>IF(F428=F429,(VLOOKUP(G429,RefSet!$B$2:$I$61,8,FALSE)*I429)+O428,VLOOKUP(G429,RefSet!$B$2:$I$61,8,FALSE)*I429)</f>
        <v>#N/A</v>
      </c>
      <c r="P429" s="22" t="str">
        <f>IF(F429=F430,"",IF(J429&lt;RefSet!$D$64,RefSet!$B$64,IF(J429&lt;RefSet!$D$65,RefSet!$B$65,IF(J429&lt;RefSet!$D$66,RefSet!$B$66,IF(J429&lt;RefSet!$D$67,RefSet!$B$67,RefSet!$B$68)))))</f>
        <v/>
      </c>
      <c r="Q429" s="22" t="str">
        <f>IF(F429=F430,"",IF(K429&lt;RefSet!E$64,RefSet!$B$64,IF(K429&lt;RefSet!E$65,RefSet!$B$65,IF(K429&lt;RefSet!E$66,RefSet!$B$66,IF(K429&lt;RefSet!E$67,RefSet!$B$67,RefSet!$B$68)))))</f>
        <v/>
      </c>
      <c r="R429" s="22" t="str">
        <f>IF($F429=$F430,"",IF(L429&lt;RefSet!F$64,RefSet!$B$64,IF(L429&lt;RefSet!F$65,RefSet!$B$65,IF(L429&lt;RefSet!F$66,RefSet!$B$66,IF(L429&lt;RefSet!F$67,RefSet!$B$67,RefSet!$B$68)))))</f>
        <v/>
      </c>
      <c r="S429" s="22" t="str">
        <f>IF($F429=$F430,"",IF(M429&lt;RefSet!G$64,RefSet!$B$64,IF(M429&lt;RefSet!G$65,RefSet!$B$65,IF(M429&lt;RefSet!G$66,RefSet!$B$66,IF(M429&lt;RefSet!G$67,RefSet!$B$67,RefSet!$B$68)))))</f>
        <v/>
      </c>
      <c r="T429" s="22">
        <f t="shared" si="14"/>
        <v>0</v>
      </c>
      <c r="U429" s="22" t="str">
        <f>VLOOKUP(T429,RefSet!$B$63:$J$68,9,)</f>
        <v xml:space="preserve"> </v>
      </c>
    </row>
    <row r="430" spans="1:21" x14ac:dyDescent="0.4">
      <c r="A430">
        <v>429</v>
      </c>
      <c r="B430">
        <f t="shared" si="15"/>
        <v>1</v>
      </c>
      <c r="J430" s="22" t="e">
        <f>IF(F429=F430,(VLOOKUP(G430,RefSet!$B$2:$I$61,3,FALSE)*I430)+J429,VLOOKUP(G430,RefSet!$B$2:$I$61,3,FALSE)*I430)</f>
        <v>#N/A</v>
      </c>
      <c r="K430" s="22" t="e">
        <f>IF(F429=F430,(VLOOKUP(G430,RefSet!$B$2:$I$61,4,FALSE)*I430)+K429,VLOOKUP(G430,RefSet!$B$2:$I$61,4,FALSE)*I430)</f>
        <v>#N/A</v>
      </c>
      <c r="L430" s="22" t="e">
        <f>IF(F429=F430,(VLOOKUP(G430,RefSet!$B$2:$I$61,5,FALSE)*I430)+L429,VLOOKUP(G430,RefSet!$B$2:$I$61,5,FALSE)*I430)</f>
        <v>#N/A</v>
      </c>
      <c r="M430" s="22" t="e">
        <f>IF(F429=F430,(VLOOKUP(G430,RefSet!$B$2:$I$61,6,FALSE)*I430)+M429,VLOOKUP(G430,RefSet!$B$2:$I$61,6,FALSE)*I430)</f>
        <v>#N/A</v>
      </c>
      <c r="N430" s="22" t="e">
        <f>IF(F429=F430,(VLOOKUP(G430,RefSet!$B$2:$I$61,7,FALSE)*I430)+N429,VLOOKUP(G430,RefSet!$B$2:$I$61,7,FALSE)*I430)</f>
        <v>#N/A</v>
      </c>
      <c r="O430" s="22" t="e">
        <f>IF(F429=F430,(VLOOKUP(G430,RefSet!$B$2:$I$61,8,FALSE)*I430)+O429,VLOOKUP(G430,RefSet!$B$2:$I$61,8,FALSE)*I430)</f>
        <v>#N/A</v>
      </c>
      <c r="P430" s="22" t="str">
        <f>IF(F430=F431,"",IF(J430&lt;RefSet!$D$64,RefSet!$B$64,IF(J430&lt;RefSet!$D$65,RefSet!$B$65,IF(J430&lt;RefSet!$D$66,RefSet!$B$66,IF(J430&lt;RefSet!$D$67,RefSet!$B$67,RefSet!$B$68)))))</f>
        <v/>
      </c>
      <c r="Q430" s="22" t="str">
        <f>IF(F430=F431,"",IF(K430&lt;RefSet!E$64,RefSet!$B$64,IF(K430&lt;RefSet!E$65,RefSet!$B$65,IF(K430&lt;RefSet!E$66,RefSet!$B$66,IF(K430&lt;RefSet!E$67,RefSet!$B$67,RefSet!$B$68)))))</f>
        <v/>
      </c>
      <c r="R430" s="22" t="str">
        <f>IF($F430=$F431,"",IF(L430&lt;RefSet!F$64,RefSet!$B$64,IF(L430&lt;RefSet!F$65,RefSet!$B$65,IF(L430&lt;RefSet!F$66,RefSet!$B$66,IF(L430&lt;RefSet!F$67,RefSet!$B$67,RefSet!$B$68)))))</f>
        <v/>
      </c>
      <c r="S430" s="22" t="str">
        <f>IF($F430=$F431,"",IF(M430&lt;RefSet!G$64,RefSet!$B$64,IF(M430&lt;RefSet!G$65,RefSet!$B$65,IF(M430&lt;RefSet!G$66,RefSet!$B$66,IF(M430&lt;RefSet!G$67,RefSet!$B$67,RefSet!$B$68)))))</f>
        <v/>
      </c>
      <c r="T430" s="22">
        <f t="shared" ref="T430:T493" si="16">MAX(P430:S430)</f>
        <v>0</v>
      </c>
      <c r="U430" s="22" t="str">
        <f>VLOOKUP(T430,RefSet!$B$63:$J$68,9,)</f>
        <v xml:space="preserve"> </v>
      </c>
    </row>
    <row r="431" spans="1:21" x14ac:dyDescent="0.4">
      <c r="A431">
        <v>430</v>
      </c>
      <c r="B431">
        <f t="shared" si="15"/>
        <v>1</v>
      </c>
      <c r="J431" s="22" t="e">
        <f>IF(F430=F431,(VLOOKUP(G431,RefSet!$B$2:$I$61,3,FALSE)*I431)+J430,VLOOKUP(G431,RefSet!$B$2:$I$61,3,FALSE)*I431)</f>
        <v>#N/A</v>
      </c>
      <c r="K431" s="22" t="e">
        <f>IF(F430=F431,(VLOOKUP(G431,RefSet!$B$2:$I$61,4,FALSE)*I431)+K430,VLOOKUP(G431,RefSet!$B$2:$I$61,4,FALSE)*I431)</f>
        <v>#N/A</v>
      </c>
      <c r="L431" s="22" t="e">
        <f>IF(F430=F431,(VLOOKUP(G431,RefSet!$B$2:$I$61,5,FALSE)*I431)+L430,VLOOKUP(G431,RefSet!$B$2:$I$61,5,FALSE)*I431)</f>
        <v>#N/A</v>
      </c>
      <c r="M431" s="22" t="e">
        <f>IF(F430=F431,(VLOOKUP(G431,RefSet!$B$2:$I$61,6,FALSE)*I431)+M430,VLOOKUP(G431,RefSet!$B$2:$I$61,6,FALSE)*I431)</f>
        <v>#N/A</v>
      </c>
      <c r="N431" s="22" t="e">
        <f>IF(F430=F431,(VLOOKUP(G431,RefSet!$B$2:$I$61,7,FALSE)*I431)+N430,VLOOKUP(G431,RefSet!$B$2:$I$61,7,FALSE)*I431)</f>
        <v>#N/A</v>
      </c>
      <c r="O431" s="22" t="e">
        <f>IF(F430=F431,(VLOOKUP(G431,RefSet!$B$2:$I$61,8,FALSE)*I431)+O430,VLOOKUP(G431,RefSet!$B$2:$I$61,8,FALSE)*I431)</f>
        <v>#N/A</v>
      </c>
      <c r="P431" s="22" t="str">
        <f>IF(F431=F432,"",IF(J431&lt;RefSet!$D$64,RefSet!$B$64,IF(J431&lt;RefSet!$D$65,RefSet!$B$65,IF(J431&lt;RefSet!$D$66,RefSet!$B$66,IF(J431&lt;RefSet!$D$67,RefSet!$B$67,RefSet!$B$68)))))</f>
        <v/>
      </c>
      <c r="Q431" s="22" t="str">
        <f>IF(F431=F432,"",IF(K431&lt;RefSet!E$64,RefSet!$B$64,IF(K431&lt;RefSet!E$65,RefSet!$B$65,IF(K431&lt;RefSet!E$66,RefSet!$B$66,IF(K431&lt;RefSet!E$67,RefSet!$B$67,RefSet!$B$68)))))</f>
        <v/>
      </c>
      <c r="R431" s="22" t="str">
        <f>IF($F431=$F432,"",IF(L431&lt;RefSet!F$64,RefSet!$B$64,IF(L431&lt;RefSet!F$65,RefSet!$B$65,IF(L431&lt;RefSet!F$66,RefSet!$B$66,IF(L431&lt;RefSet!F$67,RefSet!$B$67,RefSet!$B$68)))))</f>
        <v/>
      </c>
      <c r="S431" s="22" t="str">
        <f>IF($F431=$F432,"",IF(M431&lt;RefSet!G$64,RefSet!$B$64,IF(M431&lt;RefSet!G$65,RefSet!$B$65,IF(M431&lt;RefSet!G$66,RefSet!$B$66,IF(M431&lt;RefSet!G$67,RefSet!$B$67,RefSet!$B$68)))))</f>
        <v/>
      </c>
      <c r="T431" s="22">
        <f t="shared" si="16"/>
        <v>0</v>
      </c>
      <c r="U431" s="22" t="str">
        <f>VLOOKUP(T431,RefSet!$B$63:$J$68,9,)</f>
        <v xml:space="preserve"> </v>
      </c>
    </row>
    <row r="432" spans="1:21" x14ac:dyDescent="0.4">
      <c r="A432">
        <v>431</v>
      </c>
      <c r="B432">
        <f t="shared" si="15"/>
        <v>1</v>
      </c>
      <c r="J432" s="22" t="e">
        <f>IF(F431=F432,(VLOOKUP(G432,RefSet!$B$2:$I$61,3,FALSE)*I432)+J431,VLOOKUP(G432,RefSet!$B$2:$I$61,3,FALSE)*I432)</f>
        <v>#N/A</v>
      </c>
      <c r="K432" s="22" t="e">
        <f>IF(F431=F432,(VLOOKUP(G432,RefSet!$B$2:$I$61,4,FALSE)*I432)+K431,VLOOKUP(G432,RefSet!$B$2:$I$61,4,FALSE)*I432)</f>
        <v>#N/A</v>
      </c>
      <c r="L432" s="22" t="e">
        <f>IF(F431=F432,(VLOOKUP(G432,RefSet!$B$2:$I$61,5,FALSE)*I432)+L431,VLOOKUP(G432,RefSet!$B$2:$I$61,5,FALSE)*I432)</f>
        <v>#N/A</v>
      </c>
      <c r="M432" s="22" t="e">
        <f>IF(F431=F432,(VLOOKUP(G432,RefSet!$B$2:$I$61,6,FALSE)*I432)+M431,VLOOKUP(G432,RefSet!$B$2:$I$61,6,FALSE)*I432)</f>
        <v>#N/A</v>
      </c>
      <c r="N432" s="22" t="e">
        <f>IF(F431=F432,(VLOOKUP(G432,RefSet!$B$2:$I$61,7,FALSE)*I432)+N431,VLOOKUP(G432,RefSet!$B$2:$I$61,7,FALSE)*I432)</f>
        <v>#N/A</v>
      </c>
      <c r="O432" s="22" t="e">
        <f>IF(F431=F432,(VLOOKUP(G432,RefSet!$B$2:$I$61,8,FALSE)*I432)+O431,VLOOKUP(G432,RefSet!$B$2:$I$61,8,FALSE)*I432)</f>
        <v>#N/A</v>
      </c>
      <c r="P432" s="22" t="str">
        <f>IF(F432=F433,"",IF(J432&lt;RefSet!$D$64,RefSet!$B$64,IF(J432&lt;RefSet!$D$65,RefSet!$B$65,IF(J432&lt;RefSet!$D$66,RefSet!$B$66,IF(J432&lt;RefSet!$D$67,RefSet!$B$67,RefSet!$B$68)))))</f>
        <v/>
      </c>
      <c r="Q432" s="22" t="str">
        <f>IF(F432=F433,"",IF(K432&lt;RefSet!E$64,RefSet!$B$64,IF(K432&lt;RefSet!E$65,RefSet!$B$65,IF(K432&lt;RefSet!E$66,RefSet!$B$66,IF(K432&lt;RefSet!E$67,RefSet!$B$67,RefSet!$B$68)))))</f>
        <v/>
      </c>
      <c r="R432" s="22" t="str">
        <f>IF($F432=$F433,"",IF(L432&lt;RefSet!F$64,RefSet!$B$64,IF(L432&lt;RefSet!F$65,RefSet!$B$65,IF(L432&lt;RefSet!F$66,RefSet!$B$66,IF(L432&lt;RefSet!F$67,RefSet!$B$67,RefSet!$B$68)))))</f>
        <v/>
      </c>
      <c r="S432" s="22" t="str">
        <f>IF($F432=$F433,"",IF(M432&lt;RefSet!G$64,RefSet!$B$64,IF(M432&lt;RefSet!G$65,RefSet!$B$65,IF(M432&lt;RefSet!G$66,RefSet!$B$66,IF(M432&lt;RefSet!G$67,RefSet!$B$67,RefSet!$B$68)))))</f>
        <v/>
      </c>
      <c r="T432" s="22">
        <f t="shared" si="16"/>
        <v>0</v>
      </c>
      <c r="U432" s="22" t="str">
        <f>VLOOKUP(T432,RefSet!$B$63:$J$68,9,)</f>
        <v xml:space="preserve"> </v>
      </c>
    </row>
    <row r="433" spans="1:21" x14ac:dyDescent="0.4">
      <c r="A433">
        <v>432</v>
      </c>
      <c r="B433">
        <f t="shared" si="15"/>
        <v>1</v>
      </c>
      <c r="J433" s="22" t="e">
        <f>IF(F432=F433,(VLOOKUP(G433,RefSet!$B$2:$I$61,3,FALSE)*I433)+J432,VLOOKUP(G433,RefSet!$B$2:$I$61,3,FALSE)*I433)</f>
        <v>#N/A</v>
      </c>
      <c r="K433" s="22" t="e">
        <f>IF(F432=F433,(VLOOKUP(G433,RefSet!$B$2:$I$61,4,FALSE)*I433)+K432,VLOOKUP(G433,RefSet!$B$2:$I$61,4,FALSE)*I433)</f>
        <v>#N/A</v>
      </c>
      <c r="L433" s="22" t="e">
        <f>IF(F432=F433,(VLOOKUP(G433,RefSet!$B$2:$I$61,5,FALSE)*I433)+L432,VLOOKUP(G433,RefSet!$B$2:$I$61,5,FALSE)*I433)</f>
        <v>#N/A</v>
      </c>
      <c r="M433" s="22" t="e">
        <f>IF(F432=F433,(VLOOKUP(G433,RefSet!$B$2:$I$61,6,FALSE)*I433)+M432,VLOOKUP(G433,RefSet!$B$2:$I$61,6,FALSE)*I433)</f>
        <v>#N/A</v>
      </c>
      <c r="N433" s="22" t="e">
        <f>IF(F432=F433,(VLOOKUP(G433,RefSet!$B$2:$I$61,7,FALSE)*I433)+N432,VLOOKUP(G433,RefSet!$B$2:$I$61,7,FALSE)*I433)</f>
        <v>#N/A</v>
      </c>
      <c r="O433" s="22" t="e">
        <f>IF(F432=F433,(VLOOKUP(G433,RefSet!$B$2:$I$61,8,FALSE)*I433)+O432,VLOOKUP(G433,RefSet!$B$2:$I$61,8,FALSE)*I433)</f>
        <v>#N/A</v>
      </c>
      <c r="P433" s="22" t="str">
        <f>IF(F433=F434,"",IF(J433&lt;RefSet!$D$64,RefSet!$B$64,IF(J433&lt;RefSet!$D$65,RefSet!$B$65,IF(J433&lt;RefSet!$D$66,RefSet!$B$66,IF(J433&lt;RefSet!$D$67,RefSet!$B$67,RefSet!$B$68)))))</f>
        <v/>
      </c>
      <c r="Q433" s="22" t="str">
        <f>IF(F433=F434,"",IF(K433&lt;RefSet!E$64,RefSet!$B$64,IF(K433&lt;RefSet!E$65,RefSet!$B$65,IF(K433&lt;RefSet!E$66,RefSet!$B$66,IF(K433&lt;RefSet!E$67,RefSet!$B$67,RefSet!$B$68)))))</f>
        <v/>
      </c>
      <c r="R433" s="22" t="str">
        <f>IF($F433=$F434,"",IF(L433&lt;RefSet!F$64,RefSet!$B$64,IF(L433&lt;RefSet!F$65,RefSet!$B$65,IF(L433&lt;RefSet!F$66,RefSet!$B$66,IF(L433&lt;RefSet!F$67,RefSet!$B$67,RefSet!$B$68)))))</f>
        <v/>
      </c>
      <c r="S433" s="22" t="str">
        <f>IF($F433=$F434,"",IF(M433&lt;RefSet!G$64,RefSet!$B$64,IF(M433&lt;RefSet!G$65,RefSet!$B$65,IF(M433&lt;RefSet!G$66,RefSet!$B$66,IF(M433&lt;RefSet!G$67,RefSet!$B$67,RefSet!$B$68)))))</f>
        <v/>
      </c>
      <c r="T433" s="22">
        <f t="shared" si="16"/>
        <v>0</v>
      </c>
      <c r="U433" s="22" t="str">
        <f>VLOOKUP(T433,RefSet!$B$63:$J$68,9,)</f>
        <v xml:space="preserve"> </v>
      </c>
    </row>
    <row r="434" spans="1:21" x14ac:dyDescent="0.4">
      <c r="A434">
        <v>433</v>
      </c>
      <c r="B434">
        <f t="shared" si="15"/>
        <v>1</v>
      </c>
      <c r="J434" s="22" t="e">
        <f>IF(F433=F434,(VLOOKUP(G434,RefSet!$B$2:$I$61,3,FALSE)*I434)+J433,VLOOKUP(G434,RefSet!$B$2:$I$61,3,FALSE)*I434)</f>
        <v>#N/A</v>
      </c>
      <c r="K434" s="22" t="e">
        <f>IF(F433=F434,(VLOOKUP(G434,RefSet!$B$2:$I$61,4,FALSE)*I434)+K433,VLOOKUP(G434,RefSet!$B$2:$I$61,4,FALSE)*I434)</f>
        <v>#N/A</v>
      </c>
      <c r="L434" s="22" t="e">
        <f>IF(F433=F434,(VLOOKUP(G434,RefSet!$B$2:$I$61,5,FALSE)*I434)+L433,VLOOKUP(G434,RefSet!$B$2:$I$61,5,FALSE)*I434)</f>
        <v>#N/A</v>
      </c>
      <c r="M434" s="22" t="e">
        <f>IF(F433=F434,(VLOOKUP(G434,RefSet!$B$2:$I$61,6,FALSE)*I434)+M433,VLOOKUP(G434,RefSet!$B$2:$I$61,6,FALSE)*I434)</f>
        <v>#N/A</v>
      </c>
      <c r="N434" s="22" t="e">
        <f>IF(F433=F434,(VLOOKUP(G434,RefSet!$B$2:$I$61,7,FALSE)*I434)+N433,VLOOKUP(G434,RefSet!$B$2:$I$61,7,FALSE)*I434)</f>
        <v>#N/A</v>
      </c>
      <c r="O434" s="22" t="e">
        <f>IF(F433=F434,(VLOOKUP(G434,RefSet!$B$2:$I$61,8,FALSE)*I434)+O433,VLOOKUP(G434,RefSet!$B$2:$I$61,8,FALSE)*I434)</f>
        <v>#N/A</v>
      </c>
      <c r="P434" s="22" t="str">
        <f>IF(F434=F435,"",IF(J434&lt;RefSet!$D$64,RefSet!$B$64,IF(J434&lt;RefSet!$D$65,RefSet!$B$65,IF(J434&lt;RefSet!$D$66,RefSet!$B$66,IF(J434&lt;RefSet!$D$67,RefSet!$B$67,RefSet!$B$68)))))</f>
        <v/>
      </c>
      <c r="Q434" s="22" t="str">
        <f>IF(F434=F435,"",IF(K434&lt;RefSet!E$64,RefSet!$B$64,IF(K434&lt;RefSet!E$65,RefSet!$B$65,IF(K434&lt;RefSet!E$66,RefSet!$B$66,IF(K434&lt;RefSet!E$67,RefSet!$B$67,RefSet!$B$68)))))</f>
        <v/>
      </c>
      <c r="R434" s="22" t="str">
        <f>IF($F434=$F435,"",IF(L434&lt;RefSet!F$64,RefSet!$B$64,IF(L434&lt;RefSet!F$65,RefSet!$B$65,IF(L434&lt;RefSet!F$66,RefSet!$B$66,IF(L434&lt;RefSet!F$67,RefSet!$B$67,RefSet!$B$68)))))</f>
        <v/>
      </c>
      <c r="S434" s="22" t="str">
        <f>IF($F434=$F435,"",IF(M434&lt;RefSet!G$64,RefSet!$B$64,IF(M434&lt;RefSet!G$65,RefSet!$B$65,IF(M434&lt;RefSet!G$66,RefSet!$B$66,IF(M434&lt;RefSet!G$67,RefSet!$B$67,RefSet!$B$68)))))</f>
        <v/>
      </c>
      <c r="T434" s="22">
        <f t="shared" si="16"/>
        <v>0</v>
      </c>
      <c r="U434" s="22" t="str">
        <f>VLOOKUP(T434,RefSet!$B$63:$J$68,9,)</f>
        <v xml:space="preserve"> </v>
      </c>
    </row>
    <row r="435" spans="1:21" x14ac:dyDescent="0.4">
      <c r="A435">
        <v>434</v>
      </c>
      <c r="B435">
        <f t="shared" si="15"/>
        <v>1</v>
      </c>
      <c r="J435" s="22" t="e">
        <f>IF(F434=F435,(VLOOKUP(G435,RefSet!$B$2:$I$61,3,FALSE)*I435)+J434,VLOOKUP(G435,RefSet!$B$2:$I$61,3,FALSE)*I435)</f>
        <v>#N/A</v>
      </c>
      <c r="K435" s="22" t="e">
        <f>IF(F434=F435,(VLOOKUP(G435,RefSet!$B$2:$I$61,4,FALSE)*I435)+K434,VLOOKUP(G435,RefSet!$B$2:$I$61,4,FALSE)*I435)</f>
        <v>#N/A</v>
      </c>
      <c r="L435" s="22" t="e">
        <f>IF(F434=F435,(VLOOKUP(G435,RefSet!$B$2:$I$61,5,FALSE)*I435)+L434,VLOOKUP(G435,RefSet!$B$2:$I$61,5,FALSE)*I435)</f>
        <v>#N/A</v>
      </c>
      <c r="M435" s="22" t="e">
        <f>IF(F434=F435,(VLOOKUP(G435,RefSet!$B$2:$I$61,6,FALSE)*I435)+M434,VLOOKUP(G435,RefSet!$B$2:$I$61,6,FALSE)*I435)</f>
        <v>#N/A</v>
      </c>
      <c r="N435" s="22" t="e">
        <f>IF(F434=F435,(VLOOKUP(G435,RefSet!$B$2:$I$61,7,FALSE)*I435)+N434,VLOOKUP(G435,RefSet!$B$2:$I$61,7,FALSE)*I435)</f>
        <v>#N/A</v>
      </c>
      <c r="O435" s="22" t="e">
        <f>IF(F434=F435,(VLOOKUP(G435,RefSet!$B$2:$I$61,8,FALSE)*I435)+O434,VLOOKUP(G435,RefSet!$B$2:$I$61,8,FALSE)*I435)</f>
        <v>#N/A</v>
      </c>
      <c r="P435" s="22" t="str">
        <f>IF(F435=F436,"",IF(J435&lt;RefSet!$D$64,RefSet!$B$64,IF(J435&lt;RefSet!$D$65,RefSet!$B$65,IF(J435&lt;RefSet!$D$66,RefSet!$B$66,IF(J435&lt;RefSet!$D$67,RefSet!$B$67,RefSet!$B$68)))))</f>
        <v/>
      </c>
      <c r="Q435" s="22" t="str">
        <f>IF(F435=F436,"",IF(K435&lt;RefSet!E$64,RefSet!$B$64,IF(K435&lt;RefSet!E$65,RefSet!$B$65,IF(K435&lt;RefSet!E$66,RefSet!$B$66,IF(K435&lt;RefSet!E$67,RefSet!$B$67,RefSet!$B$68)))))</f>
        <v/>
      </c>
      <c r="R435" s="22" t="str">
        <f>IF($F435=$F436,"",IF(L435&lt;RefSet!F$64,RefSet!$B$64,IF(L435&lt;RefSet!F$65,RefSet!$B$65,IF(L435&lt;RefSet!F$66,RefSet!$B$66,IF(L435&lt;RefSet!F$67,RefSet!$B$67,RefSet!$B$68)))))</f>
        <v/>
      </c>
      <c r="S435" s="22" t="str">
        <f>IF($F435=$F436,"",IF(M435&lt;RefSet!G$64,RefSet!$B$64,IF(M435&lt;RefSet!G$65,RefSet!$B$65,IF(M435&lt;RefSet!G$66,RefSet!$B$66,IF(M435&lt;RefSet!G$67,RefSet!$B$67,RefSet!$B$68)))))</f>
        <v/>
      </c>
      <c r="T435" s="22">
        <f t="shared" si="16"/>
        <v>0</v>
      </c>
      <c r="U435" s="22" t="str">
        <f>VLOOKUP(T435,RefSet!$B$63:$J$68,9,)</f>
        <v xml:space="preserve"> </v>
      </c>
    </row>
    <row r="436" spans="1:21" x14ac:dyDescent="0.4">
      <c r="A436">
        <v>435</v>
      </c>
      <c r="B436">
        <f t="shared" si="15"/>
        <v>1</v>
      </c>
      <c r="J436" s="22" t="e">
        <f>IF(F435=F436,(VLOOKUP(G436,RefSet!$B$2:$I$61,3,FALSE)*I436)+J435,VLOOKUP(G436,RefSet!$B$2:$I$61,3,FALSE)*I436)</f>
        <v>#N/A</v>
      </c>
      <c r="K436" s="22" t="e">
        <f>IF(F435=F436,(VLOOKUP(G436,RefSet!$B$2:$I$61,4,FALSE)*I436)+K435,VLOOKUP(G436,RefSet!$B$2:$I$61,4,FALSE)*I436)</f>
        <v>#N/A</v>
      </c>
      <c r="L436" s="22" t="e">
        <f>IF(F435=F436,(VLOOKUP(G436,RefSet!$B$2:$I$61,5,FALSE)*I436)+L435,VLOOKUP(G436,RefSet!$B$2:$I$61,5,FALSE)*I436)</f>
        <v>#N/A</v>
      </c>
      <c r="M436" s="22" t="e">
        <f>IF(F435=F436,(VLOOKUP(G436,RefSet!$B$2:$I$61,6,FALSE)*I436)+M435,VLOOKUP(G436,RefSet!$B$2:$I$61,6,FALSE)*I436)</f>
        <v>#N/A</v>
      </c>
      <c r="N436" s="22" t="e">
        <f>IF(F435=F436,(VLOOKUP(G436,RefSet!$B$2:$I$61,7,FALSE)*I436)+N435,VLOOKUP(G436,RefSet!$B$2:$I$61,7,FALSE)*I436)</f>
        <v>#N/A</v>
      </c>
      <c r="O436" s="22" t="e">
        <f>IF(F435=F436,(VLOOKUP(G436,RefSet!$B$2:$I$61,8,FALSE)*I436)+O435,VLOOKUP(G436,RefSet!$B$2:$I$61,8,FALSE)*I436)</f>
        <v>#N/A</v>
      </c>
      <c r="P436" s="22" t="str">
        <f>IF(F436=F437,"",IF(J436&lt;RefSet!$D$64,RefSet!$B$64,IF(J436&lt;RefSet!$D$65,RefSet!$B$65,IF(J436&lt;RefSet!$D$66,RefSet!$B$66,IF(J436&lt;RefSet!$D$67,RefSet!$B$67,RefSet!$B$68)))))</f>
        <v/>
      </c>
      <c r="Q436" s="22" t="str">
        <f>IF(F436=F437,"",IF(K436&lt;RefSet!E$64,RefSet!$B$64,IF(K436&lt;RefSet!E$65,RefSet!$B$65,IF(K436&lt;RefSet!E$66,RefSet!$B$66,IF(K436&lt;RefSet!E$67,RefSet!$B$67,RefSet!$B$68)))))</f>
        <v/>
      </c>
      <c r="R436" s="22" t="str">
        <f>IF($F436=$F437,"",IF(L436&lt;RefSet!F$64,RefSet!$B$64,IF(L436&lt;RefSet!F$65,RefSet!$B$65,IF(L436&lt;RefSet!F$66,RefSet!$B$66,IF(L436&lt;RefSet!F$67,RefSet!$B$67,RefSet!$B$68)))))</f>
        <v/>
      </c>
      <c r="S436" s="22" t="str">
        <f>IF($F436=$F437,"",IF(M436&lt;RefSet!G$64,RefSet!$B$64,IF(M436&lt;RefSet!G$65,RefSet!$B$65,IF(M436&lt;RefSet!G$66,RefSet!$B$66,IF(M436&lt;RefSet!G$67,RefSet!$B$67,RefSet!$B$68)))))</f>
        <v/>
      </c>
      <c r="T436" s="22">
        <f t="shared" si="16"/>
        <v>0</v>
      </c>
      <c r="U436" s="22" t="str">
        <f>VLOOKUP(T436,RefSet!$B$63:$J$68,9,)</f>
        <v xml:space="preserve"> </v>
      </c>
    </row>
    <row r="437" spans="1:21" x14ac:dyDescent="0.4">
      <c r="A437">
        <v>436</v>
      </c>
      <c r="B437">
        <f t="shared" si="15"/>
        <v>1</v>
      </c>
      <c r="J437" s="22" t="e">
        <f>IF(F436=F437,(VLOOKUP(G437,RefSet!$B$2:$I$61,3,FALSE)*I437)+J436,VLOOKUP(G437,RefSet!$B$2:$I$61,3,FALSE)*I437)</f>
        <v>#N/A</v>
      </c>
      <c r="K437" s="22" t="e">
        <f>IF(F436=F437,(VLOOKUP(G437,RefSet!$B$2:$I$61,4,FALSE)*I437)+K436,VLOOKUP(G437,RefSet!$B$2:$I$61,4,FALSE)*I437)</f>
        <v>#N/A</v>
      </c>
      <c r="L437" s="22" t="e">
        <f>IF(F436=F437,(VLOOKUP(G437,RefSet!$B$2:$I$61,5,FALSE)*I437)+L436,VLOOKUP(G437,RefSet!$B$2:$I$61,5,FALSE)*I437)</f>
        <v>#N/A</v>
      </c>
      <c r="M437" s="22" t="e">
        <f>IF(F436=F437,(VLOOKUP(G437,RefSet!$B$2:$I$61,6,FALSE)*I437)+M436,VLOOKUP(G437,RefSet!$B$2:$I$61,6,FALSE)*I437)</f>
        <v>#N/A</v>
      </c>
      <c r="N437" s="22" t="e">
        <f>IF(F436=F437,(VLOOKUP(G437,RefSet!$B$2:$I$61,7,FALSE)*I437)+N436,VLOOKUP(G437,RefSet!$B$2:$I$61,7,FALSE)*I437)</f>
        <v>#N/A</v>
      </c>
      <c r="O437" s="22" t="e">
        <f>IF(F436=F437,(VLOOKUP(G437,RefSet!$B$2:$I$61,8,FALSE)*I437)+O436,VLOOKUP(G437,RefSet!$B$2:$I$61,8,FALSE)*I437)</f>
        <v>#N/A</v>
      </c>
      <c r="P437" s="22" t="str">
        <f>IF(F437=F438,"",IF(J437&lt;RefSet!$D$64,RefSet!$B$64,IF(J437&lt;RefSet!$D$65,RefSet!$B$65,IF(J437&lt;RefSet!$D$66,RefSet!$B$66,IF(J437&lt;RefSet!$D$67,RefSet!$B$67,RefSet!$B$68)))))</f>
        <v/>
      </c>
      <c r="Q437" s="22" t="str">
        <f>IF(F437=F438,"",IF(K437&lt;RefSet!E$64,RefSet!$B$64,IF(K437&lt;RefSet!E$65,RefSet!$B$65,IF(K437&lt;RefSet!E$66,RefSet!$B$66,IF(K437&lt;RefSet!E$67,RefSet!$B$67,RefSet!$B$68)))))</f>
        <v/>
      </c>
      <c r="R437" s="22" t="str">
        <f>IF($F437=$F438,"",IF(L437&lt;RefSet!F$64,RefSet!$B$64,IF(L437&lt;RefSet!F$65,RefSet!$B$65,IF(L437&lt;RefSet!F$66,RefSet!$B$66,IF(L437&lt;RefSet!F$67,RefSet!$B$67,RefSet!$B$68)))))</f>
        <v/>
      </c>
      <c r="S437" s="22" t="str">
        <f>IF($F437=$F438,"",IF(M437&lt;RefSet!G$64,RefSet!$B$64,IF(M437&lt;RefSet!G$65,RefSet!$B$65,IF(M437&lt;RefSet!G$66,RefSet!$B$66,IF(M437&lt;RefSet!G$67,RefSet!$B$67,RefSet!$B$68)))))</f>
        <v/>
      </c>
      <c r="T437" s="22">
        <f t="shared" si="16"/>
        <v>0</v>
      </c>
      <c r="U437" s="22" t="str">
        <f>VLOOKUP(T437,RefSet!$B$63:$J$68,9,)</f>
        <v xml:space="preserve"> </v>
      </c>
    </row>
    <row r="438" spans="1:21" x14ac:dyDescent="0.4">
      <c r="A438">
        <v>437</v>
      </c>
      <c r="B438">
        <f t="shared" si="15"/>
        <v>1</v>
      </c>
      <c r="J438" s="22" t="e">
        <f>IF(F437=F438,(VLOOKUP(G438,RefSet!$B$2:$I$61,3,FALSE)*I438)+J437,VLOOKUP(G438,RefSet!$B$2:$I$61,3,FALSE)*I438)</f>
        <v>#N/A</v>
      </c>
      <c r="K438" s="22" t="e">
        <f>IF(F437=F438,(VLOOKUP(G438,RefSet!$B$2:$I$61,4,FALSE)*I438)+K437,VLOOKUP(G438,RefSet!$B$2:$I$61,4,FALSE)*I438)</f>
        <v>#N/A</v>
      </c>
      <c r="L438" s="22" t="e">
        <f>IF(F437=F438,(VLOOKUP(G438,RefSet!$B$2:$I$61,5,FALSE)*I438)+L437,VLOOKUP(G438,RefSet!$B$2:$I$61,5,FALSE)*I438)</f>
        <v>#N/A</v>
      </c>
      <c r="M438" s="22" t="e">
        <f>IF(F437=F438,(VLOOKUP(G438,RefSet!$B$2:$I$61,6,FALSE)*I438)+M437,VLOOKUP(G438,RefSet!$B$2:$I$61,6,FALSE)*I438)</f>
        <v>#N/A</v>
      </c>
      <c r="N438" s="22" t="e">
        <f>IF(F437=F438,(VLOOKUP(G438,RefSet!$B$2:$I$61,7,FALSE)*I438)+N437,VLOOKUP(G438,RefSet!$B$2:$I$61,7,FALSE)*I438)</f>
        <v>#N/A</v>
      </c>
      <c r="O438" s="22" t="e">
        <f>IF(F437=F438,(VLOOKUP(G438,RefSet!$B$2:$I$61,8,FALSE)*I438)+O437,VLOOKUP(G438,RefSet!$B$2:$I$61,8,FALSE)*I438)</f>
        <v>#N/A</v>
      </c>
      <c r="P438" s="22" t="str">
        <f>IF(F438=F439,"",IF(J438&lt;RefSet!$D$64,RefSet!$B$64,IF(J438&lt;RefSet!$D$65,RefSet!$B$65,IF(J438&lt;RefSet!$D$66,RefSet!$B$66,IF(J438&lt;RefSet!$D$67,RefSet!$B$67,RefSet!$B$68)))))</f>
        <v/>
      </c>
      <c r="Q438" s="22" t="str">
        <f>IF(F438=F439,"",IF(K438&lt;RefSet!E$64,RefSet!$B$64,IF(K438&lt;RefSet!E$65,RefSet!$B$65,IF(K438&lt;RefSet!E$66,RefSet!$B$66,IF(K438&lt;RefSet!E$67,RefSet!$B$67,RefSet!$B$68)))))</f>
        <v/>
      </c>
      <c r="R438" s="22" t="str">
        <f>IF($F438=$F439,"",IF(L438&lt;RefSet!F$64,RefSet!$B$64,IF(L438&lt;RefSet!F$65,RefSet!$B$65,IF(L438&lt;RefSet!F$66,RefSet!$B$66,IF(L438&lt;RefSet!F$67,RefSet!$B$67,RefSet!$B$68)))))</f>
        <v/>
      </c>
      <c r="S438" s="22" t="str">
        <f>IF($F438=$F439,"",IF(M438&lt;RefSet!G$64,RefSet!$B$64,IF(M438&lt;RefSet!G$65,RefSet!$B$65,IF(M438&lt;RefSet!G$66,RefSet!$B$66,IF(M438&lt;RefSet!G$67,RefSet!$B$67,RefSet!$B$68)))))</f>
        <v/>
      </c>
      <c r="T438" s="22">
        <f t="shared" si="16"/>
        <v>0</v>
      </c>
      <c r="U438" s="22" t="str">
        <f>VLOOKUP(T438,RefSet!$B$63:$J$68,9,)</f>
        <v xml:space="preserve"> </v>
      </c>
    </row>
    <row r="439" spans="1:21" x14ac:dyDescent="0.4">
      <c r="A439">
        <v>438</v>
      </c>
      <c r="B439">
        <f t="shared" si="15"/>
        <v>1</v>
      </c>
      <c r="J439" s="22" t="e">
        <f>IF(F438=F439,(VLOOKUP(G439,RefSet!$B$2:$I$61,3,FALSE)*I439)+J438,VLOOKUP(G439,RefSet!$B$2:$I$61,3,FALSE)*I439)</f>
        <v>#N/A</v>
      </c>
      <c r="K439" s="22" t="e">
        <f>IF(F438=F439,(VLOOKUP(G439,RefSet!$B$2:$I$61,4,FALSE)*I439)+K438,VLOOKUP(G439,RefSet!$B$2:$I$61,4,FALSE)*I439)</f>
        <v>#N/A</v>
      </c>
      <c r="L439" s="22" t="e">
        <f>IF(F438=F439,(VLOOKUP(G439,RefSet!$B$2:$I$61,5,FALSE)*I439)+L438,VLOOKUP(G439,RefSet!$B$2:$I$61,5,FALSE)*I439)</f>
        <v>#N/A</v>
      </c>
      <c r="M439" s="22" t="e">
        <f>IF(F438=F439,(VLOOKUP(G439,RefSet!$B$2:$I$61,6,FALSE)*I439)+M438,VLOOKUP(G439,RefSet!$B$2:$I$61,6,FALSE)*I439)</f>
        <v>#N/A</v>
      </c>
      <c r="N439" s="22" t="e">
        <f>IF(F438=F439,(VLOOKUP(G439,RefSet!$B$2:$I$61,7,FALSE)*I439)+N438,VLOOKUP(G439,RefSet!$B$2:$I$61,7,FALSE)*I439)</f>
        <v>#N/A</v>
      </c>
      <c r="O439" s="22" t="e">
        <f>IF(F438=F439,(VLOOKUP(G439,RefSet!$B$2:$I$61,8,FALSE)*I439)+O438,VLOOKUP(G439,RefSet!$B$2:$I$61,8,FALSE)*I439)</f>
        <v>#N/A</v>
      </c>
      <c r="P439" s="22" t="str">
        <f>IF(F439=F440,"",IF(J439&lt;RefSet!$D$64,RefSet!$B$64,IF(J439&lt;RefSet!$D$65,RefSet!$B$65,IF(J439&lt;RefSet!$D$66,RefSet!$B$66,IF(J439&lt;RefSet!$D$67,RefSet!$B$67,RefSet!$B$68)))))</f>
        <v/>
      </c>
      <c r="Q439" s="22" t="str">
        <f>IF(F439=F440,"",IF(K439&lt;RefSet!E$64,RefSet!$B$64,IF(K439&lt;RefSet!E$65,RefSet!$B$65,IF(K439&lt;RefSet!E$66,RefSet!$B$66,IF(K439&lt;RefSet!E$67,RefSet!$B$67,RefSet!$B$68)))))</f>
        <v/>
      </c>
      <c r="R439" s="22" t="str">
        <f>IF($F439=$F440,"",IF(L439&lt;RefSet!F$64,RefSet!$B$64,IF(L439&lt;RefSet!F$65,RefSet!$B$65,IF(L439&lt;RefSet!F$66,RefSet!$B$66,IF(L439&lt;RefSet!F$67,RefSet!$B$67,RefSet!$B$68)))))</f>
        <v/>
      </c>
      <c r="S439" s="22" t="str">
        <f>IF($F439=$F440,"",IF(M439&lt;RefSet!G$64,RefSet!$B$64,IF(M439&lt;RefSet!G$65,RefSet!$B$65,IF(M439&lt;RefSet!G$66,RefSet!$B$66,IF(M439&lt;RefSet!G$67,RefSet!$B$67,RefSet!$B$68)))))</f>
        <v/>
      </c>
      <c r="T439" s="22">
        <f t="shared" si="16"/>
        <v>0</v>
      </c>
      <c r="U439" s="22" t="str">
        <f>VLOOKUP(T439,RefSet!$B$63:$J$68,9,)</f>
        <v xml:space="preserve"> </v>
      </c>
    </row>
    <row r="440" spans="1:21" x14ac:dyDescent="0.4">
      <c r="A440">
        <v>439</v>
      </c>
      <c r="B440">
        <f t="shared" si="15"/>
        <v>1</v>
      </c>
      <c r="J440" s="22" t="e">
        <f>IF(F439=F440,(VLOOKUP(G440,RefSet!$B$2:$I$61,3,FALSE)*I440)+J439,VLOOKUP(G440,RefSet!$B$2:$I$61,3,FALSE)*I440)</f>
        <v>#N/A</v>
      </c>
      <c r="K440" s="22" t="e">
        <f>IF(F439=F440,(VLOOKUP(G440,RefSet!$B$2:$I$61,4,FALSE)*I440)+K439,VLOOKUP(G440,RefSet!$B$2:$I$61,4,FALSE)*I440)</f>
        <v>#N/A</v>
      </c>
      <c r="L440" s="22" t="e">
        <f>IF(F439=F440,(VLOOKUP(G440,RefSet!$B$2:$I$61,5,FALSE)*I440)+L439,VLOOKUP(G440,RefSet!$B$2:$I$61,5,FALSE)*I440)</f>
        <v>#N/A</v>
      </c>
      <c r="M440" s="22" t="e">
        <f>IF(F439=F440,(VLOOKUP(G440,RefSet!$B$2:$I$61,6,FALSE)*I440)+M439,VLOOKUP(G440,RefSet!$B$2:$I$61,6,FALSE)*I440)</f>
        <v>#N/A</v>
      </c>
      <c r="N440" s="22" t="e">
        <f>IF(F439=F440,(VLOOKUP(G440,RefSet!$B$2:$I$61,7,FALSE)*I440)+N439,VLOOKUP(G440,RefSet!$B$2:$I$61,7,FALSE)*I440)</f>
        <v>#N/A</v>
      </c>
      <c r="O440" s="22" t="e">
        <f>IF(F439=F440,(VLOOKUP(G440,RefSet!$B$2:$I$61,8,FALSE)*I440)+O439,VLOOKUP(G440,RefSet!$B$2:$I$61,8,FALSE)*I440)</f>
        <v>#N/A</v>
      </c>
      <c r="P440" s="22" t="str">
        <f>IF(F440=F441,"",IF(J440&lt;RefSet!$D$64,RefSet!$B$64,IF(J440&lt;RefSet!$D$65,RefSet!$B$65,IF(J440&lt;RefSet!$D$66,RefSet!$B$66,IF(J440&lt;RefSet!$D$67,RefSet!$B$67,RefSet!$B$68)))))</f>
        <v/>
      </c>
      <c r="Q440" s="22" t="str">
        <f>IF(F440=F441,"",IF(K440&lt;RefSet!E$64,RefSet!$B$64,IF(K440&lt;RefSet!E$65,RefSet!$B$65,IF(K440&lt;RefSet!E$66,RefSet!$B$66,IF(K440&lt;RefSet!E$67,RefSet!$B$67,RefSet!$B$68)))))</f>
        <v/>
      </c>
      <c r="R440" s="22" t="str">
        <f>IF($F440=$F441,"",IF(L440&lt;RefSet!F$64,RefSet!$B$64,IF(L440&lt;RefSet!F$65,RefSet!$B$65,IF(L440&lt;RefSet!F$66,RefSet!$B$66,IF(L440&lt;RefSet!F$67,RefSet!$B$67,RefSet!$B$68)))))</f>
        <v/>
      </c>
      <c r="S440" s="22" t="str">
        <f>IF($F440=$F441,"",IF(M440&lt;RefSet!G$64,RefSet!$B$64,IF(M440&lt;RefSet!G$65,RefSet!$B$65,IF(M440&lt;RefSet!G$66,RefSet!$B$66,IF(M440&lt;RefSet!G$67,RefSet!$B$67,RefSet!$B$68)))))</f>
        <v/>
      </c>
      <c r="T440" s="22">
        <f t="shared" si="16"/>
        <v>0</v>
      </c>
      <c r="U440" s="22" t="str">
        <f>VLOOKUP(T440,RefSet!$B$63:$J$68,9,)</f>
        <v xml:space="preserve"> </v>
      </c>
    </row>
    <row r="441" spans="1:21" x14ac:dyDescent="0.4">
      <c r="A441">
        <v>440</v>
      </c>
      <c r="B441">
        <f t="shared" si="15"/>
        <v>1</v>
      </c>
      <c r="J441" s="22" t="e">
        <f>IF(F440=F441,(VLOOKUP(G441,RefSet!$B$2:$I$61,3,FALSE)*I441)+J440,VLOOKUP(G441,RefSet!$B$2:$I$61,3,FALSE)*I441)</f>
        <v>#N/A</v>
      </c>
      <c r="K441" s="22" t="e">
        <f>IF(F440=F441,(VLOOKUP(G441,RefSet!$B$2:$I$61,4,FALSE)*I441)+K440,VLOOKUP(G441,RefSet!$B$2:$I$61,4,FALSE)*I441)</f>
        <v>#N/A</v>
      </c>
      <c r="L441" s="22" t="e">
        <f>IF(F440=F441,(VLOOKUP(G441,RefSet!$B$2:$I$61,5,FALSE)*I441)+L440,VLOOKUP(G441,RefSet!$B$2:$I$61,5,FALSE)*I441)</f>
        <v>#N/A</v>
      </c>
      <c r="M441" s="22" t="e">
        <f>IF(F440=F441,(VLOOKUP(G441,RefSet!$B$2:$I$61,6,FALSE)*I441)+M440,VLOOKUP(G441,RefSet!$B$2:$I$61,6,FALSE)*I441)</f>
        <v>#N/A</v>
      </c>
      <c r="N441" s="22" t="e">
        <f>IF(F440=F441,(VLOOKUP(G441,RefSet!$B$2:$I$61,7,FALSE)*I441)+N440,VLOOKUP(G441,RefSet!$B$2:$I$61,7,FALSE)*I441)</f>
        <v>#N/A</v>
      </c>
      <c r="O441" s="22" t="e">
        <f>IF(F440=F441,(VLOOKUP(G441,RefSet!$B$2:$I$61,8,FALSE)*I441)+O440,VLOOKUP(G441,RefSet!$B$2:$I$61,8,FALSE)*I441)</f>
        <v>#N/A</v>
      </c>
      <c r="P441" s="22" t="str">
        <f>IF(F441=F442,"",IF(J441&lt;RefSet!$D$64,RefSet!$B$64,IF(J441&lt;RefSet!$D$65,RefSet!$B$65,IF(J441&lt;RefSet!$D$66,RefSet!$B$66,IF(J441&lt;RefSet!$D$67,RefSet!$B$67,RefSet!$B$68)))))</f>
        <v/>
      </c>
      <c r="Q441" s="22" t="str">
        <f>IF(F441=F442,"",IF(K441&lt;RefSet!E$64,RefSet!$B$64,IF(K441&lt;RefSet!E$65,RefSet!$B$65,IF(K441&lt;RefSet!E$66,RefSet!$B$66,IF(K441&lt;RefSet!E$67,RefSet!$B$67,RefSet!$B$68)))))</f>
        <v/>
      </c>
      <c r="R441" s="22" t="str">
        <f>IF($F441=$F442,"",IF(L441&lt;RefSet!F$64,RefSet!$B$64,IF(L441&lt;RefSet!F$65,RefSet!$B$65,IF(L441&lt;RefSet!F$66,RefSet!$B$66,IF(L441&lt;RefSet!F$67,RefSet!$B$67,RefSet!$B$68)))))</f>
        <v/>
      </c>
      <c r="S441" s="22" t="str">
        <f>IF($F441=$F442,"",IF(M441&lt;RefSet!G$64,RefSet!$B$64,IF(M441&lt;RefSet!G$65,RefSet!$B$65,IF(M441&lt;RefSet!G$66,RefSet!$B$66,IF(M441&lt;RefSet!G$67,RefSet!$B$67,RefSet!$B$68)))))</f>
        <v/>
      </c>
      <c r="T441" s="22">
        <f t="shared" si="16"/>
        <v>0</v>
      </c>
      <c r="U441" s="22" t="str">
        <f>VLOOKUP(T441,RefSet!$B$63:$J$68,9,)</f>
        <v xml:space="preserve"> </v>
      </c>
    </row>
    <row r="442" spans="1:21" x14ac:dyDescent="0.4">
      <c r="A442">
        <v>441</v>
      </c>
      <c r="B442">
        <f t="shared" si="15"/>
        <v>1</v>
      </c>
      <c r="J442" s="22" t="e">
        <f>IF(F441=F442,(VLOOKUP(G442,RefSet!$B$2:$I$61,3,FALSE)*I442)+J441,VLOOKUP(G442,RefSet!$B$2:$I$61,3,FALSE)*I442)</f>
        <v>#N/A</v>
      </c>
      <c r="K442" s="22" t="e">
        <f>IF(F441=F442,(VLOOKUP(G442,RefSet!$B$2:$I$61,4,FALSE)*I442)+K441,VLOOKUP(G442,RefSet!$B$2:$I$61,4,FALSE)*I442)</f>
        <v>#N/A</v>
      </c>
      <c r="L442" s="22" t="e">
        <f>IF(F441=F442,(VLOOKUP(G442,RefSet!$B$2:$I$61,5,FALSE)*I442)+L441,VLOOKUP(G442,RefSet!$B$2:$I$61,5,FALSE)*I442)</f>
        <v>#N/A</v>
      </c>
      <c r="M442" s="22" t="e">
        <f>IF(F441=F442,(VLOOKUP(G442,RefSet!$B$2:$I$61,6,FALSE)*I442)+M441,VLOOKUP(G442,RefSet!$B$2:$I$61,6,FALSE)*I442)</f>
        <v>#N/A</v>
      </c>
      <c r="N442" s="22" t="e">
        <f>IF(F441=F442,(VLOOKUP(G442,RefSet!$B$2:$I$61,7,FALSE)*I442)+N441,VLOOKUP(G442,RefSet!$B$2:$I$61,7,FALSE)*I442)</f>
        <v>#N/A</v>
      </c>
      <c r="O442" s="22" t="e">
        <f>IF(F441=F442,(VLOOKUP(G442,RefSet!$B$2:$I$61,8,FALSE)*I442)+O441,VLOOKUP(G442,RefSet!$B$2:$I$61,8,FALSE)*I442)</f>
        <v>#N/A</v>
      </c>
      <c r="P442" s="22" t="str">
        <f>IF(F442=F443,"",IF(J442&lt;RefSet!$D$64,RefSet!$B$64,IF(J442&lt;RefSet!$D$65,RefSet!$B$65,IF(J442&lt;RefSet!$D$66,RefSet!$B$66,IF(J442&lt;RefSet!$D$67,RefSet!$B$67,RefSet!$B$68)))))</f>
        <v/>
      </c>
      <c r="Q442" s="22" t="str">
        <f>IF(F442=F443,"",IF(K442&lt;RefSet!E$64,RefSet!$B$64,IF(K442&lt;RefSet!E$65,RefSet!$B$65,IF(K442&lt;RefSet!E$66,RefSet!$B$66,IF(K442&lt;RefSet!E$67,RefSet!$B$67,RefSet!$B$68)))))</f>
        <v/>
      </c>
      <c r="R442" s="22" t="str">
        <f>IF($F442=$F443,"",IF(L442&lt;RefSet!F$64,RefSet!$B$64,IF(L442&lt;RefSet!F$65,RefSet!$B$65,IF(L442&lt;RefSet!F$66,RefSet!$B$66,IF(L442&lt;RefSet!F$67,RefSet!$B$67,RefSet!$B$68)))))</f>
        <v/>
      </c>
      <c r="S442" s="22" t="str">
        <f>IF($F442=$F443,"",IF(M442&lt;RefSet!G$64,RefSet!$B$64,IF(M442&lt;RefSet!G$65,RefSet!$B$65,IF(M442&lt;RefSet!G$66,RefSet!$B$66,IF(M442&lt;RefSet!G$67,RefSet!$B$67,RefSet!$B$68)))))</f>
        <v/>
      </c>
      <c r="T442" s="22">
        <f t="shared" si="16"/>
        <v>0</v>
      </c>
      <c r="U442" s="22" t="str">
        <f>VLOOKUP(T442,RefSet!$B$63:$J$68,9,)</f>
        <v xml:space="preserve"> </v>
      </c>
    </row>
    <row r="443" spans="1:21" x14ac:dyDescent="0.4">
      <c r="A443">
        <v>442</v>
      </c>
      <c r="B443">
        <f t="shared" si="15"/>
        <v>1</v>
      </c>
      <c r="J443" s="22" t="e">
        <f>IF(F442=F443,(VLOOKUP(G443,RefSet!$B$2:$I$61,3,FALSE)*I443)+J442,VLOOKUP(G443,RefSet!$B$2:$I$61,3,FALSE)*I443)</f>
        <v>#N/A</v>
      </c>
      <c r="K443" s="22" t="e">
        <f>IF(F442=F443,(VLOOKUP(G443,RefSet!$B$2:$I$61,4,FALSE)*I443)+K442,VLOOKUP(G443,RefSet!$B$2:$I$61,4,FALSE)*I443)</f>
        <v>#N/A</v>
      </c>
      <c r="L443" s="22" t="e">
        <f>IF(F442=F443,(VLOOKUP(G443,RefSet!$B$2:$I$61,5,FALSE)*I443)+L442,VLOOKUP(G443,RefSet!$B$2:$I$61,5,FALSE)*I443)</f>
        <v>#N/A</v>
      </c>
      <c r="M443" s="22" t="e">
        <f>IF(F442=F443,(VLOOKUP(G443,RefSet!$B$2:$I$61,6,FALSE)*I443)+M442,VLOOKUP(G443,RefSet!$B$2:$I$61,6,FALSE)*I443)</f>
        <v>#N/A</v>
      </c>
      <c r="N443" s="22" t="e">
        <f>IF(F442=F443,(VLOOKUP(G443,RefSet!$B$2:$I$61,7,FALSE)*I443)+N442,VLOOKUP(G443,RefSet!$B$2:$I$61,7,FALSE)*I443)</f>
        <v>#N/A</v>
      </c>
      <c r="O443" s="22" t="e">
        <f>IF(F442=F443,(VLOOKUP(G443,RefSet!$B$2:$I$61,8,FALSE)*I443)+O442,VLOOKUP(G443,RefSet!$B$2:$I$61,8,FALSE)*I443)</f>
        <v>#N/A</v>
      </c>
      <c r="P443" s="22" t="str">
        <f>IF(F443=F444,"",IF(J443&lt;RefSet!$D$64,RefSet!$B$64,IF(J443&lt;RefSet!$D$65,RefSet!$B$65,IF(J443&lt;RefSet!$D$66,RefSet!$B$66,IF(J443&lt;RefSet!$D$67,RefSet!$B$67,RefSet!$B$68)))))</f>
        <v/>
      </c>
      <c r="Q443" s="22" t="str">
        <f>IF(F443=F444,"",IF(K443&lt;RefSet!E$64,RefSet!$B$64,IF(K443&lt;RefSet!E$65,RefSet!$B$65,IF(K443&lt;RefSet!E$66,RefSet!$B$66,IF(K443&lt;RefSet!E$67,RefSet!$B$67,RefSet!$B$68)))))</f>
        <v/>
      </c>
      <c r="R443" s="22" t="str">
        <f>IF($F443=$F444,"",IF(L443&lt;RefSet!F$64,RefSet!$B$64,IF(L443&lt;RefSet!F$65,RefSet!$B$65,IF(L443&lt;RefSet!F$66,RefSet!$B$66,IF(L443&lt;RefSet!F$67,RefSet!$B$67,RefSet!$B$68)))))</f>
        <v/>
      </c>
      <c r="S443" s="22" t="str">
        <f>IF($F443=$F444,"",IF(M443&lt;RefSet!G$64,RefSet!$B$64,IF(M443&lt;RefSet!G$65,RefSet!$B$65,IF(M443&lt;RefSet!G$66,RefSet!$B$66,IF(M443&lt;RefSet!G$67,RefSet!$B$67,RefSet!$B$68)))))</f>
        <v/>
      </c>
      <c r="T443" s="22">
        <f t="shared" si="16"/>
        <v>0</v>
      </c>
      <c r="U443" s="22" t="str">
        <f>VLOOKUP(T443,RefSet!$B$63:$J$68,9,)</f>
        <v xml:space="preserve"> </v>
      </c>
    </row>
    <row r="444" spans="1:21" x14ac:dyDescent="0.4">
      <c r="A444">
        <v>443</v>
      </c>
      <c r="B444">
        <f t="shared" si="15"/>
        <v>1</v>
      </c>
      <c r="J444" s="22" t="e">
        <f>IF(F443=F444,(VLOOKUP(G444,RefSet!$B$2:$I$61,3,FALSE)*I444)+J443,VLOOKUP(G444,RefSet!$B$2:$I$61,3,FALSE)*I444)</f>
        <v>#N/A</v>
      </c>
      <c r="K444" s="22" t="e">
        <f>IF(F443=F444,(VLOOKUP(G444,RefSet!$B$2:$I$61,4,FALSE)*I444)+K443,VLOOKUP(G444,RefSet!$B$2:$I$61,4,FALSE)*I444)</f>
        <v>#N/A</v>
      </c>
      <c r="L444" s="22" t="e">
        <f>IF(F443=F444,(VLOOKUP(G444,RefSet!$B$2:$I$61,5,FALSE)*I444)+L443,VLOOKUP(G444,RefSet!$B$2:$I$61,5,FALSE)*I444)</f>
        <v>#N/A</v>
      </c>
      <c r="M444" s="22" t="e">
        <f>IF(F443=F444,(VLOOKUP(G444,RefSet!$B$2:$I$61,6,FALSE)*I444)+M443,VLOOKUP(G444,RefSet!$B$2:$I$61,6,FALSE)*I444)</f>
        <v>#N/A</v>
      </c>
      <c r="N444" s="22" t="e">
        <f>IF(F443=F444,(VLOOKUP(G444,RefSet!$B$2:$I$61,7,FALSE)*I444)+N443,VLOOKUP(G444,RefSet!$B$2:$I$61,7,FALSE)*I444)</f>
        <v>#N/A</v>
      </c>
      <c r="O444" s="22" t="e">
        <f>IF(F443=F444,(VLOOKUP(G444,RefSet!$B$2:$I$61,8,FALSE)*I444)+O443,VLOOKUP(G444,RefSet!$B$2:$I$61,8,FALSE)*I444)</f>
        <v>#N/A</v>
      </c>
      <c r="P444" s="22" t="str">
        <f>IF(F444=F445,"",IF(J444&lt;RefSet!$D$64,RefSet!$B$64,IF(J444&lt;RefSet!$D$65,RefSet!$B$65,IF(J444&lt;RefSet!$D$66,RefSet!$B$66,IF(J444&lt;RefSet!$D$67,RefSet!$B$67,RefSet!$B$68)))))</f>
        <v/>
      </c>
      <c r="Q444" s="22" t="str">
        <f>IF(F444=F445,"",IF(K444&lt;RefSet!E$64,RefSet!$B$64,IF(K444&lt;RefSet!E$65,RefSet!$B$65,IF(K444&lt;RefSet!E$66,RefSet!$B$66,IF(K444&lt;RefSet!E$67,RefSet!$B$67,RefSet!$B$68)))))</f>
        <v/>
      </c>
      <c r="R444" s="22" t="str">
        <f>IF($F444=$F445,"",IF(L444&lt;RefSet!F$64,RefSet!$B$64,IF(L444&lt;RefSet!F$65,RefSet!$B$65,IF(L444&lt;RefSet!F$66,RefSet!$B$66,IF(L444&lt;RefSet!F$67,RefSet!$B$67,RefSet!$B$68)))))</f>
        <v/>
      </c>
      <c r="S444" s="22" t="str">
        <f>IF($F444=$F445,"",IF(M444&lt;RefSet!G$64,RefSet!$B$64,IF(M444&lt;RefSet!G$65,RefSet!$B$65,IF(M444&lt;RefSet!G$66,RefSet!$B$66,IF(M444&lt;RefSet!G$67,RefSet!$B$67,RefSet!$B$68)))))</f>
        <v/>
      </c>
      <c r="T444" s="22">
        <f t="shared" si="16"/>
        <v>0</v>
      </c>
      <c r="U444" s="22" t="str">
        <f>VLOOKUP(T444,RefSet!$B$63:$J$68,9,)</f>
        <v xml:space="preserve"> </v>
      </c>
    </row>
    <row r="445" spans="1:21" x14ac:dyDescent="0.4">
      <c r="A445">
        <v>444</v>
      </c>
      <c r="B445">
        <f t="shared" si="15"/>
        <v>1</v>
      </c>
      <c r="J445" s="22" t="e">
        <f>IF(F444=F445,(VLOOKUP(G445,RefSet!$B$2:$I$61,3,FALSE)*I445)+J444,VLOOKUP(G445,RefSet!$B$2:$I$61,3,FALSE)*I445)</f>
        <v>#N/A</v>
      </c>
      <c r="K445" s="22" t="e">
        <f>IF(F444=F445,(VLOOKUP(G445,RefSet!$B$2:$I$61,4,FALSE)*I445)+K444,VLOOKUP(G445,RefSet!$B$2:$I$61,4,FALSE)*I445)</f>
        <v>#N/A</v>
      </c>
      <c r="L445" s="22" t="e">
        <f>IF(F444=F445,(VLOOKUP(G445,RefSet!$B$2:$I$61,5,FALSE)*I445)+L444,VLOOKUP(G445,RefSet!$B$2:$I$61,5,FALSE)*I445)</f>
        <v>#N/A</v>
      </c>
      <c r="M445" s="22" t="e">
        <f>IF(F444=F445,(VLOOKUP(G445,RefSet!$B$2:$I$61,6,FALSE)*I445)+M444,VLOOKUP(G445,RefSet!$B$2:$I$61,6,FALSE)*I445)</f>
        <v>#N/A</v>
      </c>
      <c r="N445" s="22" t="e">
        <f>IF(F444=F445,(VLOOKUP(G445,RefSet!$B$2:$I$61,7,FALSE)*I445)+N444,VLOOKUP(G445,RefSet!$B$2:$I$61,7,FALSE)*I445)</f>
        <v>#N/A</v>
      </c>
      <c r="O445" s="22" t="e">
        <f>IF(F444=F445,(VLOOKUP(G445,RefSet!$B$2:$I$61,8,FALSE)*I445)+O444,VLOOKUP(G445,RefSet!$B$2:$I$61,8,FALSE)*I445)</f>
        <v>#N/A</v>
      </c>
      <c r="P445" s="22" t="str">
        <f>IF(F445=F446,"",IF(J445&lt;RefSet!$D$64,RefSet!$B$64,IF(J445&lt;RefSet!$D$65,RefSet!$B$65,IF(J445&lt;RefSet!$D$66,RefSet!$B$66,IF(J445&lt;RefSet!$D$67,RefSet!$B$67,RefSet!$B$68)))))</f>
        <v/>
      </c>
      <c r="Q445" s="22" t="str">
        <f>IF(F445=F446,"",IF(K445&lt;RefSet!E$64,RefSet!$B$64,IF(K445&lt;RefSet!E$65,RefSet!$B$65,IF(K445&lt;RefSet!E$66,RefSet!$B$66,IF(K445&lt;RefSet!E$67,RefSet!$B$67,RefSet!$B$68)))))</f>
        <v/>
      </c>
      <c r="R445" s="22" t="str">
        <f>IF($F445=$F446,"",IF(L445&lt;RefSet!F$64,RefSet!$B$64,IF(L445&lt;RefSet!F$65,RefSet!$B$65,IF(L445&lt;RefSet!F$66,RefSet!$B$66,IF(L445&lt;RefSet!F$67,RefSet!$B$67,RefSet!$B$68)))))</f>
        <v/>
      </c>
      <c r="S445" s="22" t="str">
        <f>IF($F445=$F446,"",IF(M445&lt;RefSet!G$64,RefSet!$B$64,IF(M445&lt;RefSet!G$65,RefSet!$B$65,IF(M445&lt;RefSet!G$66,RefSet!$B$66,IF(M445&lt;RefSet!G$67,RefSet!$B$67,RefSet!$B$68)))))</f>
        <v/>
      </c>
      <c r="T445" s="22">
        <f t="shared" si="16"/>
        <v>0</v>
      </c>
      <c r="U445" s="22" t="str">
        <f>VLOOKUP(T445,RefSet!$B$63:$J$68,9,)</f>
        <v xml:space="preserve"> </v>
      </c>
    </row>
    <row r="446" spans="1:21" x14ac:dyDescent="0.4">
      <c r="A446">
        <v>445</v>
      </c>
      <c r="B446">
        <f t="shared" si="15"/>
        <v>1</v>
      </c>
      <c r="J446" s="22" t="e">
        <f>IF(F445=F446,(VLOOKUP(G446,RefSet!$B$2:$I$61,3,FALSE)*I446)+J445,VLOOKUP(G446,RefSet!$B$2:$I$61,3,FALSE)*I446)</f>
        <v>#N/A</v>
      </c>
      <c r="K446" s="22" t="e">
        <f>IF(F445=F446,(VLOOKUP(G446,RefSet!$B$2:$I$61,4,FALSE)*I446)+K445,VLOOKUP(G446,RefSet!$B$2:$I$61,4,FALSE)*I446)</f>
        <v>#N/A</v>
      </c>
      <c r="L446" s="22" t="e">
        <f>IF(F445=F446,(VLOOKUP(G446,RefSet!$B$2:$I$61,5,FALSE)*I446)+L445,VLOOKUP(G446,RefSet!$B$2:$I$61,5,FALSE)*I446)</f>
        <v>#N/A</v>
      </c>
      <c r="M446" s="22" t="e">
        <f>IF(F445=F446,(VLOOKUP(G446,RefSet!$B$2:$I$61,6,FALSE)*I446)+M445,VLOOKUP(G446,RefSet!$B$2:$I$61,6,FALSE)*I446)</f>
        <v>#N/A</v>
      </c>
      <c r="N446" s="22" t="e">
        <f>IF(F445=F446,(VLOOKUP(G446,RefSet!$B$2:$I$61,7,FALSE)*I446)+N445,VLOOKUP(G446,RefSet!$B$2:$I$61,7,FALSE)*I446)</f>
        <v>#N/A</v>
      </c>
      <c r="O446" s="22" t="e">
        <f>IF(F445=F446,(VLOOKUP(G446,RefSet!$B$2:$I$61,8,FALSE)*I446)+O445,VLOOKUP(G446,RefSet!$B$2:$I$61,8,FALSE)*I446)</f>
        <v>#N/A</v>
      </c>
      <c r="P446" s="22" t="str">
        <f>IF(F446=F447,"",IF(J446&lt;RefSet!$D$64,RefSet!$B$64,IF(J446&lt;RefSet!$D$65,RefSet!$B$65,IF(J446&lt;RefSet!$D$66,RefSet!$B$66,IF(J446&lt;RefSet!$D$67,RefSet!$B$67,RefSet!$B$68)))))</f>
        <v/>
      </c>
      <c r="Q446" s="22" t="str">
        <f>IF(F446=F447,"",IF(K446&lt;RefSet!E$64,RefSet!$B$64,IF(K446&lt;RefSet!E$65,RefSet!$B$65,IF(K446&lt;RefSet!E$66,RefSet!$B$66,IF(K446&lt;RefSet!E$67,RefSet!$B$67,RefSet!$B$68)))))</f>
        <v/>
      </c>
      <c r="R446" s="22" t="str">
        <f>IF($F446=$F447,"",IF(L446&lt;RefSet!F$64,RefSet!$B$64,IF(L446&lt;RefSet!F$65,RefSet!$B$65,IF(L446&lt;RefSet!F$66,RefSet!$B$66,IF(L446&lt;RefSet!F$67,RefSet!$B$67,RefSet!$B$68)))))</f>
        <v/>
      </c>
      <c r="S446" s="22" t="str">
        <f>IF($F446=$F447,"",IF(M446&lt;RefSet!G$64,RefSet!$B$64,IF(M446&lt;RefSet!G$65,RefSet!$B$65,IF(M446&lt;RefSet!G$66,RefSet!$B$66,IF(M446&lt;RefSet!G$67,RefSet!$B$67,RefSet!$B$68)))))</f>
        <v/>
      </c>
      <c r="T446" s="22">
        <f t="shared" si="16"/>
        <v>0</v>
      </c>
      <c r="U446" s="22" t="str">
        <f>VLOOKUP(T446,RefSet!$B$63:$J$68,9,)</f>
        <v xml:space="preserve"> </v>
      </c>
    </row>
    <row r="447" spans="1:21" x14ac:dyDescent="0.4">
      <c r="A447">
        <v>446</v>
      </c>
      <c r="B447">
        <f t="shared" si="15"/>
        <v>1</v>
      </c>
      <c r="J447" s="22" t="e">
        <f>IF(F446=F447,(VLOOKUP(G447,RefSet!$B$2:$I$61,3,FALSE)*I447)+J446,VLOOKUP(G447,RefSet!$B$2:$I$61,3,FALSE)*I447)</f>
        <v>#N/A</v>
      </c>
      <c r="K447" s="22" t="e">
        <f>IF(F446=F447,(VLOOKUP(G447,RefSet!$B$2:$I$61,4,FALSE)*I447)+K446,VLOOKUP(G447,RefSet!$B$2:$I$61,4,FALSE)*I447)</f>
        <v>#N/A</v>
      </c>
      <c r="L447" s="22" t="e">
        <f>IF(F446=F447,(VLOOKUP(G447,RefSet!$B$2:$I$61,5,FALSE)*I447)+L446,VLOOKUP(G447,RefSet!$B$2:$I$61,5,FALSE)*I447)</f>
        <v>#N/A</v>
      </c>
      <c r="M447" s="22" t="e">
        <f>IF(F446=F447,(VLOOKUP(G447,RefSet!$B$2:$I$61,6,FALSE)*I447)+M446,VLOOKUP(G447,RefSet!$B$2:$I$61,6,FALSE)*I447)</f>
        <v>#N/A</v>
      </c>
      <c r="N447" s="22" t="e">
        <f>IF(F446=F447,(VLOOKUP(G447,RefSet!$B$2:$I$61,7,FALSE)*I447)+N446,VLOOKUP(G447,RefSet!$B$2:$I$61,7,FALSE)*I447)</f>
        <v>#N/A</v>
      </c>
      <c r="O447" s="22" t="e">
        <f>IF(F446=F447,(VLOOKUP(G447,RefSet!$B$2:$I$61,8,FALSE)*I447)+O446,VLOOKUP(G447,RefSet!$B$2:$I$61,8,FALSE)*I447)</f>
        <v>#N/A</v>
      </c>
      <c r="P447" s="22" t="str">
        <f>IF(F447=F448,"",IF(J447&lt;RefSet!$D$64,RefSet!$B$64,IF(J447&lt;RefSet!$D$65,RefSet!$B$65,IF(J447&lt;RefSet!$D$66,RefSet!$B$66,IF(J447&lt;RefSet!$D$67,RefSet!$B$67,RefSet!$B$68)))))</f>
        <v/>
      </c>
      <c r="Q447" s="22" t="str">
        <f>IF(F447=F448,"",IF(K447&lt;RefSet!E$64,RefSet!$B$64,IF(K447&lt;RefSet!E$65,RefSet!$B$65,IF(K447&lt;RefSet!E$66,RefSet!$B$66,IF(K447&lt;RefSet!E$67,RefSet!$B$67,RefSet!$B$68)))))</f>
        <v/>
      </c>
      <c r="R447" s="22" t="str">
        <f>IF($F447=$F448,"",IF(L447&lt;RefSet!F$64,RefSet!$B$64,IF(L447&lt;RefSet!F$65,RefSet!$B$65,IF(L447&lt;RefSet!F$66,RefSet!$B$66,IF(L447&lt;RefSet!F$67,RefSet!$B$67,RefSet!$B$68)))))</f>
        <v/>
      </c>
      <c r="S447" s="22" t="str">
        <f>IF($F447=$F448,"",IF(M447&lt;RefSet!G$64,RefSet!$B$64,IF(M447&lt;RefSet!G$65,RefSet!$B$65,IF(M447&lt;RefSet!G$66,RefSet!$B$66,IF(M447&lt;RefSet!G$67,RefSet!$B$67,RefSet!$B$68)))))</f>
        <v/>
      </c>
      <c r="T447" s="22">
        <f t="shared" si="16"/>
        <v>0</v>
      </c>
      <c r="U447" s="22" t="str">
        <f>VLOOKUP(T447,RefSet!$B$63:$J$68,9,)</f>
        <v xml:space="preserve"> </v>
      </c>
    </row>
    <row r="448" spans="1:21" x14ac:dyDescent="0.4">
      <c r="A448">
        <v>447</v>
      </c>
      <c r="B448">
        <f t="shared" si="15"/>
        <v>1</v>
      </c>
      <c r="J448" s="22" t="e">
        <f>IF(F447=F448,(VLOOKUP(G448,RefSet!$B$2:$I$61,3,FALSE)*I448)+J447,VLOOKUP(G448,RefSet!$B$2:$I$61,3,FALSE)*I448)</f>
        <v>#N/A</v>
      </c>
      <c r="K448" s="22" t="e">
        <f>IF(F447=F448,(VLOOKUP(G448,RefSet!$B$2:$I$61,4,FALSE)*I448)+K447,VLOOKUP(G448,RefSet!$B$2:$I$61,4,FALSE)*I448)</f>
        <v>#N/A</v>
      </c>
      <c r="L448" s="22" t="e">
        <f>IF(F447=F448,(VLOOKUP(G448,RefSet!$B$2:$I$61,5,FALSE)*I448)+L447,VLOOKUP(G448,RefSet!$B$2:$I$61,5,FALSE)*I448)</f>
        <v>#N/A</v>
      </c>
      <c r="M448" s="22" t="e">
        <f>IF(F447=F448,(VLOOKUP(G448,RefSet!$B$2:$I$61,6,FALSE)*I448)+M447,VLOOKUP(G448,RefSet!$B$2:$I$61,6,FALSE)*I448)</f>
        <v>#N/A</v>
      </c>
      <c r="N448" s="22" t="e">
        <f>IF(F447=F448,(VLOOKUP(G448,RefSet!$B$2:$I$61,7,FALSE)*I448)+N447,VLOOKUP(G448,RefSet!$B$2:$I$61,7,FALSE)*I448)</f>
        <v>#N/A</v>
      </c>
      <c r="O448" s="22" t="e">
        <f>IF(F447=F448,(VLOOKUP(G448,RefSet!$B$2:$I$61,8,FALSE)*I448)+O447,VLOOKUP(G448,RefSet!$B$2:$I$61,8,FALSE)*I448)</f>
        <v>#N/A</v>
      </c>
      <c r="P448" s="22" t="str">
        <f>IF(F448=F449,"",IF(J448&lt;RefSet!$D$64,RefSet!$B$64,IF(J448&lt;RefSet!$D$65,RefSet!$B$65,IF(J448&lt;RefSet!$D$66,RefSet!$B$66,IF(J448&lt;RefSet!$D$67,RefSet!$B$67,RefSet!$B$68)))))</f>
        <v/>
      </c>
      <c r="Q448" s="22" t="str">
        <f>IF(F448=F449,"",IF(K448&lt;RefSet!E$64,RefSet!$B$64,IF(K448&lt;RefSet!E$65,RefSet!$B$65,IF(K448&lt;RefSet!E$66,RefSet!$B$66,IF(K448&lt;RefSet!E$67,RefSet!$B$67,RefSet!$B$68)))))</f>
        <v/>
      </c>
      <c r="R448" s="22" t="str">
        <f>IF($F448=$F449,"",IF(L448&lt;RefSet!F$64,RefSet!$B$64,IF(L448&lt;RefSet!F$65,RefSet!$B$65,IF(L448&lt;RefSet!F$66,RefSet!$B$66,IF(L448&lt;RefSet!F$67,RefSet!$B$67,RefSet!$B$68)))))</f>
        <v/>
      </c>
      <c r="S448" s="22" t="str">
        <f>IF($F448=$F449,"",IF(M448&lt;RefSet!G$64,RefSet!$B$64,IF(M448&lt;RefSet!G$65,RefSet!$B$65,IF(M448&lt;RefSet!G$66,RefSet!$B$66,IF(M448&lt;RefSet!G$67,RefSet!$B$67,RefSet!$B$68)))))</f>
        <v/>
      </c>
      <c r="T448" s="22">
        <f t="shared" si="16"/>
        <v>0</v>
      </c>
      <c r="U448" s="22" t="str">
        <f>VLOOKUP(T448,RefSet!$B$63:$J$68,9,)</f>
        <v xml:space="preserve"> </v>
      </c>
    </row>
    <row r="449" spans="1:21" x14ac:dyDescent="0.4">
      <c r="A449">
        <v>448</v>
      </c>
      <c r="B449">
        <f t="shared" si="15"/>
        <v>1</v>
      </c>
      <c r="J449" s="22" t="e">
        <f>IF(F448=F449,(VLOOKUP(G449,RefSet!$B$2:$I$61,3,FALSE)*I449)+J448,VLOOKUP(G449,RefSet!$B$2:$I$61,3,FALSE)*I449)</f>
        <v>#N/A</v>
      </c>
      <c r="K449" s="22" t="e">
        <f>IF(F448=F449,(VLOOKUP(G449,RefSet!$B$2:$I$61,4,FALSE)*I449)+K448,VLOOKUP(G449,RefSet!$B$2:$I$61,4,FALSE)*I449)</f>
        <v>#N/A</v>
      </c>
      <c r="L449" s="22" t="e">
        <f>IF(F448=F449,(VLOOKUP(G449,RefSet!$B$2:$I$61,5,FALSE)*I449)+L448,VLOOKUP(G449,RefSet!$B$2:$I$61,5,FALSE)*I449)</f>
        <v>#N/A</v>
      </c>
      <c r="M449" s="22" t="e">
        <f>IF(F448=F449,(VLOOKUP(G449,RefSet!$B$2:$I$61,6,FALSE)*I449)+M448,VLOOKUP(G449,RefSet!$B$2:$I$61,6,FALSE)*I449)</f>
        <v>#N/A</v>
      </c>
      <c r="N449" s="22" t="e">
        <f>IF(F448=F449,(VLOOKUP(G449,RefSet!$B$2:$I$61,7,FALSE)*I449)+N448,VLOOKUP(G449,RefSet!$B$2:$I$61,7,FALSE)*I449)</f>
        <v>#N/A</v>
      </c>
      <c r="O449" s="22" t="e">
        <f>IF(F448=F449,(VLOOKUP(G449,RefSet!$B$2:$I$61,8,FALSE)*I449)+O448,VLOOKUP(G449,RefSet!$B$2:$I$61,8,FALSE)*I449)</f>
        <v>#N/A</v>
      </c>
      <c r="P449" s="22" t="str">
        <f>IF(F449=F450,"",IF(J449&lt;RefSet!$D$64,RefSet!$B$64,IF(J449&lt;RefSet!$D$65,RefSet!$B$65,IF(J449&lt;RefSet!$D$66,RefSet!$B$66,IF(J449&lt;RefSet!$D$67,RefSet!$B$67,RefSet!$B$68)))))</f>
        <v/>
      </c>
      <c r="Q449" s="22" t="str">
        <f>IF(F449=F450,"",IF(K449&lt;RefSet!E$64,RefSet!$B$64,IF(K449&lt;RefSet!E$65,RefSet!$B$65,IF(K449&lt;RefSet!E$66,RefSet!$B$66,IF(K449&lt;RefSet!E$67,RefSet!$B$67,RefSet!$B$68)))))</f>
        <v/>
      </c>
      <c r="R449" s="22" t="str">
        <f>IF($F449=$F450,"",IF(L449&lt;RefSet!F$64,RefSet!$B$64,IF(L449&lt;RefSet!F$65,RefSet!$B$65,IF(L449&lt;RefSet!F$66,RefSet!$B$66,IF(L449&lt;RefSet!F$67,RefSet!$B$67,RefSet!$B$68)))))</f>
        <v/>
      </c>
      <c r="S449" s="22" t="str">
        <f>IF($F449=$F450,"",IF(M449&lt;RefSet!G$64,RefSet!$B$64,IF(M449&lt;RefSet!G$65,RefSet!$B$65,IF(M449&lt;RefSet!G$66,RefSet!$B$66,IF(M449&lt;RefSet!G$67,RefSet!$B$67,RefSet!$B$68)))))</f>
        <v/>
      </c>
      <c r="T449" s="22">
        <f t="shared" si="16"/>
        <v>0</v>
      </c>
      <c r="U449" s="22" t="str">
        <f>VLOOKUP(T449,RefSet!$B$63:$J$68,9,)</f>
        <v xml:space="preserve"> </v>
      </c>
    </row>
    <row r="450" spans="1:21" x14ac:dyDescent="0.4">
      <c r="A450">
        <v>449</v>
      </c>
      <c r="B450">
        <f t="shared" si="15"/>
        <v>1</v>
      </c>
      <c r="J450" s="22" t="e">
        <f>IF(F449=F450,(VLOOKUP(G450,RefSet!$B$2:$I$61,3,FALSE)*I450)+J449,VLOOKUP(G450,RefSet!$B$2:$I$61,3,FALSE)*I450)</f>
        <v>#N/A</v>
      </c>
      <c r="K450" s="22" t="e">
        <f>IF(F449=F450,(VLOOKUP(G450,RefSet!$B$2:$I$61,4,FALSE)*I450)+K449,VLOOKUP(G450,RefSet!$B$2:$I$61,4,FALSE)*I450)</f>
        <v>#N/A</v>
      </c>
      <c r="L450" s="22" t="e">
        <f>IF(F449=F450,(VLOOKUP(G450,RefSet!$B$2:$I$61,5,FALSE)*I450)+L449,VLOOKUP(G450,RefSet!$B$2:$I$61,5,FALSE)*I450)</f>
        <v>#N/A</v>
      </c>
      <c r="M450" s="22" t="e">
        <f>IF(F449=F450,(VLOOKUP(G450,RefSet!$B$2:$I$61,6,FALSE)*I450)+M449,VLOOKUP(G450,RefSet!$B$2:$I$61,6,FALSE)*I450)</f>
        <v>#N/A</v>
      </c>
      <c r="N450" s="22" t="e">
        <f>IF(F449=F450,(VLOOKUP(G450,RefSet!$B$2:$I$61,7,FALSE)*I450)+N449,VLOOKUP(G450,RefSet!$B$2:$I$61,7,FALSE)*I450)</f>
        <v>#N/A</v>
      </c>
      <c r="O450" s="22" t="e">
        <f>IF(F449=F450,(VLOOKUP(G450,RefSet!$B$2:$I$61,8,FALSE)*I450)+O449,VLOOKUP(G450,RefSet!$B$2:$I$61,8,FALSE)*I450)</f>
        <v>#N/A</v>
      </c>
      <c r="P450" s="22" t="str">
        <f>IF(F450=F451,"",IF(J450&lt;RefSet!$D$64,RefSet!$B$64,IF(J450&lt;RefSet!$D$65,RefSet!$B$65,IF(J450&lt;RefSet!$D$66,RefSet!$B$66,IF(J450&lt;RefSet!$D$67,RefSet!$B$67,RefSet!$B$68)))))</f>
        <v/>
      </c>
      <c r="Q450" s="22" t="str">
        <f>IF(F450=F451,"",IF(K450&lt;RefSet!E$64,RefSet!$B$64,IF(K450&lt;RefSet!E$65,RefSet!$B$65,IF(K450&lt;RefSet!E$66,RefSet!$B$66,IF(K450&lt;RefSet!E$67,RefSet!$B$67,RefSet!$B$68)))))</f>
        <v/>
      </c>
      <c r="R450" s="22" t="str">
        <f>IF($F450=$F451,"",IF(L450&lt;RefSet!F$64,RefSet!$B$64,IF(L450&lt;RefSet!F$65,RefSet!$B$65,IF(L450&lt;RefSet!F$66,RefSet!$B$66,IF(L450&lt;RefSet!F$67,RefSet!$B$67,RefSet!$B$68)))))</f>
        <v/>
      </c>
      <c r="S450" s="22" t="str">
        <f>IF($F450=$F451,"",IF(M450&lt;RefSet!G$64,RefSet!$B$64,IF(M450&lt;RefSet!G$65,RefSet!$B$65,IF(M450&lt;RefSet!G$66,RefSet!$B$66,IF(M450&lt;RefSet!G$67,RefSet!$B$67,RefSet!$B$68)))))</f>
        <v/>
      </c>
      <c r="T450" s="22">
        <f t="shared" si="16"/>
        <v>0</v>
      </c>
      <c r="U450" s="22" t="str">
        <f>VLOOKUP(T450,RefSet!$B$63:$J$68,9,)</f>
        <v xml:space="preserve"> </v>
      </c>
    </row>
    <row r="451" spans="1:21" x14ac:dyDescent="0.4">
      <c r="A451">
        <v>450</v>
      </c>
      <c r="B451">
        <f t="shared" si="15"/>
        <v>1</v>
      </c>
      <c r="J451" s="22" t="e">
        <f>IF(F450=F451,(VLOOKUP(G451,RefSet!$B$2:$I$61,3,FALSE)*I451)+J450,VLOOKUP(G451,RefSet!$B$2:$I$61,3,FALSE)*I451)</f>
        <v>#N/A</v>
      </c>
      <c r="K451" s="22" t="e">
        <f>IF(F450=F451,(VLOOKUP(G451,RefSet!$B$2:$I$61,4,FALSE)*I451)+K450,VLOOKUP(G451,RefSet!$B$2:$I$61,4,FALSE)*I451)</f>
        <v>#N/A</v>
      </c>
      <c r="L451" s="22" t="e">
        <f>IF(F450=F451,(VLOOKUP(G451,RefSet!$B$2:$I$61,5,FALSE)*I451)+L450,VLOOKUP(G451,RefSet!$B$2:$I$61,5,FALSE)*I451)</f>
        <v>#N/A</v>
      </c>
      <c r="M451" s="22" t="e">
        <f>IF(F450=F451,(VLOOKUP(G451,RefSet!$B$2:$I$61,6,FALSE)*I451)+M450,VLOOKUP(G451,RefSet!$B$2:$I$61,6,FALSE)*I451)</f>
        <v>#N/A</v>
      </c>
      <c r="N451" s="22" t="e">
        <f>IF(F450=F451,(VLOOKUP(G451,RefSet!$B$2:$I$61,7,FALSE)*I451)+N450,VLOOKUP(G451,RefSet!$B$2:$I$61,7,FALSE)*I451)</f>
        <v>#N/A</v>
      </c>
      <c r="O451" s="22" t="e">
        <f>IF(F450=F451,(VLOOKUP(G451,RefSet!$B$2:$I$61,8,FALSE)*I451)+O450,VLOOKUP(G451,RefSet!$B$2:$I$61,8,FALSE)*I451)</f>
        <v>#N/A</v>
      </c>
      <c r="P451" s="22" t="str">
        <f>IF(F451=F452,"",IF(J451&lt;RefSet!$D$64,RefSet!$B$64,IF(J451&lt;RefSet!$D$65,RefSet!$B$65,IF(J451&lt;RefSet!$D$66,RefSet!$B$66,IF(J451&lt;RefSet!$D$67,RefSet!$B$67,RefSet!$B$68)))))</f>
        <v/>
      </c>
      <c r="Q451" s="22" t="str">
        <f>IF(F451=F452,"",IF(K451&lt;RefSet!E$64,RefSet!$B$64,IF(K451&lt;RefSet!E$65,RefSet!$B$65,IF(K451&lt;RefSet!E$66,RefSet!$B$66,IF(K451&lt;RefSet!E$67,RefSet!$B$67,RefSet!$B$68)))))</f>
        <v/>
      </c>
      <c r="R451" s="22" t="str">
        <f>IF($F451=$F452,"",IF(L451&lt;RefSet!F$64,RefSet!$B$64,IF(L451&lt;RefSet!F$65,RefSet!$B$65,IF(L451&lt;RefSet!F$66,RefSet!$B$66,IF(L451&lt;RefSet!F$67,RefSet!$B$67,RefSet!$B$68)))))</f>
        <v/>
      </c>
      <c r="S451" s="22" t="str">
        <f>IF($F451=$F452,"",IF(M451&lt;RefSet!G$64,RefSet!$B$64,IF(M451&lt;RefSet!G$65,RefSet!$B$65,IF(M451&lt;RefSet!G$66,RefSet!$B$66,IF(M451&lt;RefSet!G$67,RefSet!$B$67,RefSet!$B$68)))))</f>
        <v/>
      </c>
      <c r="T451" s="22">
        <f t="shared" si="16"/>
        <v>0</v>
      </c>
      <c r="U451" s="22" t="str">
        <f>VLOOKUP(T451,RefSet!$B$63:$J$68,9,)</f>
        <v xml:space="preserve"> </v>
      </c>
    </row>
    <row r="452" spans="1:21" x14ac:dyDescent="0.4">
      <c r="A452">
        <v>451</v>
      </c>
      <c r="B452">
        <f t="shared" ref="B452:B515" si="17">IF(A452=1,1,IF(C452=C451,B451,B451+1))</f>
        <v>1</v>
      </c>
      <c r="J452" s="22" t="e">
        <f>IF(F451=F452,(VLOOKUP(G452,RefSet!$B$2:$I$61,3,FALSE)*I452)+J451,VLOOKUP(G452,RefSet!$B$2:$I$61,3,FALSE)*I452)</f>
        <v>#N/A</v>
      </c>
      <c r="K452" s="22" t="e">
        <f>IF(F451=F452,(VLOOKUP(G452,RefSet!$B$2:$I$61,4,FALSE)*I452)+K451,VLOOKUP(G452,RefSet!$B$2:$I$61,4,FALSE)*I452)</f>
        <v>#N/A</v>
      </c>
      <c r="L452" s="22" t="e">
        <f>IF(F451=F452,(VLOOKUP(G452,RefSet!$B$2:$I$61,5,FALSE)*I452)+L451,VLOOKUP(G452,RefSet!$B$2:$I$61,5,FALSE)*I452)</f>
        <v>#N/A</v>
      </c>
      <c r="M452" s="22" t="e">
        <f>IF(F451=F452,(VLOOKUP(G452,RefSet!$B$2:$I$61,6,FALSE)*I452)+M451,VLOOKUP(G452,RefSet!$B$2:$I$61,6,FALSE)*I452)</f>
        <v>#N/A</v>
      </c>
      <c r="N452" s="22" t="e">
        <f>IF(F451=F452,(VLOOKUP(G452,RefSet!$B$2:$I$61,7,FALSE)*I452)+N451,VLOOKUP(G452,RefSet!$B$2:$I$61,7,FALSE)*I452)</f>
        <v>#N/A</v>
      </c>
      <c r="O452" s="22" t="e">
        <f>IF(F451=F452,(VLOOKUP(G452,RefSet!$B$2:$I$61,8,FALSE)*I452)+O451,VLOOKUP(G452,RefSet!$B$2:$I$61,8,FALSE)*I452)</f>
        <v>#N/A</v>
      </c>
      <c r="P452" s="22" t="str">
        <f>IF(F452=F453,"",IF(J452&lt;RefSet!$D$64,RefSet!$B$64,IF(J452&lt;RefSet!$D$65,RefSet!$B$65,IF(J452&lt;RefSet!$D$66,RefSet!$B$66,IF(J452&lt;RefSet!$D$67,RefSet!$B$67,RefSet!$B$68)))))</f>
        <v/>
      </c>
      <c r="Q452" s="22" t="str">
        <f>IF(F452=F453,"",IF(K452&lt;RefSet!E$64,RefSet!$B$64,IF(K452&lt;RefSet!E$65,RefSet!$B$65,IF(K452&lt;RefSet!E$66,RefSet!$B$66,IF(K452&lt;RefSet!E$67,RefSet!$B$67,RefSet!$B$68)))))</f>
        <v/>
      </c>
      <c r="R452" s="22" t="str">
        <f>IF($F452=$F453,"",IF(L452&lt;RefSet!F$64,RefSet!$B$64,IF(L452&lt;RefSet!F$65,RefSet!$B$65,IF(L452&lt;RefSet!F$66,RefSet!$B$66,IF(L452&lt;RefSet!F$67,RefSet!$B$67,RefSet!$B$68)))))</f>
        <v/>
      </c>
      <c r="S452" s="22" t="str">
        <f>IF($F452=$F453,"",IF(M452&lt;RefSet!G$64,RefSet!$B$64,IF(M452&lt;RefSet!G$65,RefSet!$B$65,IF(M452&lt;RefSet!G$66,RefSet!$B$66,IF(M452&lt;RefSet!G$67,RefSet!$B$67,RefSet!$B$68)))))</f>
        <v/>
      </c>
      <c r="T452" s="22">
        <f t="shared" si="16"/>
        <v>0</v>
      </c>
      <c r="U452" s="22" t="str">
        <f>VLOOKUP(T452,RefSet!$B$63:$J$68,9,)</f>
        <v xml:space="preserve"> </v>
      </c>
    </row>
    <row r="453" spans="1:21" x14ac:dyDescent="0.4">
      <c r="A453">
        <v>452</v>
      </c>
      <c r="B453">
        <f t="shared" si="17"/>
        <v>1</v>
      </c>
      <c r="J453" s="22" t="e">
        <f>IF(F452=F453,(VLOOKUP(G453,RefSet!$B$2:$I$61,3,FALSE)*I453)+J452,VLOOKUP(G453,RefSet!$B$2:$I$61,3,FALSE)*I453)</f>
        <v>#N/A</v>
      </c>
      <c r="K453" s="22" t="e">
        <f>IF(F452=F453,(VLOOKUP(G453,RefSet!$B$2:$I$61,4,FALSE)*I453)+K452,VLOOKUP(G453,RefSet!$B$2:$I$61,4,FALSE)*I453)</f>
        <v>#N/A</v>
      </c>
      <c r="L453" s="22" t="e">
        <f>IF(F452=F453,(VLOOKUP(G453,RefSet!$B$2:$I$61,5,FALSE)*I453)+L452,VLOOKUP(G453,RefSet!$B$2:$I$61,5,FALSE)*I453)</f>
        <v>#N/A</v>
      </c>
      <c r="M453" s="22" t="e">
        <f>IF(F452=F453,(VLOOKUP(G453,RefSet!$B$2:$I$61,6,FALSE)*I453)+M452,VLOOKUP(G453,RefSet!$B$2:$I$61,6,FALSE)*I453)</f>
        <v>#N/A</v>
      </c>
      <c r="N453" s="22" t="e">
        <f>IF(F452=F453,(VLOOKUP(G453,RefSet!$B$2:$I$61,7,FALSE)*I453)+N452,VLOOKUP(G453,RefSet!$B$2:$I$61,7,FALSE)*I453)</f>
        <v>#N/A</v>
      </c>
      <c r="O453" s="22" t="e">
        <f>IF(F452=F453,(VLOOKUP(G453,RefSet!$B$2:$I$61,8,FALSE)*I453)+O452,VLOOKUP(G453,RefSet!$B$2:$I$61,8,FALSE)*I453)</f>
        <v>#N/A</v>
      </c>
      <c r="P453" s="22" t="str">
        <f>IF(F453=F454,"",IF(J453&lt;RefSet!$D$64,RefSet!$B$64,IF(J453&lt;RefSet!$D$65,RefSet!$B$65,IF(J453&lt;RefSet!$D$66,RefSet!$B$66,IF(J453&lt;RefSet!$D$67,RefSet!$B$67,RefSet!$B$68)))))</f>
        <v/>
      </c>
      <c r="Q453" s="22" t="str">
        <f>IF(F453=F454,"",IF(K453&lt;RefSet!E$64,RefSet!$B$64,IF(K453&lt;RefSet!E$65,RefSet!$B$65,IF(K453&lt;RefSet!E$66,RefSet!$B$66,IF(K453&lt;RefSet!E$67,RefSet!$B$67,RefSet!$B$68)))))</f>
        <v/>
      </c>
      <c r="R453" s="22" t="str">
        <f>IF($F453=$F454,"",IF(L453&lt;RefSet!F$64,RefSet!$B$64,IF(L453&lt;RefSet!F$65,RefSet!$B$65,IF(L453&lt;RefSet!F$66,RefSet!$B$66,IF(L453&lt;RefSet!F$67,RefSet!$B$67,RefSet!$B$68)))))</f>
        <v/>
      </c>
      <c r="S453" s="22" t="str">
        <f>IF($F453=$F454,"",IF(M453&lt;RefSet!G$64,RefSet!$B$64,IF(M453&lt;RefSet!G$65,RefSet!$B$65,IF(M453&lt;RefSet!G$66,RefSet!$B$66,IF(M453&lt;RefSet!G$67,RefSet!$B$67,RefSet!$B$68)))))</f>
        <v/>
      </c>
      <c r="T453" s="22">
        <f t="shared" si="16"/>
        <v>0</v>
      </c>
      <c r="U453" s="22" t="str">
        <f>VLOOKUP(T453,RefSet!$B$63:$J$68,9,)</f>
        <v xml:space="preserve"> </v>
      </c>
    </row>
    <row r="454" spans="1:21" x14ac:dyDescent="0.4">
      <c r="A454">
        <v>453</v>
      </c>
      <c r="B454">
        <f t="shared" si="17"/>
        <v>1</v>
      </c>
      <c r="J454" s="22" t="e">
        <f>IF(F453=F454,(VLOOKUP(G454,RefSet!$B$2:$I$61,3,FALSE)*I454)+J453,VLOOKUP(G454,RefSet!$B$2:$I$61,3,FALSE)*I454)</f>
        <v>#N/A</v>
      </c>
      <c r="K454" s="22" t="e">
        <f>IF(F453=F454,(VLOOKUP(G454,RefSet!$B$2:$I$61,4,FALSE)*I454)+K453,VLOOKUP(G454,RefSet!$B$2:$I$61,4,FALSE)*I454)</f>
        <v>#N/A</v>
      </c>
      <c r="L454" s="22" t="e">
        <f>IF(F453=F454,(VLOOKUP(G454,RefSet!$B$2:$I$61,5,FALSE)*I454)+L453,VLOOKUP(G454,RefSet!$B$2:$I$61,5,FALSE)*I454)</f>
        <v>#N/A</v>
      </c>
      <c r="M454" s="22" t="e">
        <f>IF(F453=F454,(VLOOKUP(G454,RefSet!$B$2:$I$61,6,FALSE)*I454)+M453,VLOOKUP(G454,RefSet!$B$2:$I$61,6,FALSE)*I454)</f>
        <v>#N/A</v>
      </c>
      <c r="N454" s="22" t="e">
        <f>IF(F453=F454,(VLOOKUP(G454,RefSet!$B$2:$I$61,7,FALSE)*I454)+N453,VLOOKUP(G454,RefSet!$B$2:$I$61,7,FALSE)*I454)</f>
        <v>#N/A</v>
      </c>
      <c r="O454" s="22" t="e">
        <f>IF(F453=F454,(VLOOKUP(G454,RefSet!$B$2:$I$61,8,FALSE)*I454)+O453,VLOOKUP(G454,RefSet!$B$2:$I$61,8,FALSE)*I454)</f>
        <v>#N/A</v>
      </c>
      <c r="P454" s="22" t="str">
        <f>IF(F454=F455,"",IF(J454&lt;RefSet!$D$64,RefSet!$B$64,IF(J454&lt;RefSet!$D$65,RefSet!$B$65,IF(J454&lt;RefSet!$D$66,RefSet!$B$66,IF(J454&lt;RefSet!$D$67,RefSet!$B$67,RefSet!$B$68)))))</f>
        <v/>
      </c>
      <c r="Q454" s="22" t="str">
        <f>IF(F454=F455,"",IF(K454&lt;RefSet!E$64,RefSet!$B$64,IF(K454&lt;RefSet!E$65,RefSet!$B$65,IF(K454&lt;RefSet!E$66,RefSet!$B$66,IF(K454&lt;RefSet!E$67,RefSet!$B$67,RefSet!$B$68)))))</f>
        <v/>
      </c>
      <c r="R454" s="22" t="str">
        <f>IF($F454=$F455,"",IF(L454&lt;RefSet!F$64,RefSet!$B$64,IF(L454&lt;RefSet!F$65,RefSet!$B$65,IF(L454&lt;RefSet!F$66,RefSet!$B$66,IF(L454&lt;RefSet!F$67,RefSet!$B$67,RefSet!$B$68)))))</f>
        <v/>
      </c>
      <c r="S454" s="22" t="str">
        <f>IF($F454=$F455,"",IF(M454&lt;RefSet!G$64,RefSet!$B$64,IF(M454&lt;RefSet!G$65,RefSet!$B$65,IF(M454&lt;RefSet!G$66,RefSet!$B$66,IF(M454&lt;RefSet!G$67,RefSet!$B$67,RefSet!$B$68)))))</f>
        <v/>
      </c>
      <c r="T454" s="22">
        <f t="shared" si="16"/>
        <v>0</v>
      </c>
      <c r="U454" s="22" t="str">
        <f>VLOOKUP(T454,RefSet!$B$63:$J$68,9,)</f>
        <v xml:space="preserve"> </v>
      </c>
    </row>
    <row r="455" spans="1:21" x14ac:dyDescent="0.4">
      <c r="A455">
        <v>454</v>
      </c>
      <c r="B455">
        <f t="shared" si="17"/>
        <v>1</v>
      </c>
      <c r="J455" s="22" t="e">
        <f>IF(F454=F455,(VLOOKUP(G455,RefSet!$B$2:$I$61,3,FALSE)*I455)+J454,VLOOKUP(G455,RefSet!$B$2:$I$61,3,FALSE)*I455)</f>
        <v>#N/A</v>
      </c>
      <c r="K455" s="22" t="e">
        <f>IF(F454=F455,(VLOOKUP(G455,RefSet!$B$2:$I$61,4,FALSE)*I455)+K454,VLOOKUP(G455,RefSet!$B$2:$I$61,4,FALSE)*I455)</f>
        <v>#N/A</v>
      </c>
      <c r="L455" s="22" t="e">
        <f>IF(F454=F455,(VLOOKUP(G455,RefSet!$B$2:$I$61,5,FALSE)*I455)+L454,VLOOKUP(G455,RefSet!$B$2:$I$61,5,FALSE)*I455)</f>
        <v>#N/A</v>
      </c>
      <c r="M455" s="22" t="e">
        <f>IF(F454=F455,(VLOOKUP(G455,RefSet!$B$2:$I$61,6,FALSE)*I455)+M454,VLOOKUP(G455,RefSet!$B$2:$I$61,6,FALSE)*I455)</f>
        <v>#N/A</v>
      </c>
      <c r="N455" s="22" t="e">
        <f>IF(F454=F455,(VLOOKUP(G455,RefSet!$B$2:$I$61,7,FALSE)*I455)+N454,VLOOKUP(G455,RefSet!$B$2:$I$61,7,FALSE)*I455)</f>
        <v>#N/A</v>
      </c>
      <c r="O455" s="22" t="e">
        <f>IF(F454=F455,(VLOOKUP(G455,RefSet!$B$2:$I$61,8,FALSE)*I455)+O454,VLOOKUP(G455,RefSet!$B$2:$I$61,8,FALSE)*I455)</f>
        <v>#N/A</v>
      </c>
      <c r="P455" s="22" t="str">
        <f>IF(F455=F456,"",IF(J455&lt;RefSet!$D$64,RefSet!$B$64,IF(J455&lt;RefSet!$D$65,RefSet!$B$65,IF(J455&lt;RefSet!$D$66,RefSet!$B$66,IF(J455&lt;RefSet!$D$67,RefSet!$B$67,RefSet!$B$68)))))</f>
        <v/>
      </c>
      <c r="Q455" s="22" t="str">
        <f>IF(F455=F456,"",IF(K455&lt;RefSet!E$64,RefSet!$B$64,IF(K455&lt;RefSet!E$65,RefSet!$B$65,IF(K455&lt;RefSet!E$66,RefSet!$B$66,IF(K455&lt;RefSet!E$67,RefSet!$B$67,RefSet!$B$68)))))</f>
        <v/>
      </c>
      <c r="R455" s="22" t="str">
        <f>IF($F455=$F456,"",IF(L455&lt;RefSet!F$64,RefSet!$B$64,IF(L455&lt;RefSet!F$65,RefSet!$B$65,IF(L455&lt;RefSet!F$66,RefSet!$B$66,IF(L455&lt;RefSet!F$67,RefSet!$B$67,RefSet!$B$68)))))</f>
        <v/>
      </c>
      <c r="S455" s="22" t="str">
        <f>IF($F455=$F456,"",IF(M455&lt;RefSet!G$64,RefSet!$B$64,IF(M455&lt;RefSet!G$65,RefSet!$B$65,IF(M455&lt;RefSet!G$66,RefSet!$B$66,IF(M455&lt;RefSet!G$67,RefSet!$B$67,RefSet!$B$68)))))</f>
        <v/>
      </c>
      <c r="T455" s="22">
        <f t="shared" si="16"/>
        <v>0</v>
      </c>
      <c r="U455" s="22" t="str">
        <f>VLOOKUP(T455,RefSet!$B$63:$J$68,9,)</f>
        <v xml:space="preserve"> </v>
      </c>
    </row>
    <row r="456" spans="1:21" x14ac:dyDescent="0.4">
      <c r="A456">
        <v>455</v>
      </c>
      <c r="B456">
        <f t="shared" si="17"/>
        <v>1</v>
      </c>
      <c r="J456" s="22" t="e">
        <f>IF(F455=F456,(VLOOKUP(G456,RefSet!$B$2:$I$61,3,FALSE)*I456)+J455,VLOOKUP(G456,RefSet!$B$2:$I$61,3,FALSE)*I456)</f>
        <v>#N/A</v>
      </c>
      <c r="K456" s="22" t="e">
        <f>IF(F455=F456,(VLOOKUP(G456,RefSet!$B$2:$I$61,4,FALSE)*I456)+K455,VLOOKUP(G456,RefSet!$B$2:$I$61,4,FALSE)*I456)</f>
        <v>#N/A</v>
      </c>
      <c r="L456" s="22" t="e">
        <f>IF(F455=F456,(VLOOKUP(G456,RefSet!$B$2:$I$61,5,FALSE)*I456)+L455,VLOOKUP(G456,RefSet!$B$2:$I$61,5,FALSE)*I456)</f>
        <v>#N/A</v>
      </c>
      <c r="M456" s="22" t="e">
        <f>IF(F455=F456,(VLOOKUP(G456,RefSet!$B$2:$I$61,6,FALSE)*I456)+M455,VLOOKUP(G456,RefSet!$B$2:$I$61,6,FALSE)*I456)</f>
        <v>#N/A</v>
      </c>
      <c r="N456" s="22" t="e">
        <f>IF(F455=F456,(VLOOKUP(G456,RefSet!$B$2:$I$61,7,FALSE)*I456)+N455,VLOOKUP(G456,RefSet!$B$2:$I$61,7,FALSE)*I456)</f>
        <v>#N/A</v>
      </c>
      <c r="O456" s="22" t="e">
        <f>IF(F455=F456,(VLOOKUP(G456,RefSet!$B$2:$I$61,8,FALSE)*I456)+O455,VLOOKUP(G456,RefSet!$B$2:$I$61,8,FALSE)*I456)</f>
        <v>#N/A</v>
      </c>
      <c r="P456" s="22" t="str">
        <f>IF(F456=F457,"",IF(J456&lt;RefSet!$D$64,RefSet!$B$64,IF(J456&lt;RefSet!$D$65,RefSet!$B$65,IF(J456&lt;RefSet!$D$66,RefSet!$B$66,IF(J456&lt;RefSet!$D$67,RefSet!$B$67,RefSet!$B$68)))))</f>
        <v/>
      </c>
      <c r="Q456" s="22" t="str">
        <f>IF(F456=F457,"",IF(K456&lt;RefSet!E$64,RefSet!$B$64,IF(K456&lt;RefSet!E$65,RefSet!$B$65,IF(K456&lt;RefSet!E$66,RefSet!$B$66,IF(K456&lt;RefSet!E$67,RefSet!$B$67,RefSet!$B$68)))))</f>
        <v/>
      </c>
      <c r="R456" s="22" t="str">
        <f>IF($F456=$F457,"",IF(L456&lt;RefSet!F$64,RefSet!$B$64,IF(L456&lt;RefSet!F$65,RefSet!$B$65,IF(L456&lt;RefSet!F$66,RefSet!$B$66,IF(L456&lt;RefSet!F$67,RefSet!$B$67,RefSet!$B$68)))))</f>
        <v/>
      </c>
      <c r="S456" s="22" t="str">
        <f>IF($F456=$F457,"",IF(M456&lt;RefSet!G$64,RefSet!$B$64,IF(M456&lt;RefSet!G$65,RefSet!$B$65,IF(M456&lt;RefSet!G$66,RefSet!$B$66,IF(M456&lt;RefSet!G$67,RefSet!$B$67,RefSet!$B$68)))))</f>
        <v/>
      </c>
      <c r="T456" s="22">
        <f t="shared" si="16"/>
        <v>0</v>
      </c>
      <c r="U456" s="22" t="str">
        <f>VLOOKUP(T456,RefSet!$B$63:$J$68,9,)</f>
        <v xml:space="preserve"> </v>
      </c>
    </row>
    <row r="457" spans="1:21" x14ac:dyDescent="0.4">
      <c r="A457">
        <v>456</v>
      </c>
      <c r="B457">
        <f t="shared" si="17"/>
        <v>1</v>
      </c>
      <c r="J457" s="22" t="e">
        <f>IF(F456=F457,(VLOOKUP(G457,RefSet!$B$2:$I$61,3,FALSE)*I457)+J456,VLOOKUP(G457,RefSet!$B$2:$I$61,3,FALSE)*I457)</f>
        <v>#N/A</v>
      </c>
      <c r="K457" s="22" t="e">
        <f>IF(F456=F457,(VLOOKUP(G457,RefSet!$B$2:$I$61,4,FALSE)*I457)+K456,VLOOKUP(G457,RefSet!$B$2:$I$61,4,FALSE)*I457)</f>
        <v>#N/A</v>
      </c>
      <c r="L457" s="22" t="e">
        <f>IF(F456=F457,(VLOOKUP(G457,RefSet!$B$2:$I$61,5,FALSE)*I457)+L456,VLOOKUP(G457,RefSet!$B$2:$I$61,5,FALSE)*I457)</f>
        <v>#N/A</v>
      </c>
      <c r="M457" s="22" t="e">
        <f>IF(F456=F457,(VLOOKUP(G457,RefSet!$B$2:$I$61,6,FALSE)*I457)+M456,VLOOKUP(G457,RefSet!$B$2:$I$61,6,FALSE)*I457)</f>
        <v>#N/A</v>
      </c>
      <c r="N457" s="22" t="e">
        <f>IF(F456=F457,(VLOOKUP(G457,RefSet!$B$2:$I$61,7,FALSE)*I457)+N456,VLOOKUP(G457,RefSet!$B$2:$I$61,7,FALSE)*I457)</f>
        <v>#N/A</v>
      </c>
      <c r="O457" s="22" t="e">
        <f>IF(F456=F457,(VLOOKUP(G457,RefSet!$B$2:$I$61,8,FALSE)*I457)+O456,VLOOKUP(G457,RefSet!$B$2:$I$61,8,FALSE)*I457)</f>
        <v>#N/A</v>
      </c>
      <c r="P457" s="22" t="str">
        <f>IF(F457=F458,"",IF(J457&lt;RefSet!$D$64,RefSet!$B$64,IF(J457&lt;RefSet!$D$65,RefSet!$B$65,IF(J457&lt;RefSet!$D$66,RefSet!$B$66,IF(J457&lt;RefSet!$D$67,RefSet!$B$67,RefSet!$B$68)))))</f>
        <v/>
      </c>
      <c r="Q457" s="22" t="str">
        <f>IF(F457=F458,"",IF(K457&lt;RefSet!E$64,RefSet!$B$64,IF(K457&lt;RefSet!E$65,RefSet!$B$65,IF(K457&lt;RefSet!E$66,RefSet!$B$66,IF(K457&lt;RefSet!E$67,RefSet!$B$67,RefSet!$B$68)))))</f>
        <v/>
      </c>
      <c r="R457" s="22" t="str">
        <f>IF($F457=$F458,"",IF(L457&lt;RefSet!F$64,RefSet!$B$64,IF(L457&lt;RefSet!F$65,RefSet!$B$65,IF(L457&lt;RefSet!F$66,RefSet!$B$66,IF(L457&lt;RefSet!F$67,RefSet!$B$67,RefSet!$B$68)))))</f>
        <v/>
      </c>
      <c r="S457" s="22" t="str">
        <f>IF($F457=$F458,"",IF(M457&lt;RefSet!G$64,RefSet!$B$64,IF(M457&lt;RefSet!G$65,RefSet!$B$65,IF(M457&lt;RefSet!G$66,RefSet!$B$66,IF(M457&lt;RefSet!G$67,RefSet!$B$67,RefSet!$B$68)))))</f>
        <v/>
      </c>
      <c r="T457" s="22">
        <f t="shared" si="16"/>
        <v>0</v>
      </c>
      <c r="U457" s="22" t="str">
        <f>VLOOKUP(T457,RefSet!$B$63:$J$68,9,)</f>
        <v xml:space="preserve"> </v>
      </c>
    </row>
    <row r="458" spans="1:21" x14ac:dyDescent="0.4">
      <c r="A458">
        <v>457</v>
      </c>
      <c r="B458">
        <f t="shared" si="17"/>
        <v>1</v>
      </c>
      <c r="J458" s="22" t="e">
        <f>IF(F457=F458,(VLOOKUP(G458,RefSet!$B$2:$I$61,3,FALSE)*I458)+J457,VLOOKUP(G458,RefSet!$B$2:$I$61,3,FALSE)*I458)</f>
        <v>#N/A</v>
      </c>
      <c r="K458" s="22" t="e">
        <f>IF(F457=F458,(VLOOKUP(G458,RefSet!$B$2:$I$61,4,FALSE)*I458)+K457,VLOOKUP(G458,RefSet!$B$2:$I$61,4,FALSE)*I458)</f>
        <v>#N/A</v>
      </c>
      <c r="L458" s="22" t="e">
        <f>IF(F457=F458,(VLOOKUP(G458,RefSet!$B$2:$I$61,5,FALSE)*I458)+L457,VLOOKUP(G458,RefSet!$B$2:$I$61,5,FALSE)*I458)</f>
        <v>#N/A</v>
      </c>
      <c r="M458" s="22" t="e">
        <f>IF(F457=F458,(VLOOKUP(G458,RefSet!$B$2:$I$61,6,FALSE)*I458)+M457,VLOOKUP(G458,RefSet!$B$2:$I$61,6,FALSE)*I458)</f>
        <v>#N/A</v>
      </c>
      <c r="N458" s="22" t="e">
        <f>IF(F457=F458,(VLOOKUP(G458,RefSet!$B$2:$I$61,7,FALSE)*I458)+N457,VLOOKUP(G458,RefSet!$B$2:$I$61,7,FALSE)*I458)</f>
        <v>#N/A</v>
      </c>
      <c r="O458" s="22" t="e">
        <f>IF(F457=F458,(VLOOKUP(G458,RefSet!$B$2:$I$61,8,FALSE)*I458)+O457,VLOOKUP(G458,RefSet!$B$2:$I$61,8,FALSE)*I458)</f>
        <v>#N/A</v>
      </c>
      <c r="P458" s="22" t="str">
        <f>IF(F458=F459,"",IF(J458&lt;RefSet!$D$64,RefSet!$B$64,IF(J458&lt;RefSet!$D$65,RefSet!$B$65,IF(J458&lt;RefSet!$D$66,RefSet!$B$66,IF(J458&lt;RefSet!$D$67,RefSet!$B$67,RefSet!$B$68)))))</f>
        <v/>
      </c>
      <c r="Q458" s="22" t="str">
        <f>IF(F458=F459,"",IF(K458&lt;RefSet!E$64,RefSet!$B$64,IF(K458&lt;RefSet!E$65,RefSet!$B$65,IF(K458&lt;RefSet!E$66,RefSet!$B$66,IF(K458&lt;RefSet!E$67,RefSet!$B$67,RefSet!$B$68)))))</f>
        <v/>
      </c>
      <c r="R458" s="22" t="str">
        <f>IF($F458=$F459,"",IF(L458&lt;RefSet!F$64,RefSet!$B$64,IF(L458&lt;RefSet!F$65,RefSet!$B$65,IF(L458&lt;RefSet!F$66,RefSet!$B$66,IF(L458&lt;RefSet!F$67,RefSet!$B$67,RefSet!$B$68)))))</f>
        <v/>
      </c>
      <c r="S458" s="22" t="str">
        <f>IF($F458=$F459,"",IF(M458&lt;RefSet!G$64,RefSet!$B$64,IF(M458&lt;RefSet!G$65,RefSet!$B$65,IF(M458&lt;RefSet!G$66,RefSet!$B$66,IF(M458&lt;RefSet!G$67,RefSet!$B$67,RefSet!$B$68)))))</f>
        <v/>
      </c>
      <c r="T458" s="22">
        <f t="shared" si="16"/>
        <v>0</v>
      </c>
      <c r="U458" s="22" t="str">
        <f>VLOOKUP(T458,RefSet!$B$63:$J$68,9,)</f>
        <v xml:space="preserve"> </v>
      </c>
    </row>
    <row r="459" spans="1:21" x14ac:dyDescent="0.4">
      <c r="A459">
        <v>458</v>
      </c>
      <c r="B459">
        <f t="shared" si="17"/>
        <v>1</v>
      </c>
      <c r="J459" s="22" t="e">
        <f>IF(F458=F459,(VLOOKUP(G459,RefSet!$B$2:$I$61,3,FALSE)*I459)+J458,VLOOKUP(G459,RefSet!$B$2:$I$61,3,FALSE)*I459)</f>
        <v>#N/A</v>
      </c>
      <c r="K459" s="22" t="e">
        <f>IF(F458=F459,(VLOOKUP(G459,RefSet!$B$2:$I$61,4,FALSE)*I459)+K458,VLOOKUP(G459,RefSet!$B$2:$I$61,4,FALSE)*I459)</f>
        <v>#N/A</v>
      </c>
      <c r="L459" s="22" t="e">
        <f>IF(F458=F459,(VLOOKUP(G459,RefSet!$B$2:$I$61,5,FALSE)*I459)+L458,VLOOKUP(G459,RefSet!$B$2:$I$61,5,FALSE)*I459)</f>
        <v>#N/A</v>
      </c>
      <c r="M459" s="22" t="e">
        <f>IF(F458=F459,(VLOOKUP(G459,RefSet!$B$2:$I$61,6,FALSE)*I459)+M458,VLOOKUP(G459,RefSet!$B$2:$I$61,6,FALSE)*I459)</f>
        <v>#N/A</v>
      </c>
      <c r="N459" s="22" t="e">
        <f>IF(F458=F459,(VLOOKUP(G459,RefSet!$B$2:$I$61,7,FALSE)*I459)+N458,VLOOKUP(G459,RefSet!$B$2:$I$61,7,FALSE)*I459)</f>
        <v>#N/A</v>
      </c>
      <c r="O459" s="22" t="e">
        <f>IF(F458=F459,(VLOOKUP(G459,RefSet!$B$2:$I$61,8,FALSE)*I459)+O458,VLOOKUP(G459,RefSet!$B$2:$I$61,8,FALSE)*I459)</f>
        <v>#N/A</v>
      </c>
      <c r="P459" s="22" t="str">
        <f>IF(F459=F460,"",IF(J459&lt;RefSet!$D$64,RefSet!$B$64,IF(J459&lt;RefSet!$D$65,RefSet!$B$65,IF(J459&lt;RefSet!$D$66,RefSet!$B$66,IF(J459&lt;RefSet!$D$67,RefSet!$B$67,RefSet!$B$68)))))</f>
        <v/>
      </c>
      <c r="Q459" s="22" t="str">
        <f>IF(F459=F460,"",IF(K459&lt;RefSet!E$64,RefSet!$B$64,IF(K459&lt;RefSet!E$65,RefSet!$B$65,IF(K459&lt;RefSet!E$66,RefSet!$B$66,IF(K459&lt;RefSet!E$67,RefSet!$B$67,RefSet!$B$68)))))</f>
        <v/>
      </c>
      <c r="R459" s="22" t="str">
        <f>IF($F459=$F460,"",IF(L459&lt;RefSet!F$64,RefSet!$B$64,IF(L459&lt;RefSet!F$65,RefSet!$B$65,IF(L459&lt;RefSet!F$66,RefSet!$B$66,IF(L459&lt;RefSet!F$67,RefSet!$B$67,RefSet!$B$68)))))</f>
        <v/>
      </c>
      <c r="S459" s="22" t="str">
        <f>IF($F459=$F460,"",IF(M459&lt;RefSet!G$64,RefSet!$B$64,IF(M459&lt;RefSet!G$65,RefSet!$B$65,IF(M459&lt;RefSet!G$66,RefSet!$B$66,IF(M459&lt;RefSet!G$67,RefSet!$B$67,RefSet!$B$68)))))</f>
        <v/>
      </c>
      <c r="T459" s="22">
        <f t="shared" si="16"/>
        <v>0</v>
      </c>
      <c r="U459" s="22" t="str">
        <f>VLOOKUP(T459,RefSet!$B$63:$J$68,9,)</f>
        <v xml:space="preserve"> </v>
      </c>
    </row>
    <row r="460" spans="1:21" x14ac:dyDescent="0.4">
      <c r="A460">
        <v>459</v>
      </c>
      <c r="B460">
        <f t="shared" si="17"/>
        <v>1</v>
      </c>
      <c r="J460" s="22" t="e">
        <f>IF(F459=F460,(VLOOKUP(G460,RefSet!$B$2:$I$61,3,FALSE)*I460)+J459,VLOOKUP(G460,RefSet!$B$2:$I$61,3,FALSE)*I460)</f>
        <v>#N/A</v>
      </c>
      <c r="K460" s="22" t="e">
        <f>IF(F459=F460,(VLOOKUP(G460,RefSet!$B$2:$I$61,4,FALSE)*I460)+K459,VLOOKUP(G460,RefSet!$B$2:$I$61,4,FALSE)*I460)</f>
        <v>#N/A</v>
      </c>
      <c r="L460" s="22" t="e">
        <f>IF(F459=F460,(VLOOKUP(G460,RefSet!$B$2:$I$61,5,FALSE)*I460)+L459,VLOOKUP(G460,RefSet!$B$2:$I$61,5,FALSE)*I460)</f>
        <v>#N/A</v>
      </c>
      <c r="M460" s="22" t="e">
        <f>IF(F459=F460,(VLOOKUP(G460,RefSet!$B$2:$I$61,6,FALSE)*I460)+M459,VLOOKUP(G460,RefSet!$B$2:$I$61,6,FALSE)*I460)</f>
        <v>#N/A</v>
      </c>
      <c r="N460" s="22" t="e">
        <f>IF(F459=F460,(VLOOKUP(G460,RefSet!$B$2:$I$61,7,FALSE)*I460)+N459,VLOOKUP(G460,RefSet!$B$2:$I$61,7,FALSE)*I460)</f>
        <v>#N/A</v>
      </c>
      <c r="O460" s="22" t="e">
        <f>IF(F459=F460,(VLOOKUP(G460,RefSet!$B$2:$I$61,8,FALSE)*I460)+O459,VLOOKUP(G460,RefSet!$B$2:$I$61,8,FALSE)*I460)</f>
        <v>#N/A</v>
      </c>
      <c r="P460" s="22" t="str">
        <f>IF(F460=F461,"",IF(J460&lt;RefSet!$D$64,RefSet!$B$64,IF(J460&lt;RefSet!$D$65,RefSet!$B$65,IF(J460&lt;RefSet!$D$66,RefSet!$B$66,IF(J460&lt;RefSet!$D$67,RefSet!$B$67,RefSet!$B$68)))))</f>
        <v/>
      </c>
      <c r="Q460" s="22" t="str">
        <f>IF(F460=F461,"",IF(K460&lt;RefSet!E$64,RefSet!$B$64,IF(K460&lt;RefSet!E$65,RefSet!$B$65,IF(K460&lt;RefSet!E$66,RefSet!$B$66,IF(K460&lt;RefSet!E$67,RefSet!$B$67,RefSet!$B$68)))))</f>
        <v/>
      </c>
      <c r="R460" s="22" t="str">
        <f>IF($F460=$F461,"",IF(L460&lt;RefSet!F$64,RefSet!$B$64,IF(L460&lt;RefSet!F$65,RefSet!$B$65,IF(L460&lt;RefSet!F$66,RefSet!$B$66,IF(L460&lt;RefSet!F$67,RefSet!$B$67,RefSet!$B$68)))))</f>
        <v/>
      </c>
      <c r="S460" s="22" t="str">
        <f>IF($F460=$F461,"",IF(M460&lt;RefSet!G$64,RefSet!$B$64,IF(M460&lt;RefSet!G$65,RefSet!$B$65,IF(M460&lt;RefSet!G$66,RefSet!$B$66,IF(M460&lt;RefSet!G$67,RefSet!$B$67,RefSet!$B$68)))))</f>
        <v/>
      </c>
      <c r="T460" s="22">
        <f t="shared" si="16"/>
        <v>0</v>
      </c>
      <c r="U460" s="22" t="str">
        <f>VLOOKUP(T460,RefSet!$B$63:$J$68,9,)</f>
        <v xml:space="preserve"> </v>
      </c>
    </row>
    <row r="461" spans="1:21" x14ac:dyDescent="0.4">
      <c r="A461">
        <v>460</v>
      </c>
      <c r="B461">
        <f t="shared" si="17"/>
        <v>1</v>
      </c>
      <c r="J461" s="22" t="e">
        <f>IF(F460=F461,(VLOOKUP(G461,RefSet!$B$2:$I$61,3,FALSE)*I461)+J460,VLOOKUP(G461,RefSet!$B$2:$I$61,3,FALSE)*I461)</f>
        <v>#N/A</v>
      </c>
      <c r="K461" s="22" t="e">
        <f>IF(F460=F461,(VLOOKUP(G461,RefSet!$B$2:$I$61,4,FALSE)*I461)+K460,VLOOKUP(G461,RefSet!$B$2:$I$61,4,FALSE)*I461)</f>
        <v>#N/A</v>
      </c>
      <c r="L461" s="22" t="e">
        <f>IF(F460=F461,(VLOOKUP(G461,RefSet!$B$2:$I$61,5,FALSE)*I461)+L460,VLOOKUP(G461,RefSet!$B$2:$I$61,5,FALSE)*I461)</f>
        <v>#N/A</v>
      </c>
      <c r="M461" s="22" t="e">
        <f>IF(F460=F461,(VLOOKUP(G461,RefSet!$B$2:$I$61,6,FALSE)*I461)+M460,VLOOKUP(G461,RefSet!$B$2:$I$61,6,FALSE)*I461)</f>
        <v>#N/A</v>
      </c>
      <c r="N461" s="22" t="e">
        <f>IF(F460=F461,(VLOOKUP(G461,RefSet!$B$2:$I$61,7,FALSE)*I461)+N460,VLOOKUP(G461,RefSet!$B$2:$I$61,7,FALSE)*I461)</f>
        <v>#N/A</v>
      </c>
      <c r="O461" s="22" t="e">
        <f>IF(F460=F461,(VLOOKUP(G461,RefSet!$B$2:$I$61,8,FALSE)*I461)+O460,VLOOKUP(G461,RefSet!$B$2:$I$61,8,FALSE)*I461)</f>
        <v>#N/A</v>
      </c>
      <c r="P461" s="22" t="str">
        <f>IF(F461=F462,"",IF(J461&lt;RefSet!$D$64,RefSet!$B$64,IF(J461&lt;RefSet!$D$65,RefSet!$B$65,IF(J461&lt;RefSet!$D$66,RefSet!$B$66,IF(J461&lt;RefSet!$D$67,RefSet!$B$67,RefSet!$B$68)))))</f>
        <v/>
      </c>
      <c r="Q461" s="22" t="str">
        <f>IF(F461=F462,"",IF(K461&lt;RefSet!E$64,RefSet!$B$64,IF(K461&lt;RefSet!E$65,RefSet!$B$65,IF(K461&lt;RefSet!E$66,RefSet!$B$66,IF(K461&lt;RefSet!E$67,RefSet!$B$67,RefSet!$B$68)))))</f>
        <v/>
      </c>
      <c r="R461" s="22" t="str">
        <f>IF($F461=$F462,"",IF(L461&lt;RefSet!F$64,RefSet!$B$64,IF(L461&lt;RefSet!F$65,RefSet!$B$65,IF(L461&lt;RefSet!F$66,RefSet!$B$66,IF(L461&lt;RefSet!F$67,RefSet!$B$67,RefSet!$B$68)))))</f>
        <v/>
      </c>
      <c r="S461" s="22" t="str">
        <f>IF($F461=$F462,"",IF(M461&lt;RefSet!G$64,RefSet!$B$64,IF(M461&lt;RefSet!G$65,RefSet!$B$65,IF(M461&lt;RefSet!G$66,RefSet!$B$66,IF(M461&lt;RefSet!G$67,RefSet!$B$67,RefSet!$B$68)))))</f>
        <v/>
      </c>
      <c r="T461" s="22">
        <f t="shared" si="16"/>
        <v>0</v>
      </c>
      <c r="U461" s="22" t="str">
        <f>VLOOKUP(T461,RefSet!$B$63:$J$68,9,)</f>
        <v xml:space="preserve"> </v>
      </c>
    </row>
    <row r="462" spans="1:21" x14ac:dyDescent="0.4">
      <c r="A462">
        <v>461</v>
      </c>
      <c r="B462">
        <f t="shared" si="17"/>
        <v>1</v>
      </c>
      <c r="J462" s="22" t="e">
        <f>IF(F461=F462,(VLOOKUP(G462,RefSet!$B$2:$I$61,3,FALSE)*I462)+J461,VLOOKUP(G462,RefSet!$B$2:$I$61,3,FALSE)*I462)</f>
        <v>#N/A</v>
      </c>
      <c r="K462" s="22" t="e">
        <f>IF(F461=F462,(VLOOKUP(G462,RefSet!$B$2:$I$61,4,FALSE)*I462)+K461,VLOOKUP(G462,RefSet!$B$2:$I$61,4,FALSE)*I462)</f>
        <v>#N/A</v>
      </c>
      <c r="L462" s="22" t="e">
        <f>IF(F461=F462,(VLOOKUP(G462,RefSet!$B$2:$I$61,5,FALSE)*I462)+L461,VLOOKUP(G462,RefSet!$B$2:$I$61,5,FALSE)*I462)</f>
        <v>#N/A</v>
      </c>
      <c r="M462" s="22" t="e">
        <f>IF(F461=F462,(VLOOKUP(G462,RefSet!$B$2:$I$61,6,FALSE)*I462)+M461,VLOOKUP(G462,RefSet!$B$2:$I$61,6,FALSE)*I462)</f>
        <v>#N/A</v>
      </c>
      <c r="N462" s="22" t="e">
        <f>IF(F461=F462,(VLOOKUP(G462,RefSet!$B$2:$I$61,7,FALSE)*I462)+N461,VLOOKUP(G462,RefSet!$B$2:$I$61,7,FALSE)*I462)</f>
        <v>#N/A</v>
      </c>
      <c r="O462" s="22" t="e">
        <f>IF(F461=F462,(VLOOKUP(G462,RefSet!$B$2:$I$61,8,FALSE)*I462)+O461,VLOOKUP(G462,RefSet!$B$2:$I$61,8,FALSE)*I462)</f>
        <v>#N/A</v>
      </c>
      <c r="P462" s="22" t="str">
        <f>IF(F462=F463,"",IF(J462&lt;RefSet!$D$64,RefSet!$B$64,IF(J462&lt;RefSet!$D$65,RefSet!$B$65,IF(J462&lt;RefSet!$D$66,RefSet!$B$66,IF(J462&lt;RefSet!$D$67,RefSet!$B$67,RefSet!$B$68)))))</f>
        <v/>
      </c>
      <c r="Q462" s="22" t="str">
        <f>IF(F462=F463,"",IF(K462&lt;RefSet!E$64,RefSet!$B$64,IF(K462&lt;RefSet!E$65,RefSet!$B$65,IF(K462&lt;RefSet!E$66,RefSet!$B$66,IF(K462&lt;RefSet!E$67,RefSet!$B$67,RefSet!$B$68)))))</f>
        <v/>
      </c>
      <c r="R462" s="22" t="str">
        <f>IF($F462=$F463,"",IF(L462&lt;RefSet!F$64,RefSet!$B$64,IF(L462&lt;RefSet!F$65,RefSet!$B$65,IF(L462&lt;RefSet!F$66,RefSet!$B$66,IF(L462&lt;RefSet!F$67,RefSet!$B$67,RefSet!$B$68)))))</f>
        <v/>
      </c>
      <c r="S462" s="22" t="str">
        <f>IF($F462=$F463,"",IF(M462&lt;RefSet!G$64,RefSet!$B$64,IF(M462&lt;RefSet!G$65,RefSet!$B$65,IF(M462&lt;RefSet!G$66,RefSet!$B$66,IF(M462&lt;RefSet!G$67,RefSet!$B$67,RefSet!$B$68)))))</f>
        <v/>
      </c>
      <c r="T462" s="22">
        <f t="shared" si="16"/>
        <v>0</v>
      </c>
      <c r="U462" s="22" t="str">
        <f>VLOOKUP(T462,RefSet!$B$63:$J$68,9,)</f>
        <v xml:space="preserve"> </v>
      </c>
    </row>
    <row r="463" spans="1:21" x14ac:dyDescent="0.4">
      <c r="A463">
        <v>462</v>
      </c>
      <c r="B463">
        <f t="shared" si="17"/>
        <v>1</v>
      </c>
      <c r="J463" s="22" t="e">
        <f>IF(F462=F463,(VLOOKUP(G463,RefSet!$B$2:$I$61,3,FALSE)*I463)+J462,VLOOKUP(G463,RefSet!$B$2:$I$61,3,FALSE)*I463)</f>
        <v>#N/A</v>
      </c>
      <c r="K463" s="22" t="e">
        <f>IF(F462=F463,(VLOOKUP(G463,RefSet!$B$2:$I$61,4,FALSE)*I463)+K462,VLOOKUP(G463,RefSet!$B$2:$I$61,4,FALSE)*I463)</f>
        <v>#N/A</v>
      </c>
      <c r="L463" s="22" t="e">
        <f>IF(F462=F463,(VLOOKUP(G463,RefSet!$B$2:$I$61,5,FALSE)*I463)+L462,VLOOKUP(G463,RefSet!$B$2:$I$61,5,FALSE)*I463)</f>
        <v>#N/A</v>
      </c>
      <c r="M463" s="22" t="e">
        <f>IF(F462=F463,(VLOOKUP(G463,RefSet!$B$2:$I$61,6,FALSE)*I463)+M462,VLOOKUP(G463,RefSet!$B$2:$I$61,6,FALSE)*I463)</f>
        <v>#N/A</v>
      </c>
      <c r="N463" s="22" t="e">
        <f>IF(F462=F463,(VLOOKUP(G463,RefSet!$B$2:$I$61,7,FALSE)*I463)+N462,VLOOKUP(G463,RefSet!$B$2:$I$61,7,FALSE)*I463)</f>
        <v>#N/A</v>
      </c>
      <c r="O463" s="22" t="e">
        <f>IF(F462=F463,(VLOOKUP(G463,RefSet!$B$2:$I$61,8,FALSE)*I463)+O462,VLOOKUP(G463,RefSet!$B$2:$I$61,8,FALSE)*I463)</f>
        <v>#N/A</v>
      </c>
      <c r="P463" s="22" t="str">
        <f>IF(F463=F464,"",IF(J463&lt;RefSet!$D$64,RefSet!$B$64,IF(J463&lt;RefSet!$D$65,RefSet!$B$65,IF(J463&lt;RefSet!$D$66,RefSet!$B$66,IF(J463&lt;RefSet!$D$67,RefSet!$B$67,RefSet!$B$68)))))</f>
        <v/>
      </c>
      <c r="Q463" s="22" t="str">
        <f>IF(F463=F464,"",IF(K463&lt;RefSet!E$64,RefSet!$B$64,IF(K463&lt;RefSet!E$65,RefSet!$B$65,IF(K463&lt;RefSet!E$66,RefSet!$B$66,IF(K463&lt;RefSet!E$67,RefSet!$B$67,RefSet!$B$68)))))</f>
        <v/>
      </c>
      <c r="R463" s="22" t="str">
        <f>IF($F463=$F464,"",IF(L463&lt;RefSet!F$64,RefSet!$B$64,IF(L463&lt;RefSet!F$65,RefSet!$B$65,IF(L463&lt;RefSet!F$66,RefSet!$B$66,IF(L463&lt;RefSet!F$67,RefSet!$B$67,RefSet!$B$68)))))</f>
        <v/>
      </c>
      <c r="S463" s="22" t="str">
        <f>IF($F463=$F464,"",IF(M463&lt;RefSet!G$64,RefSet!$B$64,IF(M463&lt;RefSet!G$65,RefSet!$B$65,IF(M463&lt;RefSet!G$66,RefSet!$B$66,IF(M463&lt;RefSet!G$67,RefSet!$B$67,RefSet!$B$68)))))</f>
        <v/>
      </c>
      <c r="T463" s="22">
        <f t="shared" si="16"/>
        <v>0</v>
      </c>
      <c r="U463" s="22" t="str">
        <f>VLOOKUP(T463,RefSet!$B$63:$J$68,9,)</f>
        <v xml:space="preserve"> </v>
      </c>
    </row>
    <row r="464" spans="1:21" x14ac:dyDescent="0.4">
      <c r="A464">
        <v>463</v>
      </c>
      <c r="B464">
        <f t="shared" si="17"/>
        <v>1</v>
      </c>
      <c r="J464" s="22" t="e">
        <f>IF(F463=F464,(VLOOKUP(G464,RefSet!$B$2:$I$61,3,FALSE)*I464)+J463,VLOOKUP(G464,RefSet!$B$2:$I$61,3,FALSE)*I464)</f>
        <v>#N/A</v>
      </c>
      <c r="K464" s="22" t="e">
        <f>IF(F463=F464,(VLOOKUP(G464,RefSet!$B$2:$I$61,4,FALSE)*I464)+K463,VLOOKUP(G464,RefSet!$B$2:$I$61,4,FALSE)*I464)</f>
        <v>#N/A</v>
      </c>
      <c r="L464" s="22" t="e">
        <f>IF(F463=F464,(VLOOKUP(G464,RefSet!$B$2:$I$61,5,FALSE)*I464)+L463,VLOOKUP(G464,RefSet!$B$2:$I$61,5,FALSE)*I464)</f>
        <v>#N/A</v>
      </c>
      <c r="M464" s="22" t="e">
        <f>IF(F463=F464,(VLOOKUP(G464,RefSet!$B$2:$I$61,6,FALSE)*I464)+M463,VLOOKUP(G464,RefSet!$B$2:$I$61,6,FALSE)*I464)</f>
        <v>#N/A</v>
      </c>
      <c r="N464" s="22" t="e">
        <f>IF(F463=F464,(VLOOKUP(G464,RefSet!$B$2:$I$61,7,FALSE)*I464)+N463,VLOOKUP(G464,RefSet!$B$2:$I$61,7,FALSE)*I464)</f>
        <v>#N/A</v>
      </c>
      <c r="O464" s="22" t="e">
        <f>IF(F463=F464,(VLOOKUP(G464,RefSet!$B$2:$I$61,8,FALSE)*I464)+O463,VLOOKUP(G464,RefSet!$B$2:$I$61,8,FALSE)*I464)</f>
        <v>#N/A</v>
      </c>
      <c r="P464" s="22" t="str">
        <f>IF(F464=F465,"",IF(J464&lt;RefSet!$D$64,RefSet!$B$64,IF(J464&lt;RefSet!$D$65,RefSet!$B$65,IF(J464&lt;RefSet!$D$66,RefSet!$B$66,IF(J464&lt;RefSet!$D$67,RefSet!$B$67,RefSet!$B$68)))))</f>
        <v/>
      </c>
      <c r="Q464" s="22" t="str">
        <f>IF(F464=F465,"",IF(K464&lt;RefSet!E$64,RefSet!$B$64,IF(K464&lt;RefSet!E$65,RefSet!$B$65,IF(K464&lt;RefSet!E$66,RefSet!$B$66,IF(K464&lt;RefSet!E$67,RefSet!$B$67,RefSet!$B$68)))))</f>
        <v/>
      </c>
      <c r="R464" s="22" t="str">
        <f>IF($F464=$F465,"",IF(L464&lt;RefSet!F$64,RefSet!$B$64,IF(L464&lt;RefSet!F$65,RefSet!$B$65,IF(L464&lt;RefSet!F$66,RefSet!$B$66,IF(L464&lt;RefSet!F$67,RefSet!$B$67,RefSet!$B$68)))))</f>
        <v/>
      </c>
      <c r="S464" s="22" t="str">
        <f>IF($F464=$F465,"",IF(M464&lt;RefSet!G$64,RefSet!$B$64,IF(M464&lt;RefSet!G$65,RefSet!$B$65,IF(M464&lt;RefSet!G$66,RefSet!$B$66,IF(M464&lt;RefSet!G$67,RefSet!$B$67,RefSet!$B$68)))))</f>
        <v/>
      </c>
      <c r="T464" s="22">
        <f t="shared" si="16"/>
        <v>0</v>
      </c>
      <c r="U464" s="22" t="str">
        <f>VLOOKUP(T464,RefSet!$B$63:$J$68,9,)</f>
        <v xml:space="preserve"> </v>
      </c>
    </row>
    <row r="465" spans="1:21" x14ac:dyDescent="0.4">
      <c r="A465">
        <v>464</v>
      </c>
      <c r="B465">
        <f t="shared" si="17"/>
        <v>1</v>
      </c>
      <c r="J465" s="22" t="e">
        <f>IF(F464=F465,(VLOOKUP(G465,RefSet!$B$2:$I$61,3,FALSE)*I465)+J464,VLOOKUP(G465,RefSet!$B$2:$I$61,3,FALSE)*I465)</f>
        <v>#N/A</v>
      </c>
      <c r="K465" s="22" t="e">
        <f>IF(F464=F465,(VLOOKUP(G465,RefSet!$B$2:$I$61,4,FALSE)*I465)+K464,VLOOKUP(G465,RefSet!$B$2:$I$61,4,FALSE)*I465)</f>
        <v>#N/A</v>
      </c>
      <c r="L465" s="22" t="e">
        <f>IF(F464=F465,(VLOOKUP(G465,RefSet!$B$2:$I$61,5,FALSE)*I465)+L464,VLOOKUP(G465,RefSet!$B$2:$I$61,5,FALSE)*I465)</f>
        <v>#N/A</v>
      </c>
      <c r="M465" s="22" t="e">
        <f>IF(F464=F465,(VLOOKUP(G465,RefSet!$B$2:$I$61,6,FALSE)*I465)+M464,VLOOKUP(G465,RefSet!$B$2:$I$61,6,FALSE)*I465)</f>
        <v>#N/A</v>
      </c>
      <c r="N465" s="22" t="e">
        <f>IF(F464=F465,(VLOOKUP(G465,RefSet!$B$2:$I$61,7,FALSE)*I465)+N464,VLOOKUP(G465,RefSet!$B$2:$I$61,7,FALSE)*I465)</f>
        <v>#N/A</v>
      </c>
      <c r="O465" s="22" t="e">
        <f>IF(F464=F465,(VLOOKUP(G465,RefSet!$B$2:$I$61,8,FALSE)*I465)+O464,VLOOKUP(G465,RefSet!$B$2:$I$61,8,FALSE)*I465)</f>
        <v>#N/A</v>
      </c>
      <c r="P465" s="22" t="str">
        <f>IF(F465=F466,"",IF(J465&lt;RefSet!$D$64,RefSet!$B$64,IF(J465&lt;RefSet!$D$65,RefSet!$B$65,IF(J465&lt;RefSet!$D$66,RefSet!$B$66,IF(J465&lt;RefSet!$D$67,RefSet!$B$67,RefSet!$B$68)))))</f>
        <v/>
      </c>
      <c r="Q465" s="22" t="str">
        <f>IF(F465=F466,"",IF(K465&lt;RefSet!E$64,RefSet!$B$64,IF(K465&lt;RefSet!E$65,RefSet!$B$65,IF(K465&lt;RefSet!E$66,RefSet!$B$66,IF(K465&lt;RefSet!E$67,RefSet!$B$67,RefSet!$B$68)))))</f>
        <v/>
      </c>
      <c r="R465" s="22" t="str">
        <f>IF($F465=$F466,"",IF(L465&lt;RefSet!F$64,RefSet!$B$64,IF(L465&lt;RefSet!F$65,RefSet!$B$65,IF(L465&lt;RefSet!F$66,RefSet!$B$66,IF(L465&lt;RefSet!F$67,RefSet!$B$67,RefSet!$B$68)))))</f>
        <v/>
      </c>
      <c r="S465" s="22" t="str">
        <f>IF($F465=$F466,"",IF(M465&lt;RefSet!G$64,RefSet!$B$64,IF(M465&lt;RefSet!G$65,RefSet!$B$65,IF(M465&lt;RefSet!G$66,RefSet!$B$66,IF(M465&lt;RefSet!G$67,RefSet!$B$67,RefSet!$B$68)))))</f>
        <v/>
      </c>
      <c r="T465" s="22">
        <f t="shared" si="16"/>
        <v>0</v>
      </c>
      <c r="U465" s="22" t="str">
        <f>VLOOKUP(T465,RefSet!$B$63:$J$68,9,)</f>
        <v xml:space="preserve"> </v>
      </c>
    </row>
    <row r="466" spans="1:21" x14ac:dyDescent="0.4">
      <c r="A466">
        <v>465</v>
      </c>
      <c r="B466">
        <f t="shared" si="17"/>
        <v>1</v>
      </c>
      <c r="J466" s="22" t="e">
        <f>IF(F465=F466,(VLOOKUP(G466,RefSet!$B$2:$I$61,3,FALSE)*I466)+J465,VLOOKUP(G466,RefSet!$B$2:$I$61,3,FALSE)*I466)</f>
        <v>#N/A</v>
      </c>
      <c r="K466" s="22" t="e">
        <f>IF(F465=F466,(VLOOKUP(G466,RefSet!$B$2:$I$61,4,FALSE)*I466)+K465,VLOOKUP(G466,RefSet!$B$2:$I$61,4,FALSE)*I466)</f>
        <v>#N/A</v>
      </c>
      <c r="L466" s="22" t="e">
        <f>IF(F465=F466,(VLOOKUP(G466,RefSet!$B$2:$I$61,5,FALSE)*I466)+L465,VLOOKUP(G466,RefSet!$B$2:$I$61,5,FALSE)*I466)</f>
        <v>#N/A</v>
      </c>
      <c r="M466" s="22" t="e">
        <f>IF(F465=F466,(VLOOKUP(G466,RefSet!$B$2:$I$61,6,FALSE)*I466)+M465,VLOOKUP(G466,RefSet!$B$2:$I$61,6,FALSE)*I466)</f>
        <v>#N/A</v>
      </c>
      <c r="N466" s="22" t="e">
        <f>IF(F465=F466,(VLOOKUP(G466,RefSet!$B$2:$I$61,7,FALSE)*I466)+N465,VLOOKUP(G466,RefSet!$B$2:$I$61,7,FALSE)*I466)</f>
        <v>#N/A</v>
      </c>
      <c r="O466" s="22" t="e">
        <f>IF(F465=F466,(VLOOKUP(G466,RefSet!$B$2:$I$61,8,FALSE)*I466)+O465,VLOOKUP(G466,RefSet!$B$2:$I$61,8,FALSE)*I466)</f>
        <v>#N/A</v>
      </c>
      <c r="P466" s="22" t="str">
        <f>IF(F466=F467,"",IF(J466&lt;RefSet!$D$64,RefSet!$B$64,IF(J466&lt;RefSet!$D$65,RefSet!$B$65,IF(J466&lt;RefSet!$D$66,RefSet!$B$66,IF(J466&lt;RefSet!$D$67,RefSet!$B$67,RefSet!$B$68)))))</f>
        <v/>
      </c>
      <c r="Q466" s="22" t="str">
        <f>IF(F466=F467,"",IF(K466&lt;RefSet!E$64,RefSet!$B$64,IF(K466&lt;RefSet!E$65,RefSet!$B$65,IF(K466&lt;RefSet!E$66,RefSet!$B$66,IF(K466&lt;RefSet!E$67,RefSet!$B$67,RefSet!$B$68)))))</f>
        <v/>
      </c>
      <c r="R466" s="22" t="str">
        <f>IF($F466=$F467,"",IF(L466&lt;RefSet!F$64,RefSet!$B$64,IF(L466&lt;RefSet!F$65,RefSet!$B$65,IF(L466&lt;RefSet!F$66,RefSet!$B$66,IF(L466&lt;RefSet!F$67,RefSet!$B$67,RefSet!$B$68)))))</f>
        <v/>
      </c>
      <c r="S466" s="22" t="str">
        <f>IF($F466=$F467,"",IF(M466&lt;RefSet!G$64,RefSet!$B$64,IF(M466&lt;RefSet!G$65,RefSet!$B$65,IF(M466&lt;RefSet!G$66,RefSet!$B$66,IF(M466&lt;RefSet!G$67,RefSet!$B$67,RefSet!$B$68)))))</f>
        <v/>
      </c>
      <c r="T466" s="22">
        <f t="shared" si="16"/>
        <v>0</v>
      </c>
      <c r="U466" s="22" t="str">
        <f>VLOOKUP(T466,RefSet!$B$63:$J$68,9,)</f>
        <v xml:space="preserve"> </v>
      </c>
    </row>
    <row r="467" spans="1:21" x14ac:dyDescent="0.4">
      <c r="A467">
        <v>466</v>
      </c>
      <c r="B467">
        <f t="shared" si="17"/>
        <v>1</v>
      </c>
      <c r="J467" s="22" t="e">
        <f>IF(F466=F467,(VLOOKUP(G467,RefSet!$B$2:$I$61,3,FALSE)*I467)+J466,VLOOKUP(G467,RefSet!$B$2:$I$61,3,FALSE)*I467)</f>
        <v>#N/A</v>
      </c>
      <c r="K467" s="22" t="e">
        <f>IF(F466=F467,(VLOOKUP(G467,RefSet!$B$2:$I$61,4,FALSE)*I467)+K466,VLOOKUP(G467,RefSet!$B$2:$I$61,4,FALSE)*I467)</f>
        <v>#N/A</v>
      </c>
      <c r="L467" s="22" t="e">
        <f>IF(F466=F467,(VLOOKUP(G467,RefSet!$B$2:$I$61,5,FALSE)*I467)+L466,VLOOKUP(G467,RefSet!$B$2:$I$61,5,FALSE)*I467)</f>
        <v>#N/A</v>
      </c>
      <c r="M467" s="22" t="e">
        <f>IF(F466=F467,(VLOOKUP(G467,RefSet!$B$2:$I$61,6,FALSE)*I467)+M466,VLOOKUP(G467,RefSet!$B$2:$I$61,6,FALSE)*I467)</f>
        <v>#N/A</v>
      </c>
      <c r="N467" s="22" t="e">
        <f>IF(F466=F467,(VLOOKUP(G467,RefSet!$B$2:$I$61,7,FALSE)*I467)+N466,VLOOKUP(G467,RefSet!$B$2:$I$61,7,FALSE)*I467)</f>
        <v>#N/A</v>
      </c>
      <c r="O467" s="22" t="e">
        <f>IF(F466=F467,(VLOOKUP(G467,RefSet!$B$2:$I$61,8,FALSE)*I467)+O466,VLOOKUP(G467,RefSet!$B$2:$I$61,8,FALSE)*I467)</f>
        <v>#N/A</v>
      </c>
      <c r="P467" s="22" t="str">
        <f>IF(F467=F468,"",IF(J467&lt;RefSet!$D$64,RefSet!$B$64,IF(J467&lt;RefSet!$D$65,RefSet!$B$65,IF(J467&lt;RefSet!$D$66,RefSet!$B$66,IF(J467&lt;RefSet!$D$67,RefSet!$B$67,RefSet!$B$68)))))</f>
        <v/>
      </c>
      <c r="Q467" s="22" t="str">
        <f>IF(F467=F468,"",IF(K467&lt;RefSet!E$64,RefSet!$B$64,IF(K467&lt;RefSet!E$65,RefSet!$B$65,IF(K467&lt;RefSet!E$66,RefSet!$B$66,IF(K467&lt;RefSet!E$67,RefSet!$B$67,RefSet!$B$68)))))</f>
        <v/>
      </c>
      <c r="R467" s="22" t="str">
        <f>IF($F467=$F468,"",IF(L467&lt;RefSet!F$64,RefSet!$B$64,IF(L467&lt;RefSet!F$65,RefSet!$B$65,IF(L467&lt;RefSet!F$66,RefSet!$B$66,IF(L467&lt;RefSet!F$67,RefSet!$B$67,RefSet!$B$68)))))</f>
        <v/>
      </c>
      <c r="S467" s="22" t="str">
        <f>IF($F467=$F468,"",IF(M467&lt;RefSet!G$64,RefSet!$B$64,IF(M467&lt;RefSet!G$65,RefSet!$B$65,IF(M467&lt;RefSet!G$66,RefSet!$B$66,IF(M467&lt;RefSet!G$67,RefSet!$B$67,RefSet!$B$68)))))</f>
        <v/>
      </c>
      <c r="T467" s="22">
        <f t="shared" si="16"/>
        <v>0</v>
      </c>
      <c r="U467" s="22" t="str">
        <f>VLOOKUP(T467,RefSet!$B$63:$J$68,9,)</f>
        <v xml:space="preserve"> </v>
      </c>
    </row>
    <row r="468" spans="1:21" x14ac:dyDescent="0.4">
      <c r="A468">
        <v>467</v>
      </c>
      <c r="B468">
        <f t="shared" si="17"/>
        <v>1</v>
      </c>
      <c r="J468" s="22" t="e">
        <f>IF(F467=F468,(VLOOKUP(G468,RefSet!$B$2:$I$61,3,FALSE)*I468)+J467,VLOOKUP(G468,RefSet!$B$2:$I$61,3,FALSE)*I468)</f>
        <v>#N/A</v>
      </c>
      <c r="K468" s="22" t="e">
        <f>IF(F467=F468,(VLOOKUP(G468,RefSet!$B$2:$I$61,4,FALSE)*I468)+K467,VLOOKUP(G468,RefSet!$B$2:$I$61,4,FALSE)*I468)</f>
        <v>#N/A</v>
      </c>
      <c r="L468" s="22" t="e">
        <f>IF(F467=F468,(VLOOKUP(G468,RefSet!$B$2:$I$61,5,FALSE)*I468)+L467,VLOOKUP(G468,RefSet!$B$2:$I$61,5,FALSE)*I468)</f>
        <v>#N/A</v>
      </c>
      <c r="M468" s="22" t="e">
        <f>IF(F467=F468,(VLOOKUP(G468,RefSet!$B$2:$I$61,6,FALSE)*I468)+M467,VLOOKUP(G468,RefSet!$B$2:$I$61,6,FALSE)*I468)</f>
        <v>#N/A</v>
      </c>
      <c r="N468" s="22" t="e">
        <f>IF(F467=F468,(VLOOKUP(G468,RefSet!$B$2:$I$61,7,FALSE)*I468)+N467,VLOOKUP(G468,RefSet!$B$2:$I$61,7,FALSE)*I468)</f>
        <v>#N/A</v>
      </c>
      <c r="O468" s="22" t="e">
        <f>IF(F467=F468,(VLOOKUP(G468,RefSet!$B$2:$I$61,8,FALSE)*I468)+O467,VLOOKUP(G468,RefSet!$B$2:$I$61,8,FALSE)*I468)</f>
        <v>#N/A</v>
      </c>
      <c r="P468" s="22" t="str">
        <f>IF(F468=F469,"",IF(J468&lt;RefSet!$D$64,RefSet!$B$64,IF(J468&lt;RefSet!$D$65,RefSet!$B$65,IF(J468&lt;RefSet!$D$66,RefSet!$B$66,IF(J468&lt;RefSet!$D$67,RefSet!$B$67,RefSet!$B$68)))))</f>
        <v/>
      </c>
      <c r="Q468" s="22" t="str">
        <f>IF(F468=F469,"",IF(K468&lt;RefSet!E$64,RefSet!$B$64,IF(K468&lt;RefSet!E$65,RefSet!$B$65,IF(K468&lt;RefSet!E$66,RefSet!$B$66,IF(K468&lt;RefSet!E$67,RefSet!$B$67,RefSet!$B$68)))))</f>
        <v/>
      </c>
      <c r="R468" s="22" t="str">
        <f>IF($F468=$F469,"",IF(L468&lt;RefSet!F$64,RefSet!$B$64,IF(L468&lt;RefSet!F$65,RefSet!$B$65,IF(L468&lt;RefSet!F$66,RefSet!$B$66,IF(L468&lt;RefSet!F$67,RefSet!$B$67,RefSet!$B$68)))))</f>
        <v/>
      </c>
      <c r="S468" s="22" t="str">
        <f>IF($F468=$F469,"",IF(M468&lt;RefSet!G$64,RefSet!$B$64,IF(M468&lt;RefSet!G$65,RefSet!$B$65,IF(M468&lt;RefSet!G$66,RefSet!$B$66,IF(M468&lt;RefSet!G$67,RefSet!$B$67,RefSet!$B$68)))))</f>
        <v/>
      </c>
      <c r="T468" s="22">
        <f t="shared" si="16"/>
        <v>0</v>
      </c>
      <c r="U468" s="22" t="str">
        <f>VLOOKUP(T468,RefSet!$B$63:$J$68,9,)</f>
        <v xml:space="preserve"> </v>
      </c>
    </row>
    <row r="469" spans="1:21" x14ac:dyDescent="0.4">
      <c r="A469">
        <v>468</v>
      </c>
      <c r="B469">
        <f t="shared" si="17"/>
        <v>1</v>
      </c>
      <c r="J469" s="22" t="e">
        <f>IF(F468=F469,(VLOOKUP(G469,RefSet!$B$2:$I$61,3,FALSE)*I469)+J468,VLOOKUP(G469,RefSet!$B$2:$I$61,3,FALSE)*I469)</f>
        <v>#N/A</v>
      </c>
      <c r="K469" s="22" t="e">
        <f>IF(F468=F469,(VLOOKUP(G469,RefSet!$B$2:$I$61,4,FALSE)*I469)+K468,VLOOKUP(G469,RefSet!$B$2:$I$61,4,FALSE)*I469)</f>
        <v>#N/A</v>
      </c>
      <c r="L469" s="22" t="e">
        <f>IF(F468=F469,(VLOOKUP(G469,RefSet!$B$2:$I$61,5,FALSE)*I469)+L468,VLOOKUP(G469,RefSet!$B$2:$I$61,5,FALSE)*I469)</f>
        <v>#N/A</v>
      </c>
      <c r="M469" s="22" t="e">
        <f>IF(F468=F469,(VLOOKUP(G469,RefSet!$B$2:$I$61,6,FALSE)*I469)+M468,VLOOKUP(G469,RefSet!$B$2:$I$61,6,FALSE)*I469)</f>
        <v>#N/A</v>
      </c>
      <c r="N469" s="22" t="e">
        <f>IF(F468=F469,(VLOOKUP(G469,RefSet!$B$2:$I$61,7,FALSE)*I469)+N468,VLOOKUP(G469,RefSet!$B$2:$I$61,7,FALSE)*I469)</f>
        <v>#N/A</v>
      </c>
      <c r="O469" s="22" t="e">
        <f>IF(F468=F469,(VLOOKUP(G469,RefSet!$B$2:$I$61,8,FALSE)*I469)+O468,VLOOKUP(G469,RefSet!$B$2:$I$61,8,FALSE)*I469)</f>
        <v>#N/A</v>
      </c>
      <c r="P469" s="22" t="str">
        <f>IF(F469=F470,"",IF(J469&lt;RefSet!$D$64,RefSet!$B$64,IF(J469&lt;RefSet!$D$65,RefSet!$B$65,IF(J469&lt;RefSet!$D$66,RefSet!$B$66,IF(J469&lt;RefSet!$D$67,RefSet!$B$67,RefSet!$B$68)))))</f>
        <v/>
      </c>
      <c r="Q469" s="22" t="str">
        <f>IF(F469=F470,"",IF(K469&lt;RefSet!E$64,RefSet!$B$64,IF(K469&lt;RefSet!E$65,RefSet!$B$65,IF(K469&lt;RefSet!E$66,RefSet!$B$66,IF(K469&lt;RefSet!E$67,RefSet!$B$67,RefSet!$B$68)))))</f>
        <v/>
      </c>
      <c r="R469" s="22" t="str">
        <f>IF($F469=$F470,"",IF(L469&lt;RefSet!F$64,RefSet!$B$64,IF(L469&lt;RefSet!F$65,RefSet!$B$65,IF(L469&lt;RefSet!F$66,RefSet!$B$66,IF(L469&lt;RefSet!F$67,RefSet!$B$67,RefSet!$B$68)))))</f>
        <v/>
      </c>
      <c r="S469" s="22" t="str">
        <f>IF($F469=$F470,"",IF(M469&lt;RefSet!G$64,RefSet!$B$64,IF(M469&lt;RefSet!G$65,RefSet!$B$65,IF(M469&lt;RefSet!G$66,RefSet!$B$66,IF(M469&lt;RefSet!G$67,RefSet!$B$67,RefSet!$B$68)))))</f>
        <v/>
      </c>
      <c r="T469" s="22">
        <f t="shared" si="16"/>
        <v>0</v>
      </c>
      <c r="U469" s="22" t="str">
        <f>VLOOKUP(T469,RefSet!$B$63:$J$68,9,)</f>
        <v xml:space="preserve"> </v>
      </c>
    </row>
    <row r="470" spans="1:21" x14ac:dyDescent="0.4">
      <c r="A470">
        <v>469</v>
      </c>
      <c r="B470">
        <f t="shared" si="17"/>
        <v>1</v>
      </c>
      <c r="J470" s="22" t="e">
        <f>IF(F469=F470,(VLOOKUP(G470,RefSet!$B$2:$I$61,3,FALSE)*I470)+J469,VLOOKUP(G470,RefSet!$B$2:$I$61,3,FALSE)*I470)</f>
        <v>#N/A</v>
      </c>
      <c r="K470" s="22" t="e">
        <f>IF(F469=F470,(VLOOKUP(G470,RefSet!$B$2:$I$61,4,FALSE)*I470)+K469,VLOOKUP(G470,RefSet!$B$2:$I$61,4,FALSE)*I470)</f>
        <v>#N/A</v>
      </c>
      <c r="L470" s="22" t="e">
        <f>IF(F469=F470,(VLOOKUP(G470,RefSet!$B$2:$I$61,5,FALSE)*I470)+L469,VLOOKUP(G470,RefSet!$B$2:$I$61,5,FALSE)*I470)</f>
        <v>#N/A</v>
      </c>
      <c r="M470" s="22" t="e">
        <f>IF(F469=F470,(VLOOKUP(G470,RefSet!$B$2:$I$61,6,FALSE)*I470)+M469,VLOOKUP(G470,RefSet!$B$2:$I$61,6,FALSE)*I470)</f>
        <v>#N/A</v>
      </c>
      <c r="N470" s="22" t="e">
        <f>IF(F469=F470,(VLOOKUP(G470,RefSet!$B$2:$I$61,7,FALSE)*I470)+N469,VLOOKUP(G470,RefSet!$B$2:$I$61,7,FALSE)*I470)</f>
        <v>#N/A</v>
      </c>
      <c r="O470" s="22" t="e">
        <f>IF(F469=F470,(VLOOKUP(G470,RefSet!$B$2:$I$61,8,FALSE)*I470)+O469,VLOOKUP(G470,RefSet!$B$2:$I$61,8,FALSE)*I470)</f>
        <v>#N/A</v>
      </c>
      <c r="P470" s="22" t="str">
        <f>IF(F470=F471,"",IF(J470&lt;RefSet!$D$64,RefSet!$B$64,IF(J470&lt;RefSet!$D$65,RefSet!$B$65,IF(J470&lt;RefSet!$D$66,RefSet!$B$66,IF(J470&lt;RefSet!$D$67,RefSet!$B$67,RefSet!$B$68)))))</f>
        <v/>
      </c>
      <c r="Q470" s="22" t="str">
        <f>IF(F470=F471,"",IF(K470&lt;RefSet!E$64,RefSet!$B$64,IF(K470&lt;RefSet!E$65,RefSet!$B$65,IF(K470&lt;RefSet!E$66,RefSet!$B$66,IF(K470&lt;RefSet!E$67,RefSet!$B$67,RefSet!$B$68)))))</f>
        <v/>
      </c>
      <c r="R470" s="22" t="str">
        <f>IF($F470=$F471,"",IF(L470&lt;RefSet!F$64,RefSet!$B$64,IF(L470&lt;RefSet!F$65,RefSet!$B$65,IF(L470&lt;RefSet!F$66,RefSet!$B$66,IF(L470&lt;RefSet!F$67,RefSet!$B$67,RefSet!$B$68)))))</f>
        <v/>
      </c>
      <c r="S470" s="22" t="str">
        <f>IF($F470=$F471,"",IF(M470&lt;RefSet!G$64,RefSet!$B$64,IF(M470&lt;RefSet!G$65,RefSet!$B$65,IF(M470&lt;RefSet!G$66,RefSet!$B$66,IF(M470&lt;RefSet!G$67,RefSet!$B$67,RefSet!$B$68)))))</f>
        <v/>
      </c>
      <c r="T470" s="22">
        <f t="shared" si="16"/>
        <v>0</v>
      </c>
      <c r="U470" s="22" t="str">
        <f>VLOOKUP(T470,RefSet!$B$63:$J$68,9,)</f>
        <v xml:space="preserve"> </v>
      </c>
    </row>
    <row r="471" spans="1:21" x14ac:dyDescent="0.4">
      <c r="A471">
        <v>470</v>
      </c>
      <c r="B471">
        <f t="shared" si="17"/>
        <v>1</v>
      </c>
      <c r="J471" s="22" t="e">
        <f>IF(F470=F471,(VLOOKUP(G471,RefSet!$B$2:$I$61,3,FALSE)*I471)+J470,VLOOKUP(G471,RefSet!$B$2:$I$61,3,FALSE)*I471)</f>
        <v>#N/A</v>
      </c>
      <c r="K471" s="22" t="e">
        <f>IF(F470=F471,(VLOOKUP(G471,RefSet!$B$2:$I$61,4,FALSE)*I471)+K470,VLOOKUP(G471,RefSet!$B$2:$I$61,4,FALSE)*I471)</f>
        <v>#N/A</v>
      </c>
      <c r="L471" s="22" t="e">
        <f>IF(F470=F471,(VLOOKUP(G471,RefSet!$B$2:$I$61,5,FALSE)*I471)+L470,VLOOKUP(G471,RefSet!$B$2:$I$61,5,FALSE)*I471)</f>
        <v>#N/A</v>
      </c>
      <c r="M471" s="22" t="e">
        <f>IF(F470=F471,(VLOOKUP(G471,RefSet!$B$2:$I$61,6,FALSE)*I471)+M470,VLOOKUP(G471,RefSet!$B$2:$I$61,6,FALSE)*I471)</f>
        <v>#N/A</v>
      </c>
      <c r="N471" s="22" t="e">
        <f>IF(F470=F471,(VLOOKUP(G471,RefSet!$B$2:$I$61,7,FALSE)*I471)+N470,VLOOKUP(G471,RefSet!$B$2:$I$61,7,FALSE)*I471)</f>
        <v>#N/A</v>
      </c>
      <c r="O471" s="22" t="e">
        <f>IF(F470=F471,(VLOOKUP(G471,RefSet!$B$2:$I$61,8,FALSE)*I471)+O470,VLOOKUP(G471,RefSet!$B$2:$I$61,8,FALSE)*I471)</f>
        <v>#N/A</v>
      </c>
      <c r="P471" s="22" t="str">
        <f>IF(F471=F472,"",IF(J471&lt;RefSet!$D$64,RefSet!$B$64,IF(J471&lt;RefSet!$D$65,RefSet!$B$65,IF(J471&lt;RefSet!$D$66,RefSet!$B$66,IF(J471&lt;RefSet!$D$67,RefSet!$B$67,RefSet!$B$68)))))</f>
        <v/>
      </c>
      <c r="Q471" s="22" t="str">
        <f>IF(F471=F472,"",IF(K471&lt;RefSet!E$64,RefSet!$B$64,IF(K471&lt;RefSet!E$65,RefSet!$B$65,IF(K471&lt;RefSet!E$66,RefSet!$B$66,IF(K471&lt;RefSet!E$67,RefSet!$B$67,RefSet!$B$68)))))</f>
        <v/>
      </c>
      <c r="R471" s="22" t="str">
        <f>IF($F471=$F472,"",IF(L471&lt;RefSet!F$64,RefSet!$B$64,IF(L471&lt;RefSet!F$65,RefSet!$B$65,IF(L471&lt;RefSet!F$66,RefSet!$B$66,IF(L471&lt;RefSet!F$67,RefSet!$B$67,RefSet!$B$68)))))</f>
        <v/>
      </c>
      <c r="S471" s="22" t="str">
        <f>IF($F471=$F472,"",IF(M471&lt;RefSet!G$64,RefSet!$B$64,IF(M471&lt;RefSet!G$65,RefSet!$B$65,IF(M471&lt;RefSet!G$66,RefSet!$B$66,IF(M471&lt;RefSet!G$67,RefSet!$B$67,RefSet!$B$68)))))</f>
        <v/>
      </c>
      <c r="T471" s="22">
        <f t="shared" si="16"/>
        <v>0</v>
      </c>
      <c r="U471" s="22" t="str">
        <f>VLOOKUP(T471,RefSet!$B$63:$J$68,9,)</f>
        <v xml:space="preserve"> </v>
      </c>
    </row>
    <row r="472" spans="1:21" x14ac:dyDescent="0.4">
      <c r="A472">
        <v>471</v>
      </c>
      <c r="B472">
        <f t="shared" si="17"/>
        <v>1</v>
      </c>
      <c r="J472" s="22" t="e">
        <f>IF(F471=F472,(VLOOKUP(G472,RefSet!$B$2:$I$61,3,FALSE)*I472)+J471,VLOOKUP(G472,RefSet!$B$2:$I$61,3,FALSE)*I472)</f>
        <v>#N/A</v>
      </c>
      <c r="K472" s="22" t="e">
        <f>IF(F471=F472,(VLOOKUP(G472,RefSet!$B$2:$I$61,4,FALSE)*I472)+K471,VLOOKUP(G472,RefSet!$B$2:$I$61,4,FALSE)*I472)</f>
        <v>#N/A</v>
      </c>
      <c r="L472" s="22" t="e">
        <f>IF(F471=F472,(VLOOKUP(G472,RefSet!$B$2:$I$61,5,FALSE)*I472)+L471,VLOOKUP(G472,RefSet!$B$2:$I$61,5,FALSE)*I472)</f>
        <v>#N/A</v>
      </c>
      <c r="M472" s="22" t="e">
        <f>IF(F471=F472,(VLOOKUP(G472,RefSet!$B$2:$I$61,6,FALSE)*I472)+M471,VLOOKUP(G472,RefSet!$B$2:$I$61,6,FALSE)*I472)</f>
        <v>#N/A</v>
      </c>
      <c r="N472" s="22" t="e">
        <f>IF(F471=F472,(VLOOKUP(G472,RefSet!$B$2:$I$61,7,FALSE)*I472)+N471,VLOOKUP(G472,RefSet!$B$2:$I$61,7,FALSE)*I472)</f>
        <v>#N/A</v>
      </c>
      <c r="O472" s="22" t="e">
        <f>IF(F471=F472,(VLOOKUP(G472,RefSet!$B$2:$I$61,8,FALSE)*I472)+O471,VLOOKUP(G472,RefSet!$B$2:$I$61,8,FALSE)*I472)</f>
        <v>#N/A</v>
      </c>
      <c r="P472" s="22" t="str">
        <f>IF(F472=F473,"",IF(J472&lt;RefSet!$D$64,RefSet!$B$64,IF(J472&lt;RefSet!$D$65,RefSet!$B$65,IF(J472&lt;RefSet!$D$66,RefSet!$B$66,IF(J472&lt;RefSet!$D$67,RefSet!$B$67,RefSet!$B$68)))))</f>
        <v/>
      </c>
      <c r="Q472" s="22" t="str">
        <f>IF(F472=F473,"",IF(K472&lt;RefSet!E$64,RefSet!$B$64,IF(K472&lt;RefSet!E$65,RefSet!$B$65,IF(K472&lt;RefSet!E$66,RefSet!$B$66,IF(K472&lt;RefSet!E$67,RefSet!$B$67,RefSet!$B$68)))))</f>
        <v/>
      </c>
      <c r="R472" s="22" t="str">
        <f>IF($F472=$F473,"",IF(L472&lt;RefSet!F$64,RefSet!$B$64,IF(L472&lt;RefSet!F$65,RefSet!$B$65,IF(L472&lt;RefSet!F$66,RefSet!$B$66,IF(L472&lt;RefSet!F$67,RefSet!$B$67,RefSet!$B$68)))))</f>
        <v/>
      </c>
      <c r="S472" s="22" t="str">
        <f>IF($F472=$F473,"",IF(M472&lt;RefSet!G$64,RefSet!$B$64,IF(M472&lt;RefSet!G$65,RefSet!$B$65,IF(M472&lt;RefSet!G$66,RefSet!$B$66,IF(M472&lt;RefSet!G$67,RefSet!$B$67,RefSet!$B$68)))))</f>
        <v/>
      </c>
      <c r="T472" s="22">
        <f t="shared" si="16"/>
        <v>0</v>
      </c>
      <c r="U472" s="22" t="str">
        <f>VLOOKUP(T472,RefSet!$B$63:$J$68,9,)</f>
        <v xml:space="preserve"> </v>
      </c>
    </row>
    <row r="473" spans="1:21" x14ac:dyDescent="0.4">
      <c r="A473">
        <v>472</v>
      </c>
      <c r="B473">
        <f t="shared" si="17"/>
        <v>1</v>
      </c>
      <c r="J473" s="22" t="e">
        <f>IF(F472=F473,(VLOOKUP(G473,RefSet!$B$2:$I$61,3,FALSE)*I473)+J472,VLOOKUP(G473,RefSet!$B$2:$I$61,3,FALSE)*I473)</f>
        <v>#N/A</v>
      </c>
      <c r="K473" s="22" t="e">
        <f>IF(F472=F473,(VLOOKUP(G473,RefSet!$B$2:$I$61,4,FALSE)*I473)+K472,VLOOKUP(G473,RefSet!$B$2:$I$61,4,FALSE)*I473)</f>
        <v>#N/A</v>
      </c>
      <c r="L473" s="22" t="e">
        <f>IF(F472=F473,(VLOOKUP(G473,RefSet!$B$2:$I$61,5,FALSE)*I473)+L472,VLOOKUP(G473,RefSet!$B$2:$I$61,5,FALSE)*I473)</f>
        <v>#N/A</v>
      </c>
      <c r="M473" s="22" t="e">
        <f>IF(F472=F473,(VLOOKUP(G473,RefSet!$B$2:$I$61,6,FALSE)*I473)+M472,VLOOKUP(G473,RefSet!$B$2:$I$61,6,FALSE)*I473)</f>
        <v>#N/A</v>
      </c>
      <c r="N473" s="22" t="e">
        <f>IF(F472=F473,(VLOOKUP(G473,RefSet!$B$2:$I$61,7,FALSE)*I473)+N472,VLOOKUP(G473,RefSet!$B$2:$I$61,7,FALSE)*I473)</f>
        <v>#N/A</v>
      </c>
      <c r="O473" s="22" t="e">
        <f>IF(F472=F473,(VLOOKUP(G473,RefSet!$B$2:$I$61,8,FALSE)*I473)+O472,VLOOKUP(G473,RefSet!$B$2:$I$61,8,FALSE)*I473)</f>
        <v>#N/A</v>
      </c>
      <c r="P473" s="22" t="str">
        <f>IF(F473=F474,"",IF(J473&lt;RefSet!$D$64,RefSet!$B$64,IF(J473&lt;RefSet!$D$65,RefSet!$B$65,IF(J473&lt;RefSet!$D$66,RefSet!$B$66,IF(J473&lt;RefSet!$D$67,RefSet!$B$67,RefSet!$B$68)))))</f>
        <v/>
      </c>
      <c r="Q473" s="22" t="str">
        <f>IF(F473=F474,"",IF(K473&lt;RefSet!E$64,RefSet!$B$64,IF(K473&lt;RefSet!E$65,RefSet!$B$65,IF(K473&lt;RefSet!E$66,RefSet!$B$66,IF(K473&lt;RefSet!E$67,RefSet!$B$67,RefSet!$B$68)))))</f>
        <v/>
      </c>
      <c r="R473" s="22" t="str">
        <f>IF($F473=$F474,"",IF(L473&lt;RefSet!F$64,RefSet!$B$64,IF(L473&lt;RefSet!F$65,RefSet!$B$65,IF(L473&lt;RefSet!F$66,RefSet!$B$66,IF(L473&lt;RefSet!F$67,RefSet!$B$67,RefSet!$B$68)))))</f>
        <v/>
      </c>
      <c r="S473" s="22" t="str">
        <f>IF($F473=$F474,"",IF(M473&lt;RefSet!G$64,RefSet!$B$64,IF(M473&lt;RefSet!G$65,RefSet!$B$65,IF(M473&lt;RefSet!G$66,RefSet!$B$66,IF(M473&lt;RefSet!G$67,RefSet!$B$67,RefSet!$B$68)))))</f>
        <v/>
      </c>
      <c r="T473" s="22">
        <f t="shared" si="16"/>
        <v>0</v>
      </c>
      <c r="U473" s="22" t="str">
        <f>VLOOKUP(T473,RefSet!$B$63:$J$68,9,)</f>
        <v xml:space="preserve"> </v>
      </c>
    </row>
    <row r="474" spans="1:21" x14ac:dyDescent="0.4">
      <c r="A474">
        <v>473</v>
      </c>
      <c r="B474">
        <f t="shared" si="17"/>
        <v>1</v>
      </c>
      <c r="J474" s="22" t="e">
        <f>IF(F473=F474,(VLOOKUP(G474,RefSet!$B$2:$I$61,3,FALSE)*I474)+J473,VLOOKUP(G474,RefSet!$B$2:$I$61,3,FALSE)*I474)</f>
        <v>#N/A</v>
      </c>
      <c r="K474" s="22" t="e">
        <f>IF(F473=F474,(VLOOKUP(G474,RefSet!$B$2:$I$61,4,FALSE)*I474)+K473,VLOOKUP(G474,RefSet!$B$2:$I$61,4,FALSE)*I474)</f>
        <v>#N/A</v>
      </c>
      <c r="L474" s="22" t="e">
        <f>IF(F473=F474,(VLOOKUP(G474,RefSet!$B$2:$I$61,5,FALSE)*I474)+L473,VLOOKUP(G474,RefSet!$B$2:$I$61,5,FALSE)*I474)</f>
        <v>#N/A</v>
      </c>
      <c r="M474" s="22" t="e">
        <f>IF(F473=F474,(VLOOKUP(G474,RefSet!$B$2:$I$61,6,FALSE)*I474)+M473,VLOOKUP(G474,RefSet!$B$2:$I$61,6,FALSE)*I474)</f>
        <v>#N/A</v>
      </c>
      <c r="N474" s="22" t="e">
        <f>IF(F473=F474,(VLOOKUP(G474,RefSet!$B$2:$I$61,7,FALSE)*I474)+N473,VLOOKUP(G474,RefSet!$B$2:$I$61,7,FALSE)*I474)</f>
        <v>#N/A</v>
      </c>
      <c r="O474" s="22" t="e">
        <f>IF(F473=F474,(VLOOKUP(G474,RefSet!$B$2:$I$61,8,FALSE)*I474)+O473,VLOOKUP(G474,RefSet!$B$2:$I$61,8,FALSE)*I474)</f>
        <v>#N/A</v>
      </c>
      <c r="P474" s="22" t="str">
        <f>IF(F474=F475,"",IF(J474&lt;RefSet!$D$64,RefSet!$B$64,IF(J474&lt;RefSet!$D$65,RefSet!$B$65,IF(J474&lt;RefSet!$D$66,RefSet!$B$66,IF(J474&lt;RefSet!$D$67,RefSet!$B$67,RefSet!$B$68)))))</f>
        <v/>
      </c>
      <c r="Q474" s="22" t="str">
        <f>IF(F474=F475,"",IF(K474&lt;RefSet!E$64,RefSet!$B$64,IF(K474&lt;RefSet!E$65,RefSet!$B$65,IF(K474&lt;RefSet!E$66,RefSet!$B$66,IF(K474&lt;RefSet!E$67,RefSet!$B$67,RefSet!$B$68)))))</f>
        <v/>
      </c>
      <c r="R474" s="22" t="str">
        <f>IF($F474=$F475,"",IF(L474&lt;RefSet!F$64,RefSet!$B$64,IF(L474&lt;RefSet!F$65,RefSet!$B$65,IF(L474&lt;RefSet!F$66,RefSet!$B$66,IF(L474&lt;RefSet!F$67,RefSet!$B$67,RefSet!$B$68)))))</f>
        <v/>
      </c>
      <c r="S474" s="22" t="str">
        <f>IF($F474=$F475,"",IF(M474&lt;RefSet!G$64,RefSet!$B$64,IF(M474&lt;RefSet!G$65,RefSet!$B$65,IF(M474&lt;RefSet!G$66,RefSet!$B$66,IF(M474&lt;RefSet!G$67,RefSet!$B$67,RefSet!$B$68)))))</f>
        <v/>
      </c>
      <c r="T474" s="22">
        <f t="shared" si="16"/>
        <v>0</v>
      </c>
      <c r="U474" s="22" t="str">
        <f>VLOOKUP(T474,RefSet!$B$63:$J$68,9,)</f>
        <v xml:space="preserve"> </v>
      </c>
    </row>
    <row r="475" spans="1:21" x14ac:dyDescent="0.4">
      <c r="A475">
        <v>474</v>
      </c>
      <c r="B475">
        <f t="shared" si="17"/>
        <v>1</v>
      </c>
      <c r="J475" s="22" t="e">
        <f>IF(F474=F475,(VLOOKUP(G475,RefSet!$B$2:$I$61,3,FALSE)*I475)+J474,VLOOKUP(G475,RefSet!$B$2:$I$61,3,FALSE)*I475)</f>
        <v>#N/A</v>
      </c>
      <c r="K475" s="22" t="e">
        <f>IF(F474=F475,(VLOOKUP(G475,RefSet!$B$2:$I$61,4,FALSE)*I475)+K474,VLOOKUP(G475,RefSet!$B$2:$I$61,4,FALSE)*I475)</f>
        <v>#N/A</v>
      </c>
      <c r="L475" s="22" t="e">
        <f>IF(F474=F475,(VLOOKUP(G475,RefSet!$B$2:$I$61,5,FALSE)*I475)+L474,VLOOKUP(G475,RefSet!$B$2:$I$61,5,FALSE)*I475)</f>
        <v>#N/A</v>
      </c>
      <c r="M475" s="22" t="e">
        <f>IF(F474=F475,(VLOOKUP(G475,RefSet!$B$2:$I$61,6,FALSE)*I475)+M474,VLOOKUP(G475,RefSet!$B$2:$I$61,6,FALSE)*I475)</f>
        <v>#N/A</v>
      </c>
      <c r="N475" s="22" t="e">
        <f>IF(F474=F475,(VLOOKUP(G475,RefSet!$B$2:$I$61,7,FALSE)*I475)+N474,VLOOKUP(G475,RefSet!$B$2:$I$61,7,FALSE)*I475)</f>
        <v>#N/A</v>
      </c>
      <c r="O475" s="22" t="e">
        <f>IF(F474=F475,(VLOOKUP(G475,RefSet!$B$2:$I$61,8,FALSE)*I475)+O474,VLOOKUP(G475,RefSet!$B$2:$I$61,8,FALSE)*I475)</f>
        <v>#N/A</v>
      </c>
      <c r="P475" s="22" t="str">
        <f>IF(F475=F476,"",IF(J475&lt;RefSet!$D$64,RefSet!$B$64,IF(J475&lt;RefSet!$D$65,RefSet!$B$65,IF(J475&lt;RefSet!$D$66,RefSet!$B$66,IF(J475&lt;RefSet!$D$67,RefSet!$B$67,RefSet!$B$68)))))</f>
        <v/>
      </c>
      <c r="Q475" s="22" t="str">
        <f>IF(F475=F476,"",IF(K475&lt;RefSet!E$64,RefSet!$B$64,IF(K475&lt;RefSet!E$65,RefSet!$B$65,IF(K475&lt;RefSet!E$66,RefSet!$B$66,IF(K475&lt;RefSet!E$67,RefSet!$B$67,RefSet!$B$68)))))</f>
        <v/>
      </c>
      <c r="R475" s="22" t="str">
        <f>IF($F475=$F476,"",IF(L475&lt;RefSet!F$64,RefSet!$B$64,IF(L475&lt;RefSet!F$65,RefSet!$B$65,IF(L475&lt;RefSet!F$66,RefSet!$B$66,IF(L475&lt;RefSet!F$67,RefSet!$B$67,RefSet!$B$68)))))</f>
        <v/>
      </c>
      <c r="S475" s="22" t="str">
        <f>IF($F475=$F476,"",IF(M475&lt;RefSet!G$64,RefSet!$B$64,IF(M475&lt;RefSet!G$65,RefSet!$B$65,IF(M475&lt;RefSet!G$66,RefSet!$B$66,IF(M475&lt;RefSet!G$67,RefSet!$B$67,RefSet!$B$68)))))</f>
        <v/>
      </c>
      <c r="T475" s="22">
        <f t="shared" si="16"/>
        <v>0</v>
      </c>
      <c r="U475" s="22" t="str">
        <f>VLOOKUP(T475,RefSet!$B$63:$J$68,9,)</f>
        <v xml:space="preserve"> </v>
      </c>
    </row>
    <row r="476" spans="1:21" x14ac:dyDescent="0.4">
      <c r="A476">
        <v>475</v>
      </c>
      <c r="B476">
        <f t="shared" si="17"/>
        <v>1</v>
      </c>
      <c r="J476" s="22" t="e">
        <f>IF(F475=F476,(VLOOKUP(G476,RefSet!$B$2:$I$61,3,FALSE)*I476)+J475,VLOOKUP(G476,RefSet!$B$2:$I$61,3,FALSE)*I476)</f>
        <v>#N/A</v>
      </c>
      <c r="K476" s="22" t="e">
        <f>IF(F475=F476,(VLOOKUP(G476,RefSet!$B$2:$I$61,4,FALSE)*I476)+K475,VLOOKUP(G476,RefSet!$B$2:$I$61,4,FALSE)*I476)</f>
        <v>#N/A</v>
      </c>
      <c r="L476" s="22" t="e">
        <f>IF(F475=F476,(VLOOKUP(G476,RefSet!$B$2:$I$61,5,FALSE)*I476)+L475,VLOOKUP(G476,RefSet!$B$2:$I$61,5,FALSE)*I476)</f>
        <v>#N/A</v>
      </c>
      <c r="M476" s="22" t="e">
        <f>IF(F475=F476,(VLOOKUP(G476,RefSet!$B$2:$I$61,6,FALSE)*I476)+M475,VLOOKUP(G476,RefSet!$B$2:$I$61,6,FALSE)*I476)</f>
        <v>#N/A</v>
      </c>
      <c r="N476" s="22" t="e">
        <f>IF(F475=F476,(VLOOKUP(G476,RefSet!$B$2:$I$61,7,FALSE)*I476)+N475,VLOOKUP(G476,RefSet!$B$2:$I$61,7,FALSE)*I476)</f>
        <v>#N/A</v>
      </c>
      <c r="O476" s="22" t="e">
        <f>IF(F475=F476,(VLOOKUP(G476,RefSet!$B$2:$I$61,8,FALSE)*I476)+O475,VLOOKUP(G476,RefSet!$B$2:$I$61,8,FALSE)*I476)</f>
        <v>#N/A</v>
      </c>
      <c r="P476" s="22" t="str">
        <f>IF(F476=F477,"",IF(J476&lt;RefSet!$D$64,RefSet!$B$64,IF(J476&lt;RefSet!$D$65,RefSet!$B$65,IF(J476&lt;RefSet!$D$66,RefSet!$B$66,IF(J476&lt;RefSet!$D$67,RefSet!$B$67,RefSet!$B$68)))))</f>
        <v/>
      </c>
      <c r="Q476" s="22" t="str">
        <f>IF(F476=F477,"",IF(K476&lt;RefSet!E$64,RefSet!$B$64,IF(K476&lt;RefSet!E$65,RefSet!$B$65,IF(K476&lt;RefSet!E$66,RefSet!$B$66,IF(K476&lt;RefSet!E$67,RefSet!$B$67,RefSet!$B$68)))))</f>
        <v/>
      </c>
      <c r="R476" s="22" t="str">
        <f>IF($F476=$F477,"",IF(L476&lt;RefSet!F$64,RefSet!$B$64,IF(L476&lt;RefSet!F$65,RefSet!$B$65,IF(L476&lt;RefSet!F$66,RefSet!$B$66,IF(L476&lt;RefSet!F$67,RefSet!$B$67,RefSet!$B$68)))))</f>
        <v/>
      </c>
      <c r="S476" s="22" t="str">
        <f>IF($F476=$F477,"",IF(M476&lt;RefSet!G$64,RefSet!$B$64,IF(M476&lt;RefSet!G$65,RefSet!$B$65,IF(M476&lt;RefSet!G$66,RefSet!$B$66,IF(M476&lt;RefSet!G$67,RefSet!$B$67,RefSet!$B$68)))))</f>
        <v/>
      </c>
      <c r="T476" s="22">
        <f t="shared" si="16"/>
        <v>0</v>
      </c>
      <c r="U476" s="22" t="str">
        <f>VLOOKUP(T476,RefSet!$B$63:$J$68,9,)</f>
        <v xml:space="preserve"> </v>
      </c>
    </row>
    <row r="477" spans="1:21" x14ac:dyDescent="0.4">
      <c r="A477">
        <v>476</v>
      </c>
      <c r="B477">
        <f t="shared" si="17"/>
        <v>1</v>
      </c>
      <c r="J477" s="22" t="e">
        <f>IF(F476=F477,(VLOOKUP(G477,RefSet!$B$2:$I$61,3,FALSE)*I477)+J476,VLOOKUP(G477,RefSet!$B$2:$I$61,3,FALSE)*I477)</f>
        <v>#N/A</v>
      </c>
      <c r="K477" s="22" t="e">
        <f>IF(F476=F477,(VLOOKUP(G477,RefSet!$B$2:$I$61,4,FALSE)*I477)+K476,VLOOKUP(G477,RefSet!$B$2:$I$61,4,FALSE)*I477)</f>
        <v>#N/A</v>
      </c>
      <c r="L477" s="22" t="e">
        <f>IF(F476=F477,(VLOOKUP(G477,RefSet!$B$2:$I$61,5,FALSE)*I477)+L476,VLOOKUP(G477,RefSet!$B$2:$I$61,5,FALSE)*I477)</f>
        <v>#N/A</v>
      </c>
      <c r="M477" s="22" t="e">
        <f>IF(F476=F477,(VLOOKUP(G477,RefSet!$B$2:$I$61,6,FALSE)*I477)+M476,VLOOKUP(G477,RefSet!$B$2:$I$61,6,FALSE)*I477)</f>
        <v>#N/A</v>
      </c>
      <c r="N477" s="22" t="e">
        <f>IF(F476=F477,(VLOOKUP(G477,RefSet!$B$2:$I$61,7,FALSE)*I477)+N476,VLOOKUP(G477,RefSet!$B$2:$I$61,7,FALSE)*I477)</f>
        <v>#N/A</v>
      </c>
      <c r="O477" s="22" t="e">
        <f>IF(F476=F477,(VLOOKUP(G477,RefSet!$B$2:$I$61,8,FALSE)*I477)+O476,VLOOKUP(G477,RefSet!$B$2:$I$61,8,FALSE)*I477)</f>
        <v>#N/A</v>
      </c>
      <c r="P477" s="22" t="str">
        <f>IF(F477=F478,"",IF(J477&lt;RefSet!$D$64,RefSet!$B$64,IF(J477&lt;RefSet!$D$65,RefSet!$B$65,IF(J477&lt;RefSet!$D$66,RefSet!$B$66,IF(J477&lt;RefSet!$D$67,RefSet!$B$67,RefSet!$B$68)))))</f>
        <v/>
      </c>
      <c r="Q477" s="22" t="str">
        <f>IF(F477=F478,"",IF(K477&lt;RefSet!E$64,RefSet!$B$64,IF(K477&lt;RefSet!E$65,RefSet!$B$65,IF(K477&lt;RefSet!E$66,RefSet!$B$66,IF(K477&lt;RefSet!E$67,RefSet!$B$67,RefSet!$B$68)))))</f>
        <v/>
      </c>
      <c r="R477" s="22" t="str">
        <f>IF($F477=$F478,"",IF(L477&lt;RefSet!F$64,RefSet!$B$64,IF(L477&lt;RefSet!F$65,RefSet!$B$65,IF(L477&lt;RefSet!F$66,RefSet!$B$66,IF(L477&lt;RefSet!F$67,RefSet!$B$67,RefSet!$B$68)))))</f>
        <v/>
      </c>
      <c r="S477" s="22" t="str">
        <f>IF($F477=$F478,"",IF(M477&lt;RefSet!G$64,RefSet!$B$64,IF(M477&lt;RefSet!G$65,RefSet!$B$65,IF(M477&lt;RefSet!G$66,RefSet!$B$66,IF(M477&lt;RefSet!G$67,RefSet!$B$67,RefSet!$B$68)))))</f>
        <v/>
      </c>
      <c r="T477" s="22">
        <f t="shared" si="16"/>
        <v>0</v>
      </c>
      <c r="U477" s="22" t="str">
        <f>VLOOKUP(T477,RefSet!$B$63:$J$68,9,)</f>
        <v xml:space="preserve"> </v>
      </c>
    </row>
    <row r="478" spans="1:21" x14ac:dyDescent="0.4">
      <c r="A478">
        <v>477</v>
      </c>
      <c r="B478">
        <f t="shared" si="17"/>
        <v>1</v>
      </c>
      <c r="J478" s="22" t="e">
        <f>IF(F477=F478,(VLOOKUP(G478,RefSet!$B$2:$I$61,3,FALSE)*I478)+J477,VLOOKUP(G478,RefSet!$B$2:$I$61,3,FALSE)*I478)</f>
        <v>#N/A</v>
      </c>
      <c r="K478" s="22" t="e">
        <f>IF(F477=F478,(VLOOKUP(G478,RefSet!$B$2:$I$61,4,FALSE)*I478)+K477,VLOOKUP(G478,RefSet!$B$2:$I$61,4,FALSE)*I478)</f>
        <v>#N/A</v>
      </c>
      <c r="L478" s="22" t="e">
        <f>IF(F477=F478,(VLOOKUP(G478,RefSet!$B$2:$I$61,5,FALSE)*I478)+L477,VLOOKUP(G478,RefSet!$B$2:$I$61,5,FALSE)*I478)</f>
        <v>#N/A</v>
      </c>
      <c r="M478" s="22" t="e">
        <f>IF(F477=F478,(VLOOKUP(G478,RefSet!$B$2:$I$61,6,FALSE)*I478)+M477,VLOOKUP(G478,RefSet!$B$2:$I$61,6,FALSE)*I478)</f>
        <v>#N/A</v>
      </c>
      <c r="N478" s="22" t="e">
        <f>IF(F477=F478,(VLOOKUP(G478,RefSet!$B$2:$I$61,7,FALSE)*I478)+N477,VLOOKUP(G478,RefSet!$B$2:$I$61,7,FALSE)*I478)</f>
        <v>#N/A</v>
      </c>
      <c r="O478" s="22" t="e">
        <f>IF(F477=F478,(VLOOKUP(G478,RefSet!$B$2:$I$61,8,FALSE)*I478)+O477,VLOOKUP(G478,RefSet!$B$2:$I$61,8,FALSE)*I478)</f>
        <v>#N/A</v>
      </c>
      <c r="P478" s="22" t="str">
        <f>IF(F478=F479,"",IF(J478&lt;RefSet!$D$64,RefSet!$B$64,IF(J478&lt;RefSet!$D$65,RefSet!$B$65,IF(J478&lt;RefSet!$D$66,RefSet!$B$66,IF(J478&lt;RefSet!$D$67,RefSet!$B$67,RefSet!$B$68)))))</f>
        <v/>
      </c>
      <c r="Q478" s="22" t="str">
        <f>IF(F478=F479,"",IF(K478&lt;RefSet!E$64,RefSet!$B$64,IF(K478&lt;RefSet!E$65,RefSet!$B$65,IF(K478&lt;RefSet!E$66,RefSet!$B$66,IF(K478&lt;RefSet!E$67,RefSet!$B$67,RefSet!$B$68)))))</f>
        <v/>
      </c>
      <c r="R478" s="22" t="str">
        <f>IF($F478=$F479,"",IF(L478&lt;RefSet!F$64,RefSet!$B$64,IF(L478&lt;RefSet!F$65,RefSet!$B$65,IF(L478&lt;RefSet!F$66,RefSet!$B$66,IF(L478&lt;RefSet!F$67,RefSet!$B$67,RefSet!$B$68)))))</f>
        <v/>
      </c>
      <c r="S478" s="22" t="str">
        <f>IF($F478=$F479,"",IF(M478&lt;RefSet!G$64,RefSet!$B$64,IF(M478&lt;RefSet!G$65,RefSet!$B$65,IF(M478&lt;RefSet!G$66,RefSet!$B$66,IF(M478&lt;RefSet!G$67,RefSet!$B$67,RefSet!$B$68)))))</f>
        <v/>
      </c>
      <c r="T478" s="22">
        <f t="shared" si="16"/>
        <v>0</v>
      </c>
      <c r="U478" s="22" t="str">
        <f>VLOOKUP(T478,RefSet!$B$63:$J$68,9,)</f>
        <v xml:space="preserve"> </v>
      </c>
    </row>
    <row r="479" spans="1:21" x14ac:dyDescent="0.4">
      <c r="A479">
        <v>478</v>
      </c>
      <c r="B479">
        <f t="shared" si="17"/>
        <v>1</v>
      </c>
      <c r="J479" s="22" t="e">
        <f>IF(F478=F479,(VLOOKUP(G479,RefSet!$B$2:$I$61,3,FALSE)*I479)+J478,VLOOKUP(G479,RefSet!$B$2:$I$61,3,FALSE)*I479)</f>
        <v>#N/A</v>
      </c>
      <c r="K479" s="22" t="e">
        <f>IF(F478=F479,(VLOOKUP(G479,RefSet!$B$2:$I$61,4,FALSE)*I479)+K478,VLOOKUP(G479,RefSet!$B$2:$I$61,4,FALSE)*I479)</f>
        <v>#N/A</v>
      </c>
      <c r="L479" s="22" t="e">
        <f>IF(F478=F479,(VLOOKUP(G479,RefSet!$B$2:$I$61,5,FALSE)*I479)+L478,VLOOKUP(G479,RefSet!$B$2:$I$61,5,FALSE)*I479)</f>
        <v>#N/A</v>
      </c>
      <c r="M479" s="22" t="e">
        <f>IF(F478=F479,(VLOOKUP(G479,RefSet!$B$2:$I$61,6,FALSE)*I479)+M478,VLOOKUP(G479,RefSet!$B$2:$I$61,6,FALSE)*I479)</f>
        <v>#N/A</v>
      </c>
      <c r="N479" s="22" t="e">
        <f>IF(F478=F479,(VLOOKUP(G479,RefSet!$B$2:$I$61,7,FALSE)*I479)+N478,VLOOKUP(G479,RefSet!$B$2:$I$61,7,FALSE)*I479)</f>
        <v>#N/A</v>
      </c>
      <c r="O479" s="22" t="e">
        <f>IF(F478=F479,(VLOOKUP(G479,RefSet!$B$2:$I$61,8,FALSE)*I479)+O478,VLOOKUP(G479,RefSet!$B$2:$I$61,8,FALSE)*I479)</f>
        <v>#N/A</v>
      </c>
      <c r="P479" s="22" t="str">
        <f>IF(F479=F480,"",IF(J479&lt;RefSet!$D$64,RefSet!$B$64,IF(J479&lt;RefSet!$D$65,RefSet!$B$65,IF(J479&lt;RefSet!$D$66,RefSet!$B$66,IF(J479&lt;RefSet!$D$67,RefSet!$B$67,RefSet!$B$68)))))</f>
        <v/>
      </c>
      <c r="Q479" s="22" t="str">
        <f>IF(F479=F480,"",IF(K479&lt;RefSet!E$64,RefSet!$B$64,IF(K479&lt;RefSet!E$65,RefSet!$B$65,IF(K479&lt;RefSet!E$66,RefSet!$B$66,IF(K479&lt;RefSet!E$67,RefSet!$B$67,RefSet!$B$68)))))</f>
        <v/>
      </c>
      <c r="R479" s="22" t="str">
        <f>IF($F479=$F480,"",IF(L479&lt;RefSet!F$64,RefSet!$B$64,IF(L479&lt;RefSet!F$65,RefSet!$B$65,IF(L479&lt;RefSet!F$66,RefSet!$B$66,IF(L479&lt;RefSet!F$67,RefSet!$B$67,RefSet!$B$68)))))</f>
        <v/>
      </c>
      <c r="S479" s="22" t="str">
        <f>IF($F479=$F480,"",IF(M479&lt;RefSet!G$64,RefSet!$B$64,IF(M479&lt;RefSet!G$65,RefSet!$B$65,IF(M479&lt;RefSet!G$66,RefSet!$B$66,IF(M479&lt;RefSet!G$67,RefSet!$B$67,RefSet!$B$68)))))</f>
        <v/>
      </c>
      <c r="T479" s="22">
        <f t="shared" si="16"/>
        <v>0</v>
      </c>
      <c r="U479" s="22" t="str">
        <f>VLOOKUP(T479,RefSet!$B$63:$J$68,9,)</f>
        <v xml:space="preserve"> </v>
      </c>
    </row>
    <row r="480" spans="1:21" x14ac:dyDescent="0.4">
      <c r="A480">
        <v>479</v>
      </c>
      <c r="B480">
        <f t="shared" si="17"/>
        <v>1</v>
      </c>
      <c r="J480" s="22" t="e">
        <f>IF(F479=F480,(VLOOKUP(G480,RefSet!$B$2:$I$61,3,FALSE)*I480)+J479,VLOOKUP(G480,RefSet!$B$2:$I$61,3,FALSE)*I480)</f>
        <v>#N/A</v>
      </c>
      <c r="K480" s="22" t="e">
        <f>IF(F479=F480,(VLOOKUP(G480,RefSet!$B$2:$I$61,4,FALSE)*I480)+K479,VLOOKUP(G480,RefSet!$B$2:$I$61,4,FALSE)*I480)</f>
        <v>#N/A</v>
      </c>
      <c r="L480" s="22" t="e">
        <f>IF(F479=F480,(VLOOKUP(G480,RefSet!$B$2:$I$61,5,FALSE)*I480)+L479,VLOOKUP(G480,RefSet!$B$2:$I$61,5,FALSE)*I480)</f>
        <v>#N/A</v>
      </c>
      <c r="M480" s="22" t="e">
        <f>IF(F479=F480,(VLOOKUP(G480,RefSet!$B$2:$I$61,6,FALSE)*I480)+M479,VLOOKUP(G480,RefSet!$B$2:$I$61,6,FALSE)*I480)</f>
        <v>#N/A</v>
      </c>
      <c r="N480" s="22" t="e">
        <f>IF(F479=F480,(VLOOKUP(G480,RefSet!$B$2:$I$61,7,FALSE)*I480)+N479,VLOOKUP(G480,RefSet!$B$2:$I$61,7,FALSE)*I480)</f>
        <v>#N/A</v>
      </c>
      <c r="O480" s="22" t="e">
        <f>IF(F479=F480,(VLOOKUP(G480,RefSet!$B$2:$I$61,8,FALSE)*I480)+O479,VLOOKUP(G480,RefSet!$B$2:$I$61,8,FALSE)*I480)</f>
        <v>#N/A</v>
      </c>
      <c r="P480" s="22" t="str">
        <f>IF(F480=F481,"",IF(J480&lt;RefSet!$D$64,RefSet!$B$64,IF(J480&lt;RefSet!$D$65,RefSet!$B$65,IF(J480&lt;RefSet!$D$66,RefSet!$B$66,IF(J480&lt;RefSet!$D$67,RefSet!$B$67,RefSet!$B$68)))))</f>
        <v/>
      </c>
      <c r="Q480" s="22" t="str">
        <f>IF(F480=F481,"",IF(K480&lt;RefSet!E$64,RefSet!$B$64,IF(K480&lt;RefSet!E$65,RefSet!$B$65,IF(K480&lt;RefSet!E$66,RefSet!$B$66,IF(K480&lt;RefSet!E$67,RefSet!$B$67,RefSet!$B$68)))))</f>
        <v/>
      </c>
      <c r="R480" s="22" t="str">
        <f>IF($F480=$F481,"",IF(L480&lt;RefSet!F$64,RefSet!$B$64,IF(L480&lt;RefSet!F$65,RefSet!$B$65,IF(L480&lt;RefSet!F$66,RefSet!$B$66,IF(L480&lt;RefSet!F$67,RefSet!$B$67,RefSet!$B$68)))))</f>
        <v/>
      </c>
      <c r="S480" s="22" t="str">
        <f>IF($F480=$F481,"",IF(M480&lt;RefSet!G$64,RefSet!$B$64,IF(M480&lt;RefSet!G$65,RefSet!$B$65,IF(M480&lt;RefSet!G$66,RefSet!$B$66,IF(M480&lt;RefSet!G$67,RefSet!$B$67,RefSet!$B$68)))))</f>
        <v/>
      </c>
      <c r="T480" s="22">
        <f t="shared" si="16"/>
        <v>0</v>
      </c>
      <c r="U480" s="22" t="str">
        <f>VLOOKUP(T480,RefSet!$B$63:$J$68,9,)</f>
        <v xml:space="preserve"> </v>
      </c>
    </row>
    <row r="481" spans="1:21" x14ac:dyDescent="0.4">
      <c r="A481">
        <v>480</v>
      </c>
      <c r="B481">
        <f t="shared" si="17"/>
        <v>1</v>
      </c>
      <c r="J481" s="22" t="e">
        <f>IF(F480=F481,(VLOOKUP(G481,RefSet!$B$2:$I$61,3,FALSE)*I481)+J480,VLOOKUP(G481,RefSet!$B$2:$I$61,3,FALSE)*I481)</f>
        <v>#N/A</v>
      </c>
      <c r="K481" s="22" t="e">
        <f>IF(F480=F481,(VLOOKUP(G481,RefSet!$B$2:$I$61,4,FALSE)*I481)+K480,VLOOKUP(G481,RefSet!$B$2:$I$61,4,FALSE)*I481)</f>
        <v>#N/A</v>
      </c>
      <c r="L481" s="22" t="e">
        <f>IF(F480=F481,(VLOOKUP(G481,RefSet!$B$2:$I$61,5,FALSE)*I481)+L480,VLOOKUP(G481,RefSet!$B$2:$I$61,5,FALSE)*I481)</f>
        <v>#N/A</v>
      </c>
      <c r="M481" s="22" t="e">
        <f>IF(F480=F481,(VLOOKUP(G481,RefSet!$B$2:$I$61,6,FALSE)*I481)+M480,VLOOKUP(G481,RefSet!$B$2:$I$61,6,FALSE)*I481)</f>
        <v>#N/A</v>
      </c>
      <c r="N481" s="22" t="e">
        <f>IF(F480=F481,(VLOOKUP(G481,RefSet!$B$2:$I$61,7,FALSE)*I481)+N480,VLOOKUP(G481,RefSet!$B$2:$I$61,7,FALSE)*I481)</f>
        <v>#N/A</v>
      </c>
      <c r="O481" s="22" t="e">
        <f>IF(F480=F481,(VLOOKUP(G481,RefSet!$B$2:$I$61,8,FALSE)*I481)+O480,VLOOKUP(G481,RefSet!$B$2:$I$61,8,FALSE)*I481)</f>
        <v>#N/A</v>
      </c>
      <c r="P481" s="22" t="str">
        <f>IF(F481=F482,"",IF(J481&lt;RefSet!$D$64,RefSet!$B$64,IF(J481&lt;RefSet!$D$65,RefSet!$B$65,IF(J481&lt;RefSet!$D$66,RefSet!$B$66,IF(J481&lt;RefSet!$D$67,RefSet!$B$67,RefSet!$B$68)))))</f>
        <v/>
      </c>
      <c r="Q481" s="22" t="str">
        <f>IF(F481=F482,"",IF(K481&lt;RefSet!E$64,RefSet!$B$64,IF(K481&lt;RefSet!E$65,RefSet!$B$65,IF(K481&lt;RefSet!E$66,RefSet!$B$66,IF(K481&lt;RefSet!E$67,RefSet!$B$67,RefSet!$B$68)))))</f>
        <v/>
      </c>
      <c r="R481" s="22" t="str">
        <f>IF($F481=$F482,"",IF(L481&lt;RefSet!F$64,RefSet!$B$64,IF(L481&lt;RefSet!F$65,RefSet!$B$65,IF(L481&lt;RefSet!F$66,RefSet!$B$66,IF(L481&lt;RefSet!F$67,RefSet!$B$67,RefSet!$B$68)))))</f>
        <v/>
      </c>
      <c r="S481" s="22" t="str">
        <f>IF($F481=$F482,"",IF(M481&lt;RefSet!G$64,RefSet!$B$64,IF(M481&lt;RefSet!G$65,RefSet!$B$65,IF(M481&lt;RefSet!G$66,RefSet!$B$66,IF(M481&lt;RefSet!G$67,RefSet!$B$67,RefSet!$B$68)))))</f>
        <v/>
      </c>
      <c r="T481" s="22">
        <f t="shared" si="16"/>
        <v>0</v>
      </c>
      <c r="U481" s="22" t="str">
        <f>VLOOKUP(T481,RefSet!$B$63:$J$68,9,)</f>
        <v xml:space="preserve"> </v>
      </c>
    </row>
    <row r="482" spans="1:21" x14ac:dyDescent="0.4">
      <c r="A482">
        <v>481</v>
      </c>
      <c r="B482">
        <f t="shared" si="17"/>
        <v>1</v>
      </c>
      <c r="J482" s="22" t="e">
        <f>IF(F481=F482,(VLOOKUP(G482,RefSet!$B$2:$I$61,3,FALSE)*I482)+J481,VLOOKUP(G482,RefSet!$B$2:$I$61,3,FALSE)*I482)</f>
        <v>#N/A</v>
      </c>
      <c r="K482" s="22" t="e">
        <f>IF(F481=F482,(VLOOKUP(G482,RefSet!$B$2:$I$61,4,FALSE)*I482)+K481,VLOOKUP(G482,RefSet!$B$2:$I$61,4,FALSE)*I482)</f>
        <v>#N/A</v>
      </c>
      <c r="L482" s="22" t="e">
        <f>IF(F481=F482,(VLOOKUP(G482,RefSet!$B$2:$I$61,5,FALSE)*I482)+L481,VLOOKUP(G482,RefSet!$B$2:$I$61,5,FALSE)*I482)</f>
        <v>#N/A</v>
      </c>
      <c r="M482" s="22" t="e">
        <f>IF(F481=F482,(VLOOKUP(G482,RefSet!$B$2:$I$61,6,FALSE)*I482)+M481,VLOOKUP(G482,RefSet!$B$2:$I$61,6,FALSE)*I482)</f>
        <v>#N/A</v>
      </c>
      <c r="N482" s="22" t="e">
        <f>IF(F481=F482,(VLOOKUP(G482,RefSet!$B$2:$I$61,7,FALSE)*I482)+N481,VLOOKUP(G482,RefSet!$B$2:$I$61,7,FALSE)*I482)</f>
        <v>#N/A</v>
      </c>
      <c r="O482" s="22" t="e">
        <f>IF(F481=F482,(VLOOKUP(G482,RefSet!$B$2:$I$61,8,FALSE)*I482)+O481,VLOOKUP(G482,RefSet!$B$2:$I$61,8,FALSE)*I482)</f>
        <v>#N/A</v>
      </c>
      <c r="P482" s="22" t="str">
        <f>IF(F482=F483,"",IF(J482&lt;RefSet!$D$64,RefSet!$B$64,IF(J482&lt;RefSet!$D$65,RefSet!$B$65,IF(J482&lt;RefSet!$D$66,RefSet!$B$66,IF(J482&lt;RefSet!$D$67,RefSet!$B$67,RefSet!$B$68)))))</f>
        <v/>
      </c>
      <c r="Q482" s="22" t="str">
        <f>IF(F482=F483,"",IF(K482&lt;RefSet!E$64,RefSet!$B$64,IF(K482&lt;RefSet!E$65,RefSet!$B$65,IF(K482&lt;RefSet!E$66,RefSet!$B$66,IF(K482&lt;RefSet!E$67,RefSet!$B$67,RefSet!$B$68)))))</f>
        <v/>
      </c>
      <c r="R482" s="22" t="str">
        <f>IF($F482=$F483,"",IF(L482&lt;RefSet!F$64,RefSet!$B$64,IF(L482&lt;RefSet!F$65,RefSet!$B$65,IF(L482&lt;RefSet!F$66,RefSet!$B$66,IF(L482&lt;RefSet!F$67,RefSet!$B$67,RefSet!$B$68)))))</f>
        <v/>
      </c>
      <c r="S482" s="22" t="str">
        <f>IF($F482=$F483,"",IF(M482&lt;RefSet!G$64,RefSet!$B$64,IF(M482&lt;RefSet!G$65,RefSet!$B$65,IF(M482&lt;RefSet!G$66,RefSet!$B$66,IF(M482&lt;RefSet!G$67,RefSet!$B$67,RefSet!$B$68)))))</f>
        <v/>
      </c>
      <c r="T482" s="22">
        <f t="shared" si="16"/>
        <v>0</v>
      </c>
      <c r="U482" s="22" t="str">
        <f>VLOOKUP(T482,RefSet!$B$63:$J$68,9,)</f>
        <v xml:space="preserve"> </v>
      </c>
    </row>
    <row r="483" spans="1:21" x14ac:dyDescent="0.4">
      <c r="A483">
        <v>482</v>
      </c>
      <c r="B483">
        <f t="shared" si="17"/>
        <v>1</v>
      </c>
      <c r="J483" s="22" t="e">
        <f>IF(F482=F483,(VLOOKUP(G483,RefSet!$B$2:$I$61,3,FALSE)*I483)+J482,VLOOKUP(G483,RefSet!$B$2:$I$61,3,FALSE)*I483)</f>
        <v>#N/A</v>
      </c>
      <c r="K483" s="22" t="e">
        <f>IF(F482=F483,(VLOOKUP(G483,RefSet!$B$2:$I$61,4,FALSE)*I483)+K482,VLOOKUP(G483,RefSet!$B$2:$I$61,4,FALSE)*I483)</f>
        <v>#N/A</v>
      </c>
      <c r="L483" s="22" t="e">
        <f>IF(F482=F483,(VLOOKUP(G483,RefSet!$B$2:$I$61,5,FALSE)*I483)+L482,VLOOKUP(G483,RefSet!$B$2:$I$61,5,FALSE)*I483)</f>
        <v>#N/A</v>
      </c>
      <c r="M483" s="22" t="e">
        <f>IF(F482=F483,(VLOOKUP(G483,RefSet!$B$2:$I$61,6,FALSE)*I483)+M482,VLOOKUP(G483,RefSet!$B$2:$I$61,6,FALSE)*I483)</f>
        <v>#N/A</v>
      </c>
      <c r="N483" s="22" t="e">
        <f>IF(F482=F483,(VLOOKUP(G483,RefSet!$B$2:$I$61,7,FALSE)*I483)+N482,VLOOKUP(G483,RefSet!$B$2:$I$61,7,FALSE)*I483)</f>
        <v>#N/A</v>
      </c>
      <c r="O483" s="22" t="e">
        <f>IF(F482=F483,(VLOOKUP(G483,RefSet!$B$2:$I$61,8,FALSE)*I483)+O482,VLOOKUP(G483,RefSet!$B$2:$I$61,8,FALSE)*I483)</f>
        <v>#N/A</v>
      </c>
      <c r="P483" s="22" t="str">
        <f>IF(F483=F484,"",IF(J483&lt;RefSet!$D$64,RefSet!$B$64,IF(J483&lt;RefSet!$D$65,RefSet!$B$65,IF(J483&lt;RefSet!$D$66,RefSet!$B$66,IF(J483&lt;RefSet!$D$67,RefSet!$B$67,RefSet!$B$68)))))</f>
        <v/>
      </c>
      <c r="Q483" s="22" t="str">
        <f>IF(F483=F484,"",IF(K483&lt;RefSet!E$64,RefSet!$B$64,IF(K483&lt;RefSet!E$65,RefSet!$B$65,IF(K483&lt;RefSet!E$66,RefSet!$B$66,IF(K483&lt;RefSet!E$67,RefSet!$B$67,RefSet!$B$68)))))</f>
        <v/>
      </c>
      <c r="R483" s="22" t="str">
        <f>IF($F483=$F484,"",IF(L483&lt;RefSet!F$64,RefSet!$B$64,IF(L483&lt;RefSet!F$65,RefSet!$B$65,IF(L483&lt;RefSet!F$66,RefSet!$B$66,IF(L483&lt;RefSet!F$67,RefSet!$B$67,RefSet!$B$68)))))</f>
        <v/>
      </c>
      <c r="S483" s="22" t="str">
        <f>IF($F483=$F484,"",IF(M483&lt;RefSet!G$64,RefSet!$B$64,IF(M483&lt;RefSet!G$65,RefSet!$B$65,IF(M483&lt;RefSet!G$66,RefSet!$B$66,IF(M483&lt;RefSet!G$67,RefSet!$B$67,RefSet!$B$68)))))</f>
        <v/>
      </c>
      <c r="T483" s="22">
        <f t="shared" si="16"/>
        <v>0</v>
      </c>
      <c r="U483" s="22" t="str">
        <f>VLOOKUP(T483,RefSet!$B$63:$J$68,9,)</f>
        <v xml:space="preserve"> </v>
      </c>
    </row>
    <row r="484" spans="1:21" x14ac:dyDescent="0.4">
      <c r="A484">
        <v>483</v>
      </c>
      <c r="B484">
        <f t="shared" si="17"/>
        <v>1</v>
      </c>
      <c r="J484" s="22" t="e">
        <f>IF(F483=F484,(VLOOKUP(G484,RefSet!$B$2:$I$61,3,FALSE)*I484)+J483,VLOOKUP(G484,RefSet!$B$2:$I$61,3,FALSE)*I484)</f>
        <v>#N/A</v>
      </c>
      <c r="K484" s="22" t="e">
        <f>IF(F483=F484,(VLOOKUP(G484,RefSet!$B$2:$I$61,4,FALSE)*I484)+K483,VLOOKUP(G484,RefSet!$B$2:$I$61,4,FALSE)*I484)</f>
        <v>#N/A</v>
      </c>
      <c r="L484" s="22" t="e">
        <f>IF(F483=F484,(VLOOKUP(G484,RefSet!$B$2:$I$61,5,FALSE)*I484)+L483,VLOOKUP(G484,RefSet!$B$2:$I$61,5,FALSE)*I484)</f>
        <v>#N/A</v>
      </c>
      <c r="M484" s="22" t="e">
        <f>IF(F483=F484,(VLOOKUP(G484,RefSet!$B$2:$I$61,6,FALSE)*I484)+M483,VLOOKUP(G484,RefSet!$B$2:$I$61,6,FALSE)*I484)</f>
        <v>#N/A</v>
      </c>
      <c r="N484" s="22" t="e">
        <f>IF(F483=F484,(VLOOKUP(G484,RefSet!$B$2:$I$61,7,FALSE)*I484)+N483,VLOOKUP(G484,RefSet!$B$2:$I$61,7,FALSE)*I484)</f>
        <v>#N/A</v>
      </c>
      <c r="O484" s="22" t="e">
        <f>IF(F483=F484,(VLOOKUP(G484,RefSet!$B$2:$I$61,8,FALSE)*I484)+O483,VLOOKUP(G484,RefSet!$B$2:$I$61,8,FALSE)*I484)</f>
        <v>#N/A</v>
      </c>
      <c r="P484" s="22" t="str">
        <f>IF(F484=F485,"",IF(J484&lt;RefSet!$D$64,RefSet!$B$64,IF(J484&lt;RefSet!$D$65,RefSet!$B$65,IF(J484&lt;RefSet!$D$66,RefSet!$B$66,IF(J484&lt;RefSet!$D$67,RefSet!$B$67,RefSet!$B$68)))))</f>
        <v/>
      </c>
      <c r="Q484" s="22" t="str">
        <f>IF(F484=F485,"",IF(K484&lt;RefSet!E$64,RefSet!$B$64,IF(K484&lt;RefSet!E$65,RefSet!$B$65,IF(K484&lt;RefSet!E$66,RefSet!$B$66,IF(K484&lt;RefSet!E$67,RefSet!$B$67,RefSet!$B$68)))))</f>
        <v/>
      </c>
      <c r="R484" s="22" t="str">
        <f>IF($F484=$F485,"",IF(L484&lt;RefSet!F$64,RefSet!$B$64,IF(L484&lt;RefSet!F$65,RefSet!$B$65,IF(L484&lt;RefSet!F$66,RefSet!$B$66,IF(L484&lt;RefSet!F$67,RefSet!$B$67,RefSet!$B$68)))))</f>
        <v/>
      </c>
      <c r="S484" s="22" t="str">
        <f>IF($F484=$F485,"",IF(M484&lt;RefSet!G$64,RefSet!$B$64,IF(M484&lt;RefSet!G$65,RefSet!$B$65,IF(M484&lt;RefSet!G$66,RefSet!$B$66,IF(M484&lt;RefSet!G$67,RefSet!$B$67,RefSet!$B$68)))))</f>
        <v/>
      </c>
      <c r="T484" s="22">
        <f t="shared" si="16"/>
        <v>0</v>
      </c>
      <c r="U484" s="22" t="str">
        <f>VLOOKUP(T484,RefSet!$B$63:$J$68,9,)</f>
        <v xml:space="preserve"> </v>
      </c>
    </row>
    <row r="485" spans="1:21" x14ac:dyDescent="0.4">
      <c r="A485">
        <v>484</v>
      </c>
      <c r="B485">
        <f t="shared" si="17"/>
        <v>1</v>
      </c>
      <c r="J485" s="22" t="e">
        <f>IF(F484=F485,(VLOOKUP(G485,RefSet!$B$2:$I$61,3,FALSE)*I485)+J484,VLOOKUP(G485,RefSet!$B$2:$I$61,3,FALSE)*I485)</f>
        <v>#N/A</v>
      </c>
      <c r="K485" s="22" t="e">
        <f>IF(F484=F485,(VLOOKUP(G485,RefSet!$B$2:$I$61,4,FALSE)*I485)+K484,VLOOKUP(G485,RefSet!$B$2:$I$61,4,FALSE)*I485)</f>
        <v>#N/A</v>
      </c>
      <c r="L485" s="22" t="e">
        <f>IF(F484=F485,(VLOOKUP(G485,RefSet!$B$2:$I$61,5,FALSE)*I485)+L484,VLOOKUP(G485,RefSet!$B$2:$I$61,5,FALSE)*I485)</f>
        <v>#N/A</v>
      </c>
      <c r="M485" s="22" t="e">
        <f>IF(F484=F485,(VLOOKUP(G485,RefSet!$B$2:$I$61,6,FALSE)*I485)+M484,VLOOKUP(G485,RefSet!$B$2:$I$61,6,FALSE)*I485)</f>
        <v>#N/A</v>
      </c>
      <c r="N485" s="22" t="e">
        <f>IF(F484=F485,(VLOOKUP(G485,RefSet!$B$2:$I$61,7,FALSE)*I485)+N484,VLOOKUP(G485,RefSet!$B$2:$I$61,7,FALSE)*I485)</f>
        <v>#N/A</v>
      </c>
      <c r="O485" s="22" t="e">
        <f>IF(F484=F485,(VLOOKUP(G485,RefSet!$B$2:$I$61,8,FALSE)*I485)+O484,VLOOKUP(G485,RefSet!$B$2:$I$61,8,FALSE)*I485)</f>
        <v>#N/A</v>
      </c>
      <c r="P485" s="22" t="str">
        <f>IF(F485=F486,"",IF(J485&lt;RefSet!$D$64,RefSet!$B$64,IF(J485&lt;RefSet!$D$65,RefSet!$B$65,IF(J485&lt;RefSet!$D$66,RefSet!$B$66,IF(J485&lt;RefSet!$D$67,RefSet!$B$67,RefSet!$B$68)))))</f>
        <v/>
      </c>
      <c r="Q485" s="22" t="str">
        <f>IF(F485=F486,"",IF(K485&lt;RefSet!E$64,RefSet!$B$64,IF(K485&lt;RefSet!E$65,RefSet!$B$65,IF(K485&lt;RefSet!E$66,RefSet!$B$66,IF(K485&lt;RefSet!E$67,RefSet!$B$67,RefSet!$B$68)))))</f>
        <v/>
      </c>
      <c r="R485" s="22" t="str">
        <f>IF($F485=$F486,"",IF(L485&lt;RefSet!F$64,RefSet!$B$64,IF(L485&lt;RefSet!F$65,RefSet!$B$65,IF(L485&lt;RefSet!F$66,RefSet!$B$66,IF(L485&lt;RefSet!F$67,RefSet!$B$67,RefSet!$B$68)))))</f>
        <v/>
      </c>
      <c r="S485" s="22" t="str">
        <f>IF($F485=$F486,"",IF(M485&lt;RefSet!G$64,RefSet!$B$64,IF(M485&lt;RefSet!G$65,RefSet!$B$65,IF(M485&lt;RefSet!G$66,RefSet!$B$66,IF(M485&lt;RefSet!G$67,RefSet!$B$67,RefSet!$B$68)))))</f>
        <v/>
      </c>
      <c r="T485" s="22">
        <f t="shared" si="16"/>
        <v>0</v>
      </c>
      <c r="U485" s="22" t="str">
        <f>VLOOKUP(T485,RefSet!$B$63:$J$68,9,)</f>
        <v xml:space="preserve"> </v>
      </c>
    </row>
    <row r="486" spans="1:21" x14ac:dyDescent="0.4">
      <c r="A486">
        <v>485</v>
      </c>
      <c r="B486">
        <f t="shared" si="17"/>
        <v>1</v>
      </c>
      <c r="J486" s="22" t="e">
        <f>IF(F485=F486,(VLOOKUP(G486,RefSet!$B$2:$I$61,3,FALSE)*I486)+J485,VLOOKUP(G486,RefSet!$B$2:$I$61,3,FALSE)*I486)</f>
        <v>#N/A</v>
      </c>
      <c r="K486" s="22" t="e">
        <f>IF(F485=F486,(VLOOKUP(G486,RefSet!$B$2:$I$61,4,FALSE)*I486)+K485,VLOOKUP(G486,RefSet!$B$2:$I$61,4,FALSE)*I486)</f>
        <v>#N/A</v>
      </c>
      <c r="L486" s="22" t="e">
        <f>IF(F485=F486,(VLOOKUP(G486,RefSet!$B$2:$I$61,5,FALSE)*I486)+L485,VLOOKUP(G486,RefSet!$B$2:$I$61,5,FALSE)*I486)</f>
        <v>#N/A</v>
      </c>
      <c r="M486" s="22" t="e">
        <f>IF(F485=F486,(VLOOKUP(G486,RefSet!$B$2:$I$61,6,FALSE)*I486)+M485,VLOOKUP(G486,RefSet!$B$2:$I$61,6,FALSE)*I486)</f>
        <v>#N/A</v>
      </c>
      <c r="N486" s="22" t="e">
        <f>IF(F485=F486,(VLOOKUP(G486,RefSet!$B$2:$I$61,7,FALSE)*I486)+N485,VLOOKUP(G486,RefSet!$B$2:$I$61,7,FALSE)*I486)</f>
        <v>#N/A</v>
      </c>
      <c r="O486" s="22" t="e">
        <f>IF(F485=F486,(VLOOKUP(G486,RefSet!$B$2:$I$61,8,FALSE)*I486)+O485,VLOOKUP(G486,RefSet!$B$2:$I$61,8,FALSE)*I486)</f>
        <v>#N/A</v>
      </c>
      <c r="P486" s="22" t="str">
        <f>IF(F486=F487,"",IF(J486&lt;RefSet!$D$64,RefSet!$B$64,IF(J486&lt;RefSet!$D$65,RefSet!$B$65,IF(J486&lt;RefSet!$D$66,RefSet!$B$66,IF(J486&lt;RefSet!$D$67,RefSet!$B$67,RefSet!$B$68)))))</f>
        <v/>
      </c>
      <c r="Q486" s="22" t="str">
        <f>IF(F486=F487,"",IF(K486&lt;RefSet!E$64,RefSet!$B$64,IF(K486&lt;RefSet!E$65,RefSet!$B$65,IF(K486&lt;RefSet!E$66,RefSet!$B$66,IF(K486&lt;RefSet!E$67,RefSet!$B$67,RefSet!$B$68)))))</f>
        <v/>
      </c>
      <c r="R486" s="22" t="str">
        <f>IF($F486=$F487,"",IF(L486&lt;RefSet!F$64,RefSet!$B$64,IF(L486&lt;RefSet!F$65,RefSet!$B$65,IF(L486&lt;RefSet!F$66,RefSet!$B$66,IF(L486&lt;RefSet!F$67,RefSet!$B$67,RefSet!$B$68)))))</f>
        <v/>
      </c>
      <c r="S486" s="22" t="str">
        <f>IF($F486=$F487,"",IF(M486&lt;RefSet!G$64,RefSet!$B$64,IF(M486&lt;RefSet!G$65,RefSet!$B$65,IF(M486&lt;RefSet!G$66,RefSet!$B$66,IF(M486&lt;RefSet!G$67,RefSet!$B$67,RefSet!$B$68)))))</f>
        <v/>
      </c>
      <c r="T486" s="22">
        <f t="shared" si="16"/>
        <v>0</v>
      </c>
      <c r="U486" s="22" t="str">
        <f>VLOOKUP(T486,RefSet!$B$63:$J$68,9,)</f>
        <v xml:space="preserve"> </v>
      </c>
    </row>
    <row r="487" spans="1:21" x14ac:dyDescent="0.4">
      <c r="A487">
        <v>486</v>
      </c>
      <c r="B487">
        <f t="shared" si="17"/>
        <v>1</v>
      </c>
      <c r="J487" s="22" t="e">
        <f>IF(F486=F487,(VLOOKUP(G487,RefSet!$B$2:$I$61,3,FALSE)*I487)+J486,VLOOKUP(G487,RefSet!$B$2:$I$61,3,FALSE)*I487)</f>
        <v>#N/A</v>
      </c>
      <c r="K487" s="22" t="e">
        <f>IF(F486=F487,(VLOOKUP(G487,RefSet!$B$2:$I$61,4,FALSE)*I487)+K486,VLOOKUP(G487,RefSet!$B$2:$I$61,4,FALSE)*I487)</f>
        <v>#N/A</v>
      </c>
      <c r="L487" s="22" t="e">
        <f>IF(F486=F487,(VLOOKUP(G487,RefSet!$B$2:$I$61,5,FALSE)*I487)+L486,VLOOKUP(G487,RefSet!$B$2:$I$61,5,FALSE)*I487)</f>
        <v>#N/A</v>
      </c>
      <c r="M487" s="22" t="e">
        <f>IF(F486=F487,(VLOOKUP(G487,RefSet!$B$2:$I$61,6,FALSE)*I487)+M486,VLOOKUP(G487,RefSet!$B$2:$I$61,6,FALSE)*I487)</f>
        <v>#N/A</v>
      </c>
      <c r="N487" s="22" t="e">
        <f>IF(F486=F487,(VLOOKUP(G487,RefSet!$B$2:$I$61,7,FALSE)*I487)+N486,VLOOKUP(G487,RefSet!$B$2:$I$61,7,FALSE)*I487)</f>
        <v>#N/A</v>
      </c>
      <c r="O487" s="22" t="e">
        <f>IF(F486=F487,(VLOOKUP(G487,RefSet!$B$2:$I$61,8,FALSE)*I487)+O486,VLOOKUP(G487,RefSet!$B$2:$I$61,8,FALSE)*I487)</f>
        <v>#N/A</v>
      </c>
      <c r="P487" s="22" t="str">
        <f>IF(F487=F488,"",IF(J487&lt;RefSet!$D$64,RefSet!$B$64,IF(J487&lt;RefSet!$D$65,RefSet!$B$65,IF(J487&lt;RefSet!$D$66,RefSet!$B$66,IF(J487&lt;RefSet!$D$67,RefSet!$B$67,RefSet!$B$68)))))</f>
        <v/>
      </c>
      <c r="Q487" s="22" t="str">
        <f>IF(F487=F488,"",IF(K487&lt;RefSet!E$64,RefSet!$B$64,IF(K487&lt;RefSet!E$65,RefSet!$B$65,IF(K487&lt;RefSet!E$66,RefSet!$B$66,IF(K487&lt;RefSet!E$67,RefSet!$B$67,RefSet!$B$68)))))</f>
        <v/>
      </c>
      <c r="R487" s="22" t="str">
        <f>IF($F487=$F488,"",IF(L487&lt;RefSet!F$64,RefSet!$B$64,IF(L487&lt;RefSet!F$65,RefSet!$B$65,IF(L487&lt;RefSet!F$66,RefSet!$B$66,IF(L487&lt;RefSet!F$67,RefSet!$B$67,RefSet!$B$68)))))</f>
        <v/>
      </c>
      <c r="S487" s="22" t="str">
        <f>IF($F487=$F488,"",IF(M487&lt;RefSet!G$64,RefSet!$B$64,IF(M487&lt;RefSet!G$65,RefSet!$B$65,IF(M487&lt;RefSet!G$66,RefSet!$B$66,IF(M487&lt;RefSet!G$67,RefSet!$B$67,RefSet!$B$68)))))</f>
        <v/>
      </c>
      <c r="T487" s="22">
        <f t="shared" si="16"/>
        <v>0</v>
      </c>
      <c r="U487" s="22" t="str">
        <f>VLOOKUP(T487,RefSet!$B$63:$J$68,9,)</f>
        <v xml:space="preserve"> </v>
      </c>
    </row>
    <row r="488" spans="1:21" x14ac:dyDescent="0.4">
      <c r="A488">
        <v>487</v>
      </c>
      <c r="B488">
        <f t="shared" si="17"/>
        <v>1</v>
      </c>
      <c r="J488" s="22" t="e">
        <f>IF(F487=F488,(VLOOKUP(G488,RefSet!$B$2:$I$61,3,FALSE)*I488)+J487,VLOOKUP(G488,RefSet!$B$2:$I$61,3,FALSE)*I488)</f>
        <v>#N/A</v>
      </c>
      <c r="K488" s="22" t="e">
        <f>IF(F487=F488,(VLOOKUP(G488,RefSet!$B$2:$I$61,4,FALSE)*I488)+K487,VLOOKUP(G488,RefSet!$B$2:$I$61,4,FALSE)*I488)</f>
        <v>#N/A</v>
      </c>
      <c r="L488" s="22" t="e">
        <f>IF(F487=F488,(VLOOKUP(G488,RefSet!$B$2:$I$61,5,FALSE)*I488)+L487,VLOOKUP(G488,RefSet!$B$2:$I$61,5,FALSE)*I488)</f>
        <v>#N/A</v>
      </c>
      <c r="M488" s="22" t="e">
        <f>IF(F487=F488,(VLOOKUP(G488,RefSet!$B$2:$I$61,6,FALSE)*I488)+M487,VLOOKUP(G488,RefSet!$B$2:$I$61,6,FALSE)*I488)</f>
        <v>#N/A</v>
      </c>
      <c r="N488" s="22" t="e">
        <f>IF(F487=F488,(VLOOKUP(G488,RefSet!$B$2:$I$61,7,FALSE)*I488)+N487,VLOOKUP(G488,RefSet!$B$2:$I$61,7,FALSE)*I488)</f>
        <v>#N/A</v>
      </c>
      <c r="O488" s="22" t="e">
        <f>IF(F487=F488,(VLOOKUP(G488,RefSet!$B$2:$I$61,8,FALSE)*I488)+O487,VLOOKUP(G488,RefSet!$B$2:$I$61,8,FALSE)*I488)</f>
        <v>#N/A</v>
      </c>
      <c r="P488" s="22" t="str">
        <f>IF(F488=F489,"",IF(J488&lt;RefSet!$D$64,RefSet!$B$64,IF(J488&lt;RefSet!$D$65,RefSet!$B$65,IF(J488&lt;RefSet!$D$66,RefSet!$B$66,IF(J488&lt;RefSet!$D$67,RefSet!$B$67,RefSet!$B$68)))))</f>
        <v/>
      </c>
      <c r="Q488" s="22" t="str">
        <f>IF(F488=F489,"",IF(K488&lt;RefSet!E$64,RefSet!$B$64,IF(K488&lt;RefSet!E$65,RefSet!$B$65,IF(K488&lt;RefSet!E$66,RefSet!$B$66,IF(K488&lt;RefSet!E$67,RefSet!$B$67,RefSet!$B$68)))))</f>
        <v/>
      </c>
      <c r="R488" s="22" t="str">
        <f>IF($F488=$F489,"",IF(L488&lt;RefSet!F$64,RefSet!$B$64,IF(L488&lt;RefSet!F$65,RefSet!$B$65,IF(L488&lt;RefSet!F$66,RefSet!$B$66,IF(L488&lt;RefSet!F$67,RefSet!$B$67,RefSet!$B$68)))))</f>
        <v/>
      </c>
      <c r="S488" s="22" t="str">
        <f>IF($F488=$F489,"",IF(M488&lt;RefSet!G$64,RefSet!$B$64,IF(M488&lt;RefSet!G$65,RefSet!$B$65,IF(M488&lt;RefSet!G$66,RefSet!$B$66,IF(M488&lt;RefSet!G$67,RefSet!$B$67,RefSet!$B$68)))))</f>
        <v/>
      </c>
      <c r="T488" s="22">
        <f t="shared" si="16"/>
        <v>0</v>
      </c>
      <c r="U488" s="22" t="str">
        <f>VLOOKUP(T488,RefSet!$B$63:$J$68,9,)</f>
        <v xml:space="preserve"> </v>
      </c>
    </row>
    <row r="489" spans="1:21" x14ac:dyDescent="0.4">
      <c r="A489">
        <v>488</v>
      </c>
      <c r="B489">
        <f t="shared" si="17"/>
        <v>1</v>
      </c>
      <c r="J489" s="22" t="e">
        <f>IF(F488=F489,(VLOOKUP(G489,RefSet!$B$2:$I$61,3,FALSE)*I489)+J488,VLOOKUP(G489,RefSet!$B$2:$I$61,3,FALSE)*I489)</f>
        <v>#N/A</v>
      </c>
      <c r="K489" s="22" t="e">
        <f>IF(F488=F489,(VLOOKUP(G489,RefSet!$B$2:$I$61,4,FALSE)*I489)+K488,VLOOKUP(G489,RefSet!$B$2:$I$61,4,FALSE)*I489)</f>
        <v>#N/A</v>
      </c>
      <c r="L489" s="22" t="e">
        <f>IF(F488=F489,(VLOOKUP(G489,RefSet!$B$2:$I$61,5,FALSE)*I489)+L488,VLOOKUP(G489,RefSet!$B$2:$I$61,5,FALSE)*I489)</f>
        <v>#N/A</v>
      </c>
      <c r="M489" s="22" t="e">
        <f>IF(F488=F489,(VLOOKUP(G489,RefSet!$B$2:$I$61,6,FALSE)*I489)+M488,VLOOKUP(G489,RefSet!$B$2:$I$61,6,FALSE)*I489)</f>
        <v>#N/A</v>
      </c>
      <c r="N489" s="22" t="e">
        <f>IF(F488=F489,(VLOOKUP(G489,RefSet!$B$2:$I$61,7,FALSE)*I489)+N488,VLOOKUP(G489,RefSet!$B$2:$I$61,7,FALSE)*I489)</f>
        <v>#N/A</v>
      </c>
      <c r="O489" s="22" t="e">
        <f>IF(F488=F489,(VLOOKUP(G489,RefSet!$B$2:$I$61,8,FALSE)*I489)+O488,VLOOKUP(G489,RefSet!$B$2:$I$61,8,FALSE)*I489)</f>
        <v>#N/A</v>
      </c>
      <c r="P489" s="22" t="str">
        <f>IF(F489=F490,"",IF(J489&lt;RefSet!$D$64,RefSet!$B$64,IF(J489&lt;RefSet!$D$65,RefSet!$B$65,IF(J489&lt;RefSet!$D$66,RefSet!$B$66,IF(J489&lt;RefSet!$D$67,RefSet!$B$67,RefSet!$B$68)))))</f>
        <v/>
      </c>
      <c r="Q489" s="22" t="str">
        <f>IF(F489=F490,"",IF(K489&lt;RefSet!E$64,RefSet!$B$64,IF(K489&lt;RefSet!E$65,RefSet!$B$65,IF(K489&lt;RefSet!E$66,RefSet!$B$66,IF(K489&lt;RefSet!E$67,RefSet!$B$67,RefSet!$B$68)))))</f>
        <v/>
      </c>
      <c r="R489" s="22" t="str">
        <f>IF($F489=$F490,"",IF(L489&lt;RefSet!F$64,RefSet!$B$64,IF(L489&lt;RefSet!F$65,RefSet!$B$65,IF(L489&lt;RefSet!F$66,RefSet!$B$66,IF(L489&lt;RefSet!F$67,RefSet!$B$67,RefSet!$B$68)))))</f>
        <v/>
      </c>
      <c r="S489" s="22" t="str">
        <f>IF($F489=$F490,"",IF(M489&lt;RefSet!G$64,RefSet!$B$64,IF(M489&lt;RefSet!G$65,RefSet!$B$65,IF(M489&lt;RefSet!G$66,RefSet!$B$66,IF(M489&lt;RefSet!G$67,RefSet!$B$67,RefSet!$B$68)))))</f>
        <v/>
      </c>
      <c r="T489" s="22">
        <f t="shared" si="16"/>
        <v>0</v>
      </c>
      <c r="U489" s="22" t="str">
        <f>VLOOKUP(T489,RefSet!$B$63:$J$68,9,)</f>
        <v xml:space="preserve"> </v>
      </c>
    </row>
    <row r="490" spans="1:21" x14ac:dyDescent="0.4">
      <c r="A490">
        <v>489</v>
      </c>
      <c r="B490">
        <f t="shared" si="17"/>
        <v>1</v>
      </c>
      <c r="J490" s="22" t="e">
        <f>IF(F489=F490,(VLOOKUP(G490,RefSet!$B$2:$I$61,3,FALSE)*I490)+J489,VLOOKUP(G490,RefSet!$B$2:$I$61,3,FALSE)*I490)</f>
        <v>#N/A</v>
      </c>
      <c r="K490" s="22" t="e">
        <f>IF(F489=F490,(VLOOKUP(G490,RefSet!$B$2:$I$61,4,FALSE)*I490)+K489,VLOOKUP(G490,RefSet!$B$2:$I$61,4,FALSE)*I490)</f>
        <v>#N/A</v>
      </c>
      <c r="L490" s="22" t="e">
        <f>IF(F489=F490,(VLOOKUP(G490,RefSet!$B$2:$I$61,5,FALSE)*I490)+L489,VLOOKUP(G490,RefSet!$B$2:$I$61,5,FALSE)*I490)</f>
        <v>#N/A</v>
      </c>
      <c r="M490" s="22" t="e">
        <f>IF(F489=F490,(VLOOKUP(G490,RefSet!$B$2:$I$61,6,FALSE)*I490)+M489,VLOOKUP(G490,RefSet!$B$2:$I$61,6,FALSE)*I490)</f>
        <v>#N/A</v>
      </c>
      <c r="N490" s="22" t="e">
        <f>IF(F489=F490,(VLOOKUP(G490,RefSet!$B$2:$I$61,7,FALSE)*I490)+N489,VLOOKUP(G490,RefSet!$B$2:$I$61,7,FALSE)*I490)</f>
        <v>#N/A</v>
      </c>
      <c r="O490" s="22" t="e">
        <f>IF(F489=F490,(VLOOKUP(G490,RefSet!$B$2:$I$61,8,FALSE)*I490)+O489,VLOOKUP(G490,RefSet!$B$2:$I$61,8,FALSE)*I490)</f>
        <v>#N/A</v>
      </c>
      <c r="P490" s="22" t="str">
        <f>IF(F490=F491,"",IF(J490&lt;RefSet!$D$64,RefSet!$B$64,IF(J490&lt;RefSet!$D$65,RefSet!$B$65,IF(J490&lt;RefSet!$D$66,RefSet!$B$66,IF(J490&lt;RefSet!$D$67,RefSet!$B$67,RefSet!$B$68)))))</f>
        <v/>
      </c>
      <c r="Q490" s="22" t="str">
        <f>IF(F490=F491,"",IF(K490&lt;RefSet!E$64,RefSet!$B$64,IF(K490&lt;RefSet!E$65,RefSet!$B$65,IF(K490&lt;RefSet!E$66,RefSet!$B$66,IF(K490&lt;RefSet!E$67,RefSet!$B$67,RefSet!$B$68)))))</f>
        <v/>
      </c>
      <c r="R490" s="22" t="str">
        <f>IF($F490=$F491,"",IF(L490&lt;RefSet!F$64,RefSet!$B$64,IF(L490&lt;RefSet!F$65,RefSet!$B$65,IF(L490&lt;RefSet!F$66,RefSet!$B$66,IF(L490&lt;RefSet!F$67,RefSet!$B$67,RefSet!$B$68)))))</f>
        <v/>
      </c>
      <c r="S490" s="22" t="str">
        <f>IF($F490=$F491,"",IF(M490&lt;RefSet!G$64,RefSet!$B$64,IF(M490&lt;RefSet!G$65,RefSet!$B$65,IF(M490&lt;RefSet!G$66,RefSet!$B$66,IF(M490&lt;RefSet!G$67,RefSet!$B$67,RefSet!$B$68)))))</f>
        <v/>
      </c>
      <c r="T490" s="22">
        <f t="shared" si="16"/>
        <v>0</v>
      </c>
      <c r="U490" s="22" t="str">
        <f>VLOOKUP(T490,RefSet!$B$63:$J$68,9,)</f>
        <v xml:space="preserve"> </v>
      </c>
    </row>
    <row r="491" spans="1:21" x14ac:dyDescent="0.4">
      <c r="A491">
        <v>490</v>
      </c>
      <c r="B491">
        <f t="shared" si="17"/>
        <v>1</v>
      </c>
      <c r="J491" s="22" t="e">
        <f>IF(F490=F491,(VLOOKUP(G491,RefSet!$B$2:$I$61,3,FALSE)*I491)+J490,VLOOKUP(G491,RefSet!$B$2:$I$61,3,FALSE)*I491)</f>
        <v>#N/A</v>
      </c>
      <c r="K491" s="22" t="e">
        <f>IF(F490=F491,(VLOOKUP(G491,RefSet!$B$2:$I$61,4,FALSE)*I491)+K490,VLOOKUP(G491,RefSet!$B$2:$I$61,4,FALSE)*I491)</f>
        <v>#N/A</v>
      </c>
      <c r="L491" s="22" t="e">
        <f>IF(F490=F491,(VLOOKUP(G491,RefSet!$B$2:$I$61,5,FALSE)*I491)+L490,VLOOKUP(G491,RefSet!$B$2:$I$61,5,FALSE)*I491)</f>
        <v>#N/A</v>
      </c>
      <c r="M491" s="22" t="e">
        <f>IF(F490=F491,(VLOOKUP(G491,RefSet!$B$2:$I$61,6,FALSE)*I491)+M490,VLOOKUP(G491,RefSet!$B$2:$I$61,6,FALSE)*I491)</f>
        <v>#N/A</v>
      </c>
      <c r="N491" s="22" t="e">
        <f>IF(F490=F491,(VLOOKUP(G491,RefSet!$B$2:$I$61,7,FALSE)*I491)+N490,VLOOKUP(G491,RefSet!$B$2:$I$61,7,FALSE)*I491)</f>
        <v>#N/A</v>
      </c>
      <c r="O491" s="22" t="e">
        <f>IF(F490=F491,(VLOOKUP(G491,RefSet!$B$2:$I$61,8,FALSE)*I491)+O490,VLOOKUP(G491,RefSet!$B$2:$I$61,8,FALSE)*I491)</f>
        <v>#N/A</v>
      </c>
      <c r="P491" s="22" t="str">
        <f>IF(F491=F492,"",IF(J491&lt;RefSet!$D$64,RefSet!$B$64,IF(J491&lt;RefSet!$D$65,RefSet!$B$65,IF(J491&lt;RefSet!$D$66,RefSet!$B$66,IF(J491&lt;RefSet!$D$67,RefSet!$B$67,RefSet!$B$68)))))</f>
        <v/>
      </c>
      <c r="Q491" s="22" t="str">
        <f>IF(F491=F492,"",IF(K491&lt;RefSet!E$64,RefSet!$B$64,IF(K491&lt;RefSet!E$65,RefSet!$B$65,IF(K491&lt;RefSet!E$66,RefSet!$B$66,IF(K491&lt;RefSet!E$67,RefSet!$B$67,RefSet!$B$68)))))</f>
        <v/>
      </c>
      <c r="R491" s="22" t="str">
        <f>IF($F491=$F492,"",IF(L491&lt;RefSet!F$64,RefSet!$B$64,IF(L491&lt;RefSet!F$65,RefSet!$B$65,IF(L491&lt;RefSet!F$66,RefSet!$B$66,IF(L491&lt;RefSet!F$67,RefSet!$B$67,RefSet!$B$68)))))</f>
        <v/>
      </c>
      <c r="S491" s="22" t="str">
        <f>IF($F491=$F492,"",IF(M491&lt;RefSet!G$64,RefSet!$B$64,IF(M491&lt;RefSet!G$65,RefSet!$B$65,IF(M491&lt;RefSet!G$66,RefSet!$B$66,IF(M491&lt;RefSet!G$67,RefSet!$B$67,RefSet!$B$68)))))</f>
        <v/>
      </c>
      <c r="T491" s="22">
        <f t="shared" si="16"/>
        <v>0</v>
      </c>
      <c r="U491" s="22" t="str">
        <f>VLOOKUP(T491,RefSet!$B$63:$J$68,9,)</f>
        <v xml:space="preserve"> </v>
      </c>
    </row>
    <row r="492" spans="1:21" x14ac:dyDescent="0.4">
      <c r="A492">
        <v>491</v>
      </c>
      <c r="B492">
        <f t="shared" si="17"/>
        <v>1</v>
      </c>
      <c r="J492" s="22" t="e">
        <f>IF(F491=F492,(VLOOKUP(G492,RefSet!$B$2:$I$61,3,FALSE)*I492)+J491,VLOOKUP(G492,RefSet!$B$2:$I$61,3,FALSE)*I492)</f>
        <v>#N/A</v>
      </c>
      <c r="K492" s="22" t="e">
        <f>IF(F491=F492,(VLOOKUP(G492,RefSet!$B$2:$I$61,4,FALSE)*I492)+K491,VLOOKUP(G492,RefSet!$B$2:$I$61,4,FALSE)*I492)</f>
        <v>#N/A</v>
      </c>
      <c r="L492" s="22" t="e">
        <f>IF(F491=F492,(VLOOKUP(G492,RefSet!$B$2:$I$61,5,FALSE)*I492)+L491,VLOOKUP(G492,RefSet!$B$2:$I$61,5,FALSE)*I492)</f>
        <v>#N/A</v>
      </c>
      <c r="M492" s="22" t="e">
        <f>IF(F491=F492,(VLOOKUP(G492,RefSet!$B$2:$I$61,6,FALSE)*I492)+M491,VLOOKUP(G492,RefSet!$B$2:$I$61,6,FALSE)*I492)</f>
        <v>#N/A</v>
      </c>
      <c r="N492" s="22" t="e">
        <f>IF(F491=F492,(VLOOKUP(G492,RefSet!$B$2:$I$61,7,FALSE)*I492)+N491,VLOOKUP(G492,RefSet!$B$2:$I$61,7,FALSE)*I492)</f>
        <v>#N/A</v>
      </c>
      <c r="O492" s="22" t="e">
        <f>IF(F491=F492,(VLOOKUP(G492,RefSet!$B$2:$I$61,8,FALSE)*I492)+O491,VLOOKUP(G492,RefSet!$B$2:$I$61,8,FALSE)*I492)</f>
        <v>#N/A</v>
      </c>
      <c r="P492" s="22" t="str">
        <f>IF(F492=F493,"",IF(J492&lt;RefSet!$D$64,RefSet!$B$64,IF(J492&lt;RefSet!$D$65,RefSet!$B$65,IF(J492&lt;RefSet!$D$66,RefSet!$B$66,IF(J492&lt;RefSet!$D$67,RefSet!$B$67,RefSet!$B$68)))))</f>
        <v/>
      </c>
      <c r="Q492" s="22" t="str">
        <f>IF(F492=F493,"",IF(K492&lt;RefSet!E$64,RefSet!$B$64,IF(K492&lt;RefSet!E$65,RefSet!$B$65,IF(K492&lt;RefSet!E$66,RefSet!$B$66,IF(K492&lt;RefSet!E$67,RefSet!$B$67,RefSet!$B$68)))))</f>
        <v/>
      </c>
      <c r="R492" s="22" t="str">
        <f>IF($F492=$F493,"",IF(L492&lt;RefSet!F$64,RefSet!$B$64,IF(L492&lt;RefSet!F$65,RefSet!$B$65,IF(L492&lt;RefSet!F$66,RefSet!$B$66,IF(L492&lt;RefSet!F$67,RefSet!$B$67,RefSet!$B$68)))))</f>
        <v/>
      </c>
      <c r="S492" s="22" t="str">
        <f>IF($F492=$F493,"",IF(M492&lt;RefSet!G$64,RefSet!$B$64,IF(M492&lt;RefSet!G$65,RefSet!$B$65,IF(M492&lt;RefSet!G$66,RefSet!$B$66,IF(M492&lt;RefSet!G$67,RefSet!$B$67,RefSet!$B$68)))))</f>
        <v/>
      </c>
      <c r="T492" s="22">
        <f t="shared" si="16"/>
        <v>0</v>
      </c>
      <c r="U492" s="22" t="str">
        <f>VLOOKUP(T492,RefSet!$B$63:$J$68,9,)</f>
        <v xml:space="preserve"> </v>
      </c>
    </row>
    <row r="493" spans="1:21" x14ac:dyDescent="0.4">
      <c r="A493">
        <v>492</v>
      </c>
      <c r="B493">
        <f t="shared" si="17"/>
        <v>1</v>
      </c>
      <c r="J493" s="22" t="e">
        <f>IF(F492=F493,(VLOOKUP(G493,RefSet!$B$2:$I$61,3,FALSE)*I493)+J492,VLOOKUP(G493,RefSet!$B$2:$I$61,3,FALSE)*I493)</f>
        <v>#N/A</v>
      </c>
      <c r="K493" s="22" t="e">
        <f>IF(F492=F493,(VLOOKUP(G493,RefSet!$B$2:$I$61,4,FALSE)*I493)+K492,VLOOKUP(G493,RefSet!$B$2:$I$61,4,FALSE)*I493)</f>
        <v>#N/A</v>
      </c>
      <c r="L493" s="22" t="e">
        <f>IF(F492=F493,(VLOOKUP(G493,RefSet!$B$2:$I$61,5,FALSE)*I493)+L492,VLOOKUP(G493,RefSet!$B$2:$I$61,5,FALSE)*I493)</f>
        <v>#N/A</v>
      </c>
      <c r="M493" s="22" t="e">
        <f>IF(F492=F493,(VLOOKUP(G493,RefSet!$B$2:$I$61,6,FALSE)*I493)+M492,VLOOKUP(G493,RefSet!$B$2:$I$61,6,FALSE)*I493)</f>
        <v>#N/A</v>
      </c>
      <c r="N493" s="22" t="e">
        <f>IF(F492=F493,(VLOOKUP(G493,RefSet!$B$2:$I$61,7,FALSE)*I493)+N492,VLOOKUP(G493,RefSet!$B$2:$I$61,7,FALSE)*I493)</f>
        <v>#N/A</v>
      </c>
      <c r="O493" s="22" t="e">
        <f>IF(F492=F493,(VLOOKUP(G493,RefSet!$B$2:$I$61,8,FALSE)*I493)+O492,VLOOKUP(G493,RefSet!$B$2:$I$61,8,FALSE)*I493)</f>
        <v>#N/A</v>
      </c>
      <c r="P493" s="22" t="str">
        <f>IF(F493=F494,"",IF(J493&lt;RefSet!$D$64,RefSet!$B$64,IF(J493&lt;RefSet!$D$65,RefSet!$B$65,IF(J493&lt;RefSet!$D$66,RefSet!$B$66,IF(J493&lt;RefSet!$D$67,RefSet!$B$67,RefSet!$B$68)))))</f>
        <v/>
      </c>
      <c r="Q493" s="22" t="str">
        <f>IF(F493=F494,"",IF(K493&lt;RefSet!E$64,RefSet!$B$64,IF(K493&lt;RefSet!E$65,RefSet!$B$65,IF(K493&lt;RefSet!E$66,RefSet!$B$66,IF(K493&lt;RefSet!E$67,RefSet!$B$67,RefSet!$B$68)))))</f>
        <v/>
      </c>
      <c r="R493" s="22" t="str">
        <f>IF($F493=$F494,"",IF(L493&lt;RefSet!F$64,RefSet!$B$64,IF(L493&lt;RefSet!F$65,RefSet!$B$65,IF(L493&lt;RefSet!F$66,RefSet!$B$66,IF(L493&lt;RefSet!F$67,RefSet!$B$67,RefSet!$B$68)))))</f>
        <v/>
      </c>
      <c r="S493" s="22" t="str">
        <f>IF($F493=$F494,"",IF(M493&lt;RefSet!G$64,RefSet!$B$64,IF(M493&lt;RefSet!G$65,RefSet!$B$65,IF(M493&lt;RefSet!G$66,RefSet!$B$66,IF(M493&lt;RefSet!G$67,RefSet!$B$67,RefSet!$B$68)))))</f>
        <v/>
      </c>
      <c r="T493" s="22">
        <f t="shared" si="16"/>
        <v>0</v>
      </c>
      <c r="U493" s="22" t="str">
        <f>VLOOKUP(T493,RefSet!$B$63:$J$68,9,)</f>
        <v xml:space="preserve"> </v>
      </c>
    </row>
    <row r="494" spans="1:21" x14ac:dyDescent="0.4">
      <c r="A494">
        <v>493</v>
      </c>
      <c r="B494">
        <f t="shared" si="17"/>
        <v>1</v>
      </c>
      <c r="J494" s="22" t="e">
        <f>IF(F493=F494,(VLOOKUP(G494,RefSet!$B$2:$I$61,3,FALSE)*I494)+J493,VLOOKUP(G494,RefSet!$B$2:$I$61,3,FALSE)*I494)</f>
        <v>#N/A</v>
      </c>
      <c r="K494" s="22" t="e">
        <f>IF(F493=F494,(VLOOKUP(G494,RefSet!$B$2:$I$61,4,FALSE)*I494)+K493,VLOOKUP(G494,RefSet!$B$2:$I$61,4,FALSE)*I494)</f>
        <v>#N/A</v>
      </c>
      <c r="L494" s="22" t="e">
        <f>IF(F493=F494,(VLOOKUP(G494,RefSet!$B$2:$I$61,5,FALSE)*I494)+L493,VLOOKUP(G494,RefSet!$B$2:$I$61,5,FALSE)*I494)</f>
        <v>#N/A</v>
      </c>
      <c r="M494" s="22" t="e">
        <f>IF(F493=F494,(VLOOKUP(G494,RefSet!$B$2:$I$61,6,FALSE)*I494)+M493,VLOOKUP(G494,RefSet!$B$2:$I$61,6,FALSE)*I494)</f>
        <v>#N/A</v>
      </c>
      <c r="N494" s="22" t="e">
        <f>IF(F493=F494,(VLOOKUP(G494,RefSet!$B$2:$I$61,7,FALSE)*I494)+N493,VLOOKUP(G494,RefSet!$B$2:$I$61,7,FALSE)*I494)</f>
        <v>#N/A</v>
      </c>
      <c r="O494" s="22" t="e">
        <f>IF(F493=F494,(VLOOKUP(G494,RefSet!$B$2:$I$61,8,FALSE)*I494)+O493,VLOOKUP(G494,RefSet!$B$2:$I$61,8,FALSE)*I494)</f>
        <v>#N/A</v>
      </c>
      <c r="P494" s="22" t="str">
        <f>IF(F494=F495,"",IF(J494&lt;RefSet!$D$64,RefSet!$B$64,IF(J494&lt;RefSet!$D$65,RefSet!$B$65,IF(J494&lt;RefSet!$D$66,RefSet!$B$66,IF(J494&lt;RefSet!$D$67,RefSet!$B$67,RefSet!$B$68)))))</f>
        <v/>
      </c>
      <c r="Q494" s="22" t="str">
        <f>IF(F494=F495,"",IF(K494&lt;RefSet!E$64,RefSet!$B$64,IF(K494&lt;RefSet!E$65,RefSet!$B$65,IF(K494&lt;RefSet!E$66,RefSet!$B$66,IF(K494&lt;RefSet!E$67,RefSet!$B$67,RefSet!$B$68)))))</f>
        <v/>
      </c>
      <c r="R494" s="22" t="str">
        <f>IF($F494=$F495,"",IF(L494&lt;RefSet!F$64,RefSet!$B$64,IF(L494&lt;RefSet!F$65,RefSet!$B$65,IF(L494&lt;RefSet!F$66,RefSet!$B$66,IF(L494&lt;RefSet!F$67,RefSet!$B$67,RefSet!$B$68)))))</f>
        <v/>
      </c>
      <c r="S494" s="22" t="str">
        <f>IF($F494=$F495,"",IF(M494&lt;RefSet!G$64,RefSet!$B$64,IF(M494&lt;RefSet!G$65,RefSet!$B$65,IF(M494&lt;RefSet!G$66,RefSet!$B$66,IF(M494&lt;RefSet!G$67,RefSet!$B$67,RefSet!$B$68)))))</f>
        <v/>
      </c>
      <c r="T494" s="22">
        <f t="shared" ref="T494:T557" si="18">MAX(P494:S494)</f>
        <v>0</v>
      </c>
      <c r="U494" s="22" t="str">
        <f>VLOOKUP(T494,RefSet!$B$63:$J$68,9,)</f>
        <v xml:space="preserve"> </v>
      </c>
    </row>
    <row r="495" spans="1:21" x14ac:dyDescent="0.4">
      <c r="A495">
        <v>494</v>
      </c>
      <c r="B495">
        <f t="shared" si="17"/>
        <v>1</v>
      </c>
      <c r="J495" s="22" t="e">
        <f>IF(F494=F495,(VLOOKUP(G495,RefSet!$B$2:$I$61,3,FALSE)*I495)+J494,VLOOKUP(G495,RefSet!$B$2:$I$61,3,FALSE)*I495)</f>
        <v>#N/A</v>
      </c>
      <c r="K495" s="22" t="e">
        <f>IF(F494=F495,(VLOOKUP(G495,RefSet!$B$2:$I$61,4,FALSE)*I495)+K494,VLOOKUP(G495,RefSet!$B$2:$I$61,4,FALSE)*I495)</f>
        <v>#N/A</v>
      </c>
      <c r="L495" s="22" t="e">
        <f>IF(F494=F495,(VLOOKUP(G495,RefSet!$B$2:$I$61,5,FALSE)*I495)+L494,VLOOKUP(G495,RefSet!$B$2:$I$61,5,FALSE)*I495)</f>
        <v>#N/A</v>
      </c>
      <c r="M495" s="22" t="e">
        <f>IF(F494=F495,(VLOOKUP(G495,RefSet!$B$2:$I$61,6,FALSE)*I495)+M494,VLOOKUP(G495,RefSet!$B$2:$I$61,6,FALSE)*I495)</f>
        <v>#N/A</v>
      </c>
      <c r="N495" s="22" t="e">
        <f>IF(F494=F495,(VLOOKUP(G495,RefSet!$B$2:$I$61,7,FALSE)*I495)+N494,VLOOKUP(G495,RefSet!$B$2:$I$61,7,FALSE)*I495)</f>
        <v>#N/A</v>
      </c>
      <c r="O495" s="22" t="e">
        <f>IF(F494=F495,(VLOOKUP(G495,RefSet!$B$2:$I$61,8,FALSE)*I495)+O494,VLOOKUP(G495,RefSet!$B$2:$I$61,8,FALSE)*I495)</f>
        <v>#N/A</v>
      </c>
      <c r="P495" s="22" t="str">
        <f>IF(F495=F496,"",IF(J495&lt;RefSet!$D$64,RefSet!$B$64,IF(J495&lt;RefSet!$D$65,RefSet!$B$65,IF(J495&lt;RefSet!$D$66,RefSet!$B$66,IF(J495&lt;RefSet!$D$67,RefSet!$B$67,RefSet!$B$68)))))</f>
        <v/>
      </c>
      <c r="Q495" s="22" t="str">
        <f>IF(F495=F496,"",IF(K495&lt;RefSet!E$64,RefSet!$B$64,IF(K495&lt;RefSet!E$65,RefSet!$B$65,IF(K495&lt;RefSet!E$66,RefSet!$B$66,IF(K495&lt;RefSet!E$67,RefSet!$B$67,RefSet!$B$68)))))</f>
        <v/>
      </c>
      <c r="R495" s="22" t="str">
        <f>IF($F495=$F496,"",IF(L495&lt;RefSet!F$64,RefSet!$B$64,IF(L495&lt;RefSet!F$65,RefSet!$B$65,IF(L495&lt;RefSet!F$66,RefSet!$B$66,IF(L495&lt;RefSet!F$67,RefSet!$B$67,RefSet!$B$68)))))</f>
        <v/>
      </c>
      <c r="S495" s="22" t="str">
        <f>IF($F495=$F496,"",IF(M495&lt;RefSet!G$64,RefSet!$B$64,IF(M495&lt;RefSet!G$65,RefSet!$B$65,IF(M495&lt;RefSet!G$66,RefSet!$B$66,IF(M495&lt;RefSet!G$67,RefSet!$B$67,RefSet!$B$68)))))</f>
        <v/>
      </c>
      <c r="T495" s="22">
        <f t="shared" si="18"/>
        <v>0</v>
      </c>
      <c r="U495" s="22" t="str">
        <f>VLOOKUP(T495,RefSet!$B$63:$J$68,9,)</f>
        <v xml:space="preserve"> </v>
      </c>
    </row>
    <row r="496" spans="1:21" x14ac:dyDescent="0.4">
      <c r="A496">
        <v>495</v>
      </c>
      <c r="B496">
        <f t="shared" si="17"/>
        <v>1</v>
      </c>
      <c r="J496" s="22" t="e">
        <f>IF(F495=F496,(VLOOKUP(G496,RefSet!$B$2:$I$61,3,FALSE)*I496)+J495,VLOOKUP(G496,RefSet!$B$2:$I$61,3,FALSE)*I496)</f>
        <v>#N/A</v>
      </c>
      <c r="K496" s="22" t="e">
        <f>IF(F495=F496,(VLOOKUP(G496,RefSet!$B$2:$I$61,4,FALSE)*I496)+K495,VLOOKUP(G496,RefSet!$B$2:$I$61,4,FALSE)*I496)</f>
        <v>#N/A</v>
      </c>
      <c r="L496" s="22" t="e">
        <f>IF(F495=F496,(VLOOKUP(G496,RefSet!$B$2:$I$61,5,FALSE)*I496)+L495,VLOOKUP(G496,RefSet!$B$2:$I$61,5,FALSE)*I496)</f>
        <v>#N/A</v>
      </c>
      <c r="M496" s="22" t="e">
        <f>IF(F495=F496,(VLOOKUP(G496,RefSet!$B$2:$I$61,6,FALSE)*I496)+M495,VLOOKUP(G496,RefSet!$B$2:$I$61,6,FALSE)*I496)</f>
        <v>#N/A</v>
      </c>
      <c r="N496" s="22" t="e">
        <f>IF(F495=F496,(VLOOKUP(G496,RefSet!$B$2:$I$61,7,FALSE)*I496)+N495,VLOOKUP(G496,RefSet!$B$2:$I$61,7,FALSE)*I496)</f>
        <v>#N/A</v>
      </c>
      <c r="O496" s="22" t="e">
        <f>IF(F495=F496,(VLOOKUP(G496,RefSet!$B$2:$I$61,8,FALSE)*I496)+O495,VLOOKUP(G496,RefSet!$B$2:$I$61,8,FALSE)*I496)</f>
        <v>#N/A</v>
      </c>
      <c r="P496" s="22" t="str">
        <f>IF(F496=F497,"",IF(J496&lt;RefSet!$D$64,RefSet!$B$64,IF(J496&lt;RefSet!$D$65,RefSet!$B$65,IF(J496&lt;RefSet!$D$66,RefSet!$B$66,IF(J496&lt;RefSet!$D$67,RefSet!$B$67,RefSet!$B$68)))))</f>
        <v/>
      </c>
      <c r="Q496" s="22" t="str">
        <f>IF(F496=F497,"",IF(K496&lt;RefSet!E$64,RefSet!$B$64,IF(K496&lt;RefSet!E$65,RefSet!$B$65,IF(K496&lt;RefSet!E$66,RefSet!$B$66,IF(K496&lt;RefSet!E$67,RefSet!$B$67,RefSet!$B$68)))))</f>
        <v/>
      </c>
      <c r="R496" s="22" t="str">
        <f>IF($F496=$F497,"",IF(L496&lt;RefSet!F$64,RefSet!$B$64,IF(L496&lt;RefSet!F$65,RefSet!$B$65,IF(L496&lt;RefSet!F$66,RefSet!$B$66,IF(L496&lt;RefSet!F$67,RefSet!$B$67,RefSet!$B$68)))))</f>
        <v/>
      </c>
      <c r="S496" s="22" t="str">
        <f>IF($F496=$F497,"",IF(M496&lt;RefSet!G$64,RefSet!$B$64,IF(M496&lt;RefSet!G$65,RefSet!$B$65,IF(M496&lt;RefSet!G$66,RefSet!$B$66,IF(M496&lt;RefSet!G$67,RefSet!$B$67,RefSet!$B$68)))))</f>
        <v/>
      </c>
      <c r="T496" s="22">
        <f t="shared" si="18"/>
        <v>0</v>
      </c>
      <c r="U496" s="22" t="str">
        <f>VLOOKUP(T496,RefSet!$B$63:$J$68,9,)</f>
        <v xml:space="preserve"> </v>
      </c>
    </row>
    <row r="497" spans="1:21" x14ac:dyDescent="0.4">
      <c r="A497">
        <v>496</v>
      </c>
      <c r="B497">
        <f t="shared" si="17"/>
        <v>1</v>
      </c>
      <c r="J497" s="22" t="e">
        <f>IF(F496=F497,(VLOOKUP(G497,RefSet!$B$2:$I$61,3,FALSE)*I497)+J496,VLOOKUP(G497,RefSet!$B$2:$I$61,3,FALSE)*I497)</f>
        <v>#N/A</v>
      </c>
      <c r="K497" s="22" t="e">
        <f>IF(F496=F497,(VLOOKUP(G497,RefSet!$B$2:$I$61,4,FALSE)*I497)+K496,VLOOKUP(G497,RefSet!$B$2:$I$61,4,FALSE)*I497)</f>
        <v>#N/A</v>
      </c>
      <c r="L497" s="22" t="e">
        <f>IF(F496=F497,(VLOOKUP(G497,RefSet!$B$2:$I$61,5,FALSE)*I497)+L496,VLOOKUP(G497,RefSet!$B$2:$I$61,5,FALSE)*I497)</f>
        <v>#N/A</v>
      </c>
      <c r="M497" s="22" t="e">
        <f>IF(F496=F497,(VLOOKUP(G497,RefSet!$B$2:$I$61,6,FALSE)*I497)+M496,VLOOKUP(G497,RefSet!$B$2:$I$61,6,FALSE)*I497)</f>
        <v>#N/A</v>
      </c>
      <c r="N497" s="22" t="e">
        <f>IF(F496=F497,(VLOOKUP(G497,RefSet!$B$2:$I$61,7,FALSE)*I497)+N496,VLOOKUP(G497,RefSet!$B$2:$I$61,7,FALSE)*I497)</f>
        <v>#N/A</v>
      </c>
      <c r="O497" s="22" t="e">
        <f>IF(F496=F497,(VLOOKUP(G497,RefSet!$B$2:$I$61,8,FALSE)*I497)+O496,VLOOKUP(G497,RefSet!$B$2:$I$61,8,FALSE)*I497)</f>
        <v>#N/A</v>
      </c>
      <c r="P497" s="22" t="str">
        <f>IF(F497=F498,"",IF(J497&lt;RefSet!$D$64,RefSet!$B$64,IF(J497&lt;RefSet!$D$65,RefSet!$B$65,IF(J497&lt;RefSet!$D$66,RefSet!$B$66,IF(J497&lt;RefSet!$D$67,RefSet!$B$67,RefSet!$B$68)))))</f>
        <v/>
      </c>
      <c r="Q497" s="22" t="str">
        <f>IF(F497=F498,"",IF(K497&lt;RefSet!E$64,RefSet!$B$64,IF(K497&lt;RefSet!E$65,RefSet!$B$65,IF(K497&lt;RefSet!E$66,RefSet!$B$66,IF(K497&lt;RefSet!E$67,RefSet!$B$67,RefSet!$B$68)))))</f>
        <v/>
      </c>
      <c r="R497" s="22" t="str">
        <f>IF($F497=$F498,"",IF(L497&lt;RefSet!F$64,RefSet!$B$64,IF(L497&lt;RefSet!F$65,RefSet!$B$65,IF(L497&lt;RefSet!F$66,RefSet!$B$66,IF(L497&lt;RefSet!F$67,RefSet!$B$67,RefSet!$B$68)))))</f>
        <v/>
      </c>
      <c r="S497" s="22" t="str">
        <f>IF($F497=$F498,"",IF(M497&lt;RefSet!G$64,RefSet!$B$64,IF(M497&lt;RefSet!G$65,RefSet!$B$65,IF(M497&lt;RefSet!G$66,RefSet!$B$66,IF(M497&lt;RefSet!G$67,RefSet!$B$67,RefSet!$B$68)))))</f>
        <v/>
      </c>
      <c r="T497" s="22">
        <f t="shared" si="18"/>
        <v>0</v>
      </c>
      <c r="U497" s="22" t="str">
        <f>VLOOKUP(T497,RefSet!$B$63:$J$68,9,)</f>
        <v xml:space="preserve"> </v>
      </c>
    </row>
    <row r="498" spans="1:21" x14ac:dyDescent="0.4">
      <c r="A498">
        <v>497</v>
      </c>
      <c r="B498">
        <f t="shared" si="17"/>
        <v>1</v>
      </c>
      <c r="J498" s="22" t="e">
        <f>IF(F497=F498,(VLOOKUP(G498,RefSet!$B$2:$I$61,3,FALSE)*I498)+J497,VLOOKUP(G498,RefSet!$B$2:$I$61,3,FALSE)*I498)</f>
        <v>#N/A</v>
      </c>
      <c r="K498" s="22" t="e">
        <f>IF(F497=F498,(VLOOKUP(G498,RefSet!$B$2:$I$61,4,FALSE)*I498)+K497,VLOOKUP(G498,RefSet!$B$2:$I$61,4,FALSE)*I498)</f>
        <v>#N/A</v>
      </c>
      <c r="L498" s="22" t="e">
        <f>IF(F497=F498,(VLOOKUP(G498,RefSet!$B$2:$I$61,5,FALSE)*I498)+L497,VLOOKUP(G498,RefSet!$B$2:$I$61,5,FALSE)*I498)</f>
        <v>#N/A</v>
      </c>
      <c r="M498" s="22" t="e">
        <f>IF(F497=F498,(VLOOKUP(G498,RefSet!$B$2:$I$61,6,FALSE)*I498)+M497,VLOOKUP(G498,RefSet!$B$2:$I$61,6,FALSE)*I498)</f>
        <v>#N/A</v>
      </c>
      <c r="N498" s="22" t="e">
        <f>IF(F497=F498,(VLOOKUP(G498,RefSet!$B$2:$I$61,7,FALSE)*I498)+N497,VLOOKUP(G498,RefSet!$B$2:$I$61,7,FALSE)*I498)</f>
        <v>#N/A</v>
      </c>
      <c r="O498" s="22" t="e">
        <f>IF(F497=F498,(VLOOKUP(G498,RefSet!$B$2:$I$61,8,FALSE)*I498)+O497,VLOOKUP(G498,RefSet!$B$2:$I$61,8,FALSE)*I498)</f>
        <v>#N/A</v>
      </c>
      <c r="P498" s="22" t="str">
        <f>IF(F498=F499,"",IF(J498&lt;RefSet!$D$64,RefSet!$B$64,IF(J498&lt;RefSet!$D$65,RefSet!$B$65,IF(J498&lt;RefSet!$D$66,RefSet!$B$66,IF(J498&lt;RefSet!$D$67,RefSet!$B$67,RefSet!$B$68)))))</f>
        <v/>
      </c>
      <c r="Q498" s="22" t="str">
        <f>IF(F498=F499,"",IF(K498&lt;RefSet!E$64,RefSet!$B$64,IF(K498&lt;RefSet!E$65,RefSet!$B$65,IF(K498&lt;RefSet!E$66,RefSet!$B$66,IF(K498&lt;RefSet!E$67,RefSet!$B$67,RefSet!$B$68)))))</f>
        <v/>
      </c>
      <c r="R498" s="22" t="str">
        <f>IF($F498=$F499,"",IF(L498&lt;RefSet!F$64,RefSet!$B$64,IF(L498&lt;RefSet!F$65,RefSet!$B$65,IF(L498&lt;RefSet!F$66,RefSet!$B$66,IF(L498&lt;RefSet!F$67,RefSet!$B$67,RefSet!$B$68)))))</f>
        <v/>
      </c>
      <c r="S498" s="22" t="str">
        <f>IF($F498=$F499,"",IF(M498&lt;RefSet!G$64,RefSet!$B$64,IF(M498&lt;RefSet!G$65,RefSet!$B$65,IF(M498&lt;RefSet!G$66,RefSet!$B$66,IF(M498&lt;RefSet!G$67,RefSet!$B$67,RefSet!$B$68)))))</f>
        <v/>
      </c>
      <c r="T498" s="22">
        <f t="shared" si="18"/>
        <v>0</v>
      </c>
      <c r="U498" s="22" t="str">
        <f>VLOOKUP(T498,RefSet!$B$63:$J$68,9,)</f>
        <v xml:space="preserve"> </v>
      </c>
    </row>
    <row r="499" spans="1:21" x14ac:dyDescent="0.4">
      <c r="A499">
        <v>498</v>
      </c>
      <c r="B499">
        <f t="shared" si="17"/>
        <v>1</v>
      </c>
      <c r="J499" s="22" t="e">
        <f>IF(F498=F499,(VLOOKUP(G499,RefSet!$B$2:$I$61,3,FALSE)*I499)+J498,VLOOKUP(G499,RefSet!$B$2:$I$61,3,FALSE)*I499)</f>
        <v>#N/A</v>
      </c>
      <c r="K499" s="22" t="e">
        <f>IF(F498=F499,(VLOOKUP(G499,RefSet!$B$2:$I$61,4,FALSE)*I499)+K498,VLOOKUP(G499,RefSet!$B$2:$I$61,4,FALSE)*I499)</f>
        <v>#N/A</v>
      </c>
      <c r="L499" s="22" t="e">
        <f>IF(F498=F499,(VLOOKUP(G499,RefSet!$B$2:$I$61,5,FALSE)*I499)+L498,VLOOKUP(G499,RefSet!$B$2:$I$61,5,FALSE)*I499)</f>
        <v>#N/A</v>
      </c>
      <c r="M499" s="22" t="e">
        <f>IF(F498=F499,(VLOOKUP(G499,RefSet!$B$2:$I$61,6,FALSE)*I499)+M498,VLOOKUP(G499,RefSet!$B$2:$I$61,6,FALSE)*I499)</f>
        <v>#N/A</v>
      </c>
      <c r="N499" s="22" t="e">
        <f>IF(F498=F499,(VLOOKUP(G499,RefSet!$B$2:$I$61,7,FALSE)*I499)+N498,VLOOKUP(G499,RefSet!$B$2:$I$61,7,FALSE)*I499)</f>
        <v>#N/A</v>
      </c>
      <c r="O499" s="22" t="e">
        <f>IF(F498=F499,(VLOOKUP(G499,RefSet!$B$2:$I$61,8,FALSE)*I499)+O498,VLOOKUP(G499,RefSet!$B$2:$I$61,8,FALSE)*I499)</f>
        <v>#N/A</v>
      </c>
      <c r="P499" s="22" t="str">
        <f>IF(F499=F500,"",IF(J499&lt;RefSet!$D$64,RefSet!$B$64,IF(J499&lt;RefSet!$D$65,RefSet!$B$65,IF(J499&lt;RefSet!$D$66,RefSet!$B$66,IF(J499&lt;RefSet!$D$67,RefSet!$B$67,RefSet!$B$68)))))</f>
        <v/>
      </c>
      <c r="Q499" s="22" t="str">
        <f>IF(F499=F500,"",IF(K499&lt;RefSet!E$64,RefSet!$B$64,IF(K499&lt;RefSet!E$65,RefSet!$B$65,IF(K499&lt;RefSet!E$66,RefSet!$B$66,IF(K499&lt;RefSet!E$67,RefSet!$B$67,RefSet!$B$68)))))</f>
        <v/>
      </c>
      <c r="R499" s="22" t="str">
        <f>IF($F499=$F500,"",IF(L499&lt;RefSet!F$64,RefSet!$B$64,IF(L499&lt;RefSet!F$65,RefSet!$B$65,IF(L499&lt;RefSet!F$66,RefSet!$B$66,IF(L499&lt;RefSet!F$67,RefSet!$B$67,RefSet!$B$68)))))</f>
        <v/>
      </c>
      <c r="S499" s="22" t="str">
        <f>IF($F499=$F500,"",IF(M499&lt;RefSet!G$64,RefSet!$B$64,IF(M499&lt;RefSet!G$65,RefSet!$B$65,IF(M499&lt;RefSet!G$66,RefSet!$B$66,IF(M499&lt;RefSet!G$67,RefSet!$B$67,RefSet!$B$68)))))</f>
        <v/>
      </c>
      <c r="T499" s="22">
        <f t="shared" si="18"/>
        <v>0</v>
      </c>
      <c r="U499" s="22" t="str">
        <f>VLOOKUP(T499,RefSet!$B$63:$J$68,9,)</f>
        <v xml:space="preserve"> </v>
      </c>
    </row>
    <row r="500" spans="1:21" x14ac:dyDescent="0.4">
      <c r="A500">
        <v>499</v>
      </c>
      <c r="B500">
        <f t="shared" si="17"/>
        <v>1</v>
      </c>
      <c r="J500" s="22" t="e">
        <f>IF(F499=F500,(VLOOKUP(G500,RefSet!$B$2:$I$61,3,FALSE)*I500)+J499,VLOOKUP(G500,RefSet!$B$2:$I$61,3,FALSE)*I500)</f>
        <v>#N/A</v>
      </c>
      <c r="K500" s="22" t="e">
        <f>IF(F499=F500,(VLOOKUP(G500,RefSet!$B$2:$I$61,4,FALSE)*I500)+K499,VLOOKUP(G500,RefSet!$B$2:$I$61,4,FALSE)*I500)</f>
        <v>#N/A</v>
      </c>
      <c r="L500" s="22" t="e">
        <f>IF(F499=F500,(VLOOKUP(G500,RefSet!$B$2:$I$61,5,FALSE)*I500)+L499,VLOOKUP(G500,RefSet!$B$2:$I$61,5,FALSE)*I500)</f>
        <v>#N/A</v>
      </c>
      <c r="M500" s="22" t="e">
        <f>IF(F499=F500,(VLOOKUP(G500,RefSet!$B$2:$I$61,6,FALSE)*I500)+M499,VLOOKUP(G500,RefSet!$B$2:$I$61,6,FALSE)*I500)</f>
        <v>#N/A</v>
      </c>
      <c r="N500" s="22" t="e">
        <f>IF(F499=F500,(VLOOKUP(G500,RefSet!$B$2:$I$61,7,FALSE)*I500)+N499,VLOOKUP(G500,RefSet!$B$2:$I$61,7,FALSE)*I500)</f>
        <v>#N/A</v>
      </c>
      <c r="O500" s="22" t="e">
        <f>IF(F499=F500,(VLOOKUP(G500,RefSet!$B$2:$I$61,8,FALSE)*I500)+O499,VLOOKUP(G500,RefSet!$B$2:$I$61,8,FALSE)*I500)</f>
        <v>#N/A</v>
      </c>
      <c r="P500" s="22" t="str">
        <f>IF(F500=F501,"",IF(J500&lt;RefSet!$D$64,RefSet!$B$64,IF(J500&lt;RefSet!$D$65,RefSet!$B$65,IF(J500&lt;RefSet!$D$66,RefSet!$B$66,IF(J500&lt;RefSet!$D$67,RefSet!$B$67,RefSet!$B$68)))))</f>
        <v/>
      </c>
      <c r="Q500" s="22" t="str">
        <f>IF(F500=F501,"",IF(K500&lt;RefSet!E$64,RefSet!$B$64,IF(K500&lt;RefSet!E$65,RefSet!$B$65,IF(K500&lt;RefSet!E$66,RefSet!$B$66,IF(K500&lt;RefSet!E$67,RefSet!$B$67,RefSet!$B$68)))))</f>
        <v/>
      </c>
      <c r="R500" s="22" t="str">
        <f>IF($F500=$F501,"",IF(L500&lt;RefSet!F$64,RefSet!$B$64,IF(L500&lt;RefSet!F$65,RefSet!$B$65,IF(L500&lt;RefSet!F$66,RefSet!$B$66,IF(L500&lt;RefSet!F$67,RefSet!$B$67,RefSet!$B$68)))))</f>
        <v/>
      </c>
      <c r="S500" s="22" t="str">
        <f>IF($F500=$F501,"",IF(M500&lt;RefSet!G$64,RefSet!$B$64,IF(M500&lt;RefSet!G$65,RefSet!$B$65,IF(M500&lt;RefSet!G$66,RefSet!$B$66,IF(M500&lt;RefSet!G$67,RefSet!$B$67,RefSet!$B$68)))))</f>
        <v/>
      </c>
      <c r="T500" s="22">
        <f t="shared" si="18"/>
        <v>0</v>
      </c>
      <c r="U500" s="22" t="str">
        <f>VLOOKUP(T500,RefSet!$B$63:$J$68,9,)</f>
        <v xml:space="preserve"> </v>
      </c>
    </row>
    <row r="501" spans="1:21" x14ac:dyDescent="0.4">
      <c r="A501">
        <v>500</v>
      </c>
      <c r="B501">
        <f t="shared" si="17"/>
        <v>1</v>
      </c>
      <c r="J501" s="22" t="e">
        <f>IF(F500=F501,(VLOOKUP(G501,RefSet!$B$2:$I$61,3,FALSE)*I501)+J500,VLOOKUP(G501,RefSet!$B$2:$I$61,3,FALSE)*I501)</f>
        <v>#N/A</v>
      </c>
      <c r="K501" s="22" t="e">
        <f>IF(F500=F501,(VLOOKUP(G501,RefSet!$B$2:$I$61,4,FALSE)*I501)+K500,VLOOKUP(G501,RefSet!$B$2:$I$61,4,FALSE)*I501)</f>
        <v>#N/A</v>
      </c>
      <c r="L501" s="22" t="e">
        <f>IF(F500=F501,(VLOOKUP(G501,RefSet!$B$2:$I$61,5,FALSE)*I501)+L500,VLOOKUP(G501,RefSet!$B$2:$I$61,5,FALSE)*I501)</f>
        <v>#N/A</v>
      </c>
      <c r="M501" s="22" t="e">
        <f>IF(F500=F501,(VLOOKUP(G501,RefSet!$B$2:$I$61,6,FALSE)*I501)+M500,VLOOKUP(G501,RefSet!$B$2:$I$61,6,FALSE)*I501)</f>
        <v>#N/A</v>
      </c>
      <c r="N501" s="22" t="e">
        <f>IF(F500=F501,(VLOOKUP(G501,RefSet!$B$2:$I$61,7,FALSE)*I501)+N500,VLOOKUP(G501,RefSet!$B$2:$I$61,7,FALSE)*I501)</f>
        <v>#N/A</v>
      </c>
      <c r="O501" s="22" t="e">
        <f>IF(F500=F501,(VLOOKUP(G501,RefSet!$B$2:$I$61,8,FALSE)*I501)+O500,VLOOKUP(G501,RefSet!$B$2:$I$61,8,FALSE)*I501)</f>
        <v>#N/A</v>
      </c>
      <c r="P501" s="22" t="str">
        <f>IF(F501=F502,"",IF(J501&lt;RefSet!$D$64,RefSet!$B$64,IF(J501&lt;RefSet!$D$65,RefSet!$B$65,IF(J501&lt;RefSet!$D$66,RefSet!$B$66,IF(J501&lt;RefSet!$D$67,RefSet!$B$67,RefSet!$B$68)))))</f>
        <v/>
      </c>
      <c r="Q501" s="22" t="str">
        <f>IF(F501=F502,"",IF(K501&lt;RefSet!E$64,RefSet!$B$64,IF(K501&lt;RefSet!E$65,RefSet!$B$65,IF(K501&lt;RefSet!E$66,RefSet!$B$66,IF(K501&lt;RefSet!E$67,RefSet!$B$67,RefSet!$B$68)))))</f>
        <v/>
      </c>
      <c r="R501" s="22" t="str">
        <f>IF($F501=$F502,"",IF(L501&lt;RefSet!F$64,RefSet!$B$64,IF(L501&lt;RefSet!F$65,RefSet!$B$65,IF(L501&lt;RefSet!F$66,RefSet!$B$66,IF(L501&lt;RefSet!F$67,RefSet!$B$67,RefSet!$B$68)))))</f>
        <v/>
      </c>
      <c r="S501" s="22" t="str">
        <f>IF($F501=$F502,"",IF(M501&lt;RefSet!G$64,RefSet!$B$64,IF(M501&lt;RefSet!G$65,RefSet!$B$65,IF(M501&lt;RefSet!G$66,RefSet!$B$66,IF(M501&lt;RefSet!G$67,RefSet!$B$67,RefSet!$B$68)))))</f>
        <v/>
      </c>
      <c r="T501" s="22">
        <f t="shared" si="18"/>
        <v>0</v>
      </c>
      <c r="U501" s="22" t="str">
        <f>VLOOKUP(T501,RefSet!$B$63:$J$68,9,)</f>
        <v xml:space="preserve"> </v>
      </c>
    </row>
    <row r="502" spans="1:21" x14ac:dyDescent="0.4">
      <c r="A502">
        <v>501</v>
      </c>
      <c r="B502">
        <f t="shared" si="17"/>
        <v>1</v>
      </c>
      <c r="J502" s="22" t="e">
        <f>IF(F501=F502,(VLOOKUP(G502,RefSet!$B$2:$I$61,3,FALSE)*I502)+J501,VLOOKUP(G502,RefSet!$B$2:$I$61,3,FALSE)*I502)</f>
        <v>#N/A</v>
      </c>
      <c r="K502" s="22" t="e">
        <f>IF(F501=F502,(VLOOKUP(G502,RefSet!$B$2:$I$61,4,FALSE)*I502)+K501,VLOOKUP(G502,RefSet!$B$2:$I$61,4,FALSE)*I502)</f>
        <v>#N/A</v>
      </c>
      <c r="L502" s="22" t="e">
        <f>IF(F501=F502,(VLOOKUP(G502,RefSet!$B$2:$I$61,5,FALSE)*I502)+L501,VLOOKUP(G502,RefSet!$B$2:$I$61,5,FALSE)*I502)</f>
        <v>#N/A</v>
      </c>
      <c r="M502" s="22" t="e">
        <f>IF(F501=F502,(VLOOKUP(G502,RefSet!$B$2:$I$61,6,FALSE)*I502)+M501,VLOOKUP(G502,RefSet!$B$2:$I$61,6,FALSE)*I502)</f>
        <v>#N/A</v>
      </c>
      <c r="N502" s="22" t="e">
        <f>IF(F501=F502,(VLOOKUP(G502,RefSet!$B$2:$I$61,7,FALSE)*I502)+N501,VLOOKUP(G502,RefSet!$B$2:$I$61,7,FALSE)*I502)</f>
        <v>#N/A</v>
      </c>
      <c r="O502" s="22" t="e">
        <f>IF(F501=F502,(VLOOKUP(G502,RefSet!$B$2:$I$61,8,FALSE)*I502)+O501,VLOOKUP(G502,RefSet!$B$2:$I$61,8,FALSE)*I502)</f>
        <v>#N/A</v>
      </c>
      <c r="P502" s="22" t="str">
        <f>IF(F502=F503,"",IF(J502&lt;RefSet!$D$64,RefSet!$B$64,IF(J502&lt;RefSet!$D$65,RefSet!$B$65,IF(J502&lt;RefSet!$D$66,RefSet!$B$66,IF(J502&lt;RefSet!$D$67,RefSet!$B$67,RefSet!$B$68)))))</f>
        <v/>
      </c>
      <c r="Q502" s="22" t="str">
        <f>IF(F502=F503,"",IF(K502&lt;RefSet!E$64,RefSet!$B$64,IF(K502&lt;RefSet!E$65,RefSet!$B$65,IF(K502&lt;RefSet!E$66,RefSet!$B$66,IF(K502&lt;RefSet!E$67,RefSet!$B$67,RefSet!$B$68)))))</f>
        <v/>
      </c>
      <c r="R502" s="22" t="str">
        <f>IF($F502=$F503,"",IF(L502&lt;RefSet!F$64,RefSet!$B$64,IF(L502&lt;RefSet!F$65,RefSet!$B$65,IF(L502&lt;RefSet!F$66,RefSet!$B$66,IF(L502&lt;RefSet!F$67,RefSet!$B$67,RefSet!$B$68)))))</f>
        <v/>
      </c>
      <c r="S502" s="22" t="str">
        <f>IF($F502=$F503,"",IF(M502&lt;RefSet!G$64,RefSet!$B$64,IF(M502&lt;RefSet!G$65,RefSet!$B$65,IF(M502&lt;RefSet!G$66,RefSet!$B$66,IF(M502&lt;RefSet!G$67,RefSet!$B$67,RefSet!$B$68)))))</f>
        <v/>
      </c>
      <c r="T502" s="22">
        <f t="shared" si="18"/>
        <v>0</v>
      </c>
      <c r="U502" s="22" t="str">
        <f>VLOOKUP(T502,RefSet!$B$63:$J$68,9,)</f>
        <v xml:space="preserve"> </v>
      </c>
    </row>
    <row r="503" spans="1:21" x14ac:dyDescent="0.4">
      <c r="A503">
        <v>502</v>
      </c>
      <c r="B503">
        <f t="shared" si="17"/>
        <v>1</v>
      </c>
      <c r="J503" s="22" t="e">
        <f>IF(F502=F503,(VLOOKUP(G503,RefSet!$B$2:$I$61,3,FALSE)*I503)+J502,VLOOKUP(G503,RefSet!$B$2:$I$61,3,FALSE)*I503)</f>
        <v>#N/A</v>
      </c>
      <c r="K503" s="22" t="e">
        <f>IF(F502=F503,(VLOOKUP(G503,RefSet!$B$2:$I$61,4,FALSE)*I503)+K502,VLOOKUP(G503,RefSet!$B$2:$I$61,4,FALSE)*I503)</f>
        <v>#N/A</v>
      </c>
      <c r="L503" s="22" t="e">
        <f>IF(F502=F503,(VLOOKUP(G503,RefSet!$B$2:$I$61,5,FALSE)*I503)+L502,VLOOKUP(G503,RefSet!$B$2:$I$61,5,FALSE)*I503)</f>
        <v>#N/A</v>
      </c>
      <c r="M503" s="22" t="e">
        <f>IF(F502=F503,(VLOOKUP(G503,RefSet!$B$2:$I$61,6,FALSE)*I503)+M502,VLOOKUP(G503,RefSet!$B$2:$I$61,6,FALSE)*I503)</f>
        <v>#N/A</v>
      </c>
      <c r="N503" s="22" t="e">
        <f>IF(F502=F503,(VLOOKUP(G503,RefSet!$B$2:$I$61,7,FALSE)*I503)+N502,VLOOKUP(G503,RefSet!$B$2:$I$61,7,FALSE)*I503)</f>
        <v>#N/A</v>
      </c>
      <c r="O503" s="22" t="e">
        <f>IF(F502=F503,(VLOOKUP(G503,RefSet!$B$2:$I$61,8,FALSE)*I503)+O502,VLOOKUP(G503,RefSet!$B$2:$I$61,8,FALSE)*I503)</f>
        <v>#N/A</v>
      </c>
      <c r="P503" s="22" t="str">
        <f>IF(F503=F504,"",IF(J503&lt;RefSet!$D$64,RefSet!$B$64,IF(J503&lt;RefSet!$D$65,RefSet!$B$65,IF(J503&lt;RefSet!$D$66,RefSet!$B$66,IF(J503&lt;RefSet!$D$67,RefSet!$B$67,RefSet!$B$68)))))</f>
        <v/>
      </c>
      <c r="Q503" s="22" t="str">
        <f>IF(F503=F504,"",IF(K503&lt;RefSet!E$64,RefSet!$B$64,IF(K503&lt;RefSet!E$65,RefSet!$B$65,IF(K503&lt;RefSet!E$66,RefSet!$B$66,IF(K503&lt;RefSet!E$67,RefSet!$B$67,RefSet!$B$68)))))</f>
        <v/>
      </c>
      <c r="R503" s="22" t="str">
        <f>IF($F503=$F504,"",IF(L503&lt;RefSet!F$64,RefSet!$B$64,IF(L503&lt;RefSet!F$65,RefSet!$B$65,IF(L503&lt;RefSet!F$66,RefSet!$B$66,IF(L503&lt;RefSet!F$67,RefSet!$B$67,RefSet!$B$68)))))</f>
        <v/>
      </c>
      <c r="S503" s="22" t="str">
        <f>IF($F503=$F504,"",IF(M503&lt;RefSet!G$64,RefSet!$B$64,IF(M503&lt;RefSet!G$65,RefSet!$B$65,IF(M503&lt;RefSet!G$66,RefSet!$B$66,IF(M503&lt;RefSet!G$67,RefSet!$B$67,RefSet!$B$68)))))</f>
        <v/>
      </c>
      <c r="T503" s="22">
        <f t="shared" si="18"/>
        <v>0</v>
      </c>
      <c r="U503" s="22" t="str">
        <f>VLOOKUP(T503,RefSet!$B$63:$J$68,9,)</f>
        <v xml:space="preserve"> </v>
      </c>
    </row>
    <row r="504" spans="1:21" x14ac:dyDescent="0.4">
      <c r="A504">
        <v>503</v>
      </c>
      <c r="B504">
        <f t="shared" si="17"/>
        <v>1</v>
      </c>
      <c r="J504" s="22" t="e">
        <f>IF(F503=F504,(VLOOKUP(G504,RefSet!$B$2:$I$61,3,FALSE)*I504)+J503,VLOOKUP(G504,RefSet!$B$2:$I$61,3,FALSE)*I504)</f>
        <v>#N/A</v>
      </c>
      <c r="K504" s="22" t="e">
        <f>IF(F503=F504,(VLOOKUP(G504,RefSet!$B$2:$I$61,4,FALSE)*I504)+K503,VLOOKUP(G504,RefSet!$B$2:$I$61,4,FALSE)*I504)</f>
        <v>#N/A</v>
      </c>
      <c r="L504" s="22" t="e">
        <f>IF(F503=F504,(VLOOKUP(G504,RefSet!$B$2:$I$61,5,FALSE)*I504)+L503,VLOOKUP(G504,RefSet!$B$2:$I$61,5,FALSE)*I504)</f>
        <v>#N/A</v>
      </c>
      <c r="M504" s="22" t="e">
        <f>IF(F503=F504,(VLOOKUP(G504,RefSet!$B$2:$I$61,6,FALSE)*I504)+M503,VLOOKUP(G504,RefSet!$B$2:$I$61,6,FALSE)*I504)</f>
        <v>#N/A</v>
      </c>
      <c r="N504" s="22" t="e">
        <f>IF(F503=F504,(VLOOKUP(G504,RefSet!$B$2:$I$61,7,FALSE)*I504)+N503,VLOOKUP(G504,RefSet!$B$2:$I$61,7,FALSE)*I504)</f>
        <v>#N/A</v>
      </c>
      <c r="O504" s="22" t="e">
        <f>IF(F503=F504,(VLOOKUP(G504,RefSet!$B$2:$I$61,8,FALSE)*I504)+O503,VLOOKUP(G504,RefSet!$B$2:$I$61,8,FALSE)*I504)</f>
        <v>#N/A</v>
      </c>
      <c r="P504" s="22" t="str">
        <f>IF(F504=F505,"",IF(J504&lt;RefSet!$D$64,RefSet!$B$64,IF(J504&lt;RefSet!$D$65,RefSet!$B$65,IF(J504&lt;RefSet!$D$66,RefSet!$B$66,IF(J504&lt;RefSet!$D$67,RefSet!$B$67,RefSet!$B$68)))))</f>
        <v/>
      </c>
      <c r="Q504" s="22" t="str">
        <f>IF(F504=F505,"",IF(K504&lt;RefSet!E$64,RefSet!$B$64,IF(K504&lt;RefSet!E$65,RefSet!$B$65,IF(K504&lt;RefSet!E$66,RefSet!$B$66,IF(K504&lt;RefSet!E$67,RefSet!$B$67,RefSet!$B$68)))))</f>
        <v/>
      </c>
      <c r="R504" s="22" t="str">
        <f>IF($F504=$F505,"",IF(L504&lt;RefSet!F$64,RefSet!$B$64,IF(L504&lt;RefSet!F$65,RefSet!$B$65,IF(L504&lt;RefSet!F$66,RefSet!$B$66,IF(L504&lt;RefSet!F$67,RefSet!$B$67,RefSet!$B$68)))))</f>
        <v/>
      </c>
      <c r="S504" s="22" t="str">
        <f>IF($F504=$F505,"",IF(M504&lt;RefSet!G$64,RefSet!$B$64,IF(M504&lt;RefSet!G$65,RefSet!$B$65,IF(M504&lt;RefSet!G$66,RefSet!$B$66,IF(M504&lt;RefSet!G$67,RefSet!$B$67,RefSet!$B$68)))))</f>
        <v/>
      </c>
      <c r="T504" s="22">
        <f t="shared" si="18"/>
        <v>0</v>
      </c>
      <c r="U504" s="22" t="str">
        <f>VLOOKUP(T504,RefSet!$B$63:$J$68,9,)</f>
        <v xml:space="preserve"> </v>
      </c>
    </row>
    <row r="505" spans="1:21" x14ac:dyDescent="0.4">
      <c r="A505">
        <v>504</v>
      </c>
      <c r="B505">
        <f t="shared" si="17"/>
        <v>1</v>
      </c>
      <c r="J505" s="22" t="e">
        <f>IF(F504=F505,(VLOOKUP(G505,RefSet!$B$2:$I$61,3,FALSE)*I505)+J504,VLOOKUP(G505,RefSet!$B$2:$I$61,3,FALSE)*I505)</f>
        <v>#N/A</v>
      </c>
      <c r="K505" s="22" t="e">
        <f>IF(F504=F505,(VLOOKUP(G505,RefSet!$B$2:$I$61,4,FALSE)*I505)+K504,VLOOKUP(G505,RefSet!$B$2:$I$61,4,FALSE)*I505)</f>
        <v>#N/A</v>
      </c>
      <c r="L505" s="22" t="e">
        <f>IF(F504=F505,(VLOOKUP(G505,RefSet!$B$2:$I$61,5,FALSE)*I505)+L504,VLOOKUP(G505,RefSet!$B$2:$I$61,5,FALSE)*I505)</f>
        <v>#N/A</v>
      </c>
      <c r="M505" s="22" t="e">
        <f>IF(F504=F505,(VLOOKUP(G505,RefSet!$B$2:$I$61,6,FALSE)*I505)+M504,VLOOKUP(G505,RefSet!$B$2:$I$61,6,FALSE)*I505)</f>
        <v>#N/A</v>
      </c>
      <c r="N505" s="22" t="e">
        <f>IF(F504=F505,(VLOOKUP(G505,RefSet!$B$2:$I$61,7,FALSE)*I505)+N504,VLOOKUP(G505,RefSet!$B$2:$I$61,7,FALSE)*I505)</f>
        <v>#N/A</v>
      </c>
      <c r="O505" s="22" t="e">
        <f>IF(F504=F505,(VLOOKUP(G505,RefSet!$B$2:$I$61,8,FALSE)*I505)+O504,VLOOKUP(G505,RefSet!$B$2:$I$61,8,FALSE)*I505)</f>
        <v>#N/A</v>
      </c>
      <c r="P505" s="22" t="str">
        <f>IF(F505=F506,"",IF(J505&lt;RefSet!$D$64,RefSet!$B$64,IF(J505&lt;RefSet!$D$65,RefSet!$B$65,IF(J505&lt;RefSet!$D$66,RefSet!$B$66,IF(J505&lt;RefSet!$D$67,RefSet!$B$67,RefSet!$B$68)))))</f>
        <v/>
      </c>
      <c r="Q505" s="22" t="str">
        <f>IF(F505=F506,"",IF(K505&lt;RefSet!E$64,RefSet!$B$64,IF(K505&lt;RefSet!E$65,RefSet!$B$65,IF(K505&lt;RefSet!E$66,RefSet!$B$66,IF(K505&lt;RefSet!E$67,RefSet!$B$67,RefSet!$B$68)))))</f>
        <v/>
      </c>
      <c r="R505" s="22" t="str">
        <f>IF($F505=$F506,"",IF(L505&lt;RefSet!F$64,RefSet!$B$64,IF(L505&lt;RefSet!F$65,RefSet!$B$65,IF(L505&lt;RefSet!F$66,RefSet!$B$66,IF(L505&lt;RefSet!F$67,RefSet!$B$67,RefSet!$B$68)))))</f>
        <v/>
      </c>
      <c r="S505" s="22" t="str">
        <f>IF($F505=$F506,"",IF(M505&lt;RefSet!G$64,RefSet!$B$64,IF(M505&lt;RefSet!G$65,RefSet!$B$65,IF(M505&lt;RefSet!G$66,RefSet!$B$66,IF(M505&lt;RefSet!G$67,RefSet!$B$67,RefSet!$B$68)))))</f>
        <v/>
      </c>
      <c r="T505" s="22">
        <f t="shared" si="18"/>
        <v>0</v>
      </c>
      <c r="U505" s="22" t="str">
        <f>VLOOKUP(T505,RefSet!$B$63:$J$68,9,)</f>
        <v xml:space="preserve"> </v>
      </c>
    </row>
    <row r="506" spans="1:21" x14ac:dyDescent="0.4">
      <c r="A506">
        <v>505</v>
      </c>
      <c r="B506">
        <f t="shared" si="17"/>
        <v>1</v>
      </c>
      <c r="J506" s="22" t="e">
        <f>IF(F505=F506,(VLOOKUP(G506,RefSet!$B$2:$I$61,3,FALSE)*I506)+J505,VLOOKUP(G506,RefSet!$B$2:$I$61,3,FALSE)*I506)</f>
        <v>#N/A</v>
      </c>
      <c r="K506" s="22" t="e">
        <f>IF(F505=F506,(VLOOKUP(G506,RefSet!$B$2:$I$61,4,FALSE)*I506)+K505,VLOOKUP(G506,RefSet!$B$2:$I$61,4,FALSE)*I506)</f>
        <v>#N/A</v>
      </c>
      <c r="L506" s="22" t="e">
        <f>IF(F505=F506,(VLOOKUP(G506,RefSet!$B$2:$I$61,5,FALSE)*I506)+L505,VLOOKUP(G506,RefSet!$B$2:$I$61,5,FALSE)*I506)</f>
        <v>#N/A</v>
      </c>
      <c r="M506" s="22" t="e">
        <f>IF(F505=F506,(VLOOKUP(G506,RefSet!$B$2:$I$61,6,FALSE)*I506)+M505,VLOOKUP(G506,RefSet!$B$2:$I$61,6,FALSE)*I506)</f>
        <v>#N/A</v>
      </c>
      <c r="N506" s="22" t="e">
        <f>IF(F505=F506,(VLOOKUP(G506,RefSet!$B$2:$I$61,7,FALSE)*I506)+N505,VLOOKUP(G506,RefSet!$B$2:$I$61,7,FALSE)*I506)</f>
        <v>#N/A</v>
      </c>
      <c r="O506" s="22" t="e">
        <f>IF(F505=F506,(VLOOKUP(G506,RefSet!$B$2:$I$61,8,FALSE)*I506)+O505,VLOOKUP(G506,RefSet!$B$2:$I$61,8,FALSE)*I506)</f>
        <v>#N/A</v>
      </c>
      <c r="P506" s="22" t="str">
        <f>IF(F506=F507,"",IF(J506&lt;RefSet!$D$64,RefSet!$B$64,IF(J506&lt;RefSet!$D$65,RefSet!$B$65,IF(J506&lt;RefSet!$D$66,RefSet!$B$66,IF(J506&lt;RefSet!$D$67,RefSet!$B$67,RefSet!$B$68)))))</f>
        <v/>
      </c>
      <c r="Q506" s="22" t="str">
        <f>IF(F506=F507,"",IF(K506&lt;RefSet!E$64,RefSet!$B$64,IF(K506&lt;RefSet!E$65,RefSet!$B$65,IF(K506&lt;RefSet!E$66,RefSet!$B$66,IF(K506&lt;RefSet!E$67,RefSet!$B$67,RefSet!$B$68)))))</f>
        <v/>
      </c>
      <c r="R506" s="22" t="str">
        <f>IF($F506=$F507,"",IF(L506&lt;RefSet!F$64,RefSet!$B$64,IF(L506&lt;RefSet!F$65,RefSet!$B$65,IF(L506&lt;RefSet!F$66,RefSet!$B$66,IF(L506&lt;RefSet!F$67,RefSet!$B$67,RefSet!$B$68)))))</f>
        <v/>
      </c>
      <c r="S506" s="22" t="str">
        <f>IF($F506=$F507,"",IF(M506&lt;RefSet!G$64,RefSet!$B$64,IF(M506&lt;RefSet!G$65,RefSet!$B$65,IF(M506&lt;RefSet!G$66,RefSet!$B$66,IF(M506&lt;RefSet!G$67,RefSet!$B$67,RefSet!$B$68)))))</f>
        <v/>
      </c>
      <c r="T506" s="22">
        <f t="shared" si="18"/>
        <v>0</v>
      </c>
      <c r="U506" s="22" t="str">
        <f>VLOOKUP(T506,RefSet!$B$63:$J$68,9,)</f>
        <v xml:space="preserve"> </v>
      </c>
    </row>
    <row r="507" spans="1:21" x14ac:dyDescent="0.4">
      <c r="A507">
        <v>506</v>
      </c>
      <c r="B507">
        <f t="shared" si="17"/>
        <v>1</v>
      </c>
      <c r="J507" s="22" t="e">
        <f>IF(F506=F507,(VLOOKUP(G507,RefSet!$B$2:$I$61,3,FALSE)*I507)+J506,VLOOKUP(G507,RefSet!$B$2:$I$61,3,FALSE)*I507)</f>
        <v>#N/A</v>
      </c>
      <c r="K507" s="22" t="e">
        <f>IF(F506=F507,(VLOOKUP(G507,RefSet!$B$2:$I$61,4,FALSE)*I507)+K506,VLOOKUP(G507,RefSet!$B$2:$I$61,4,FALSE)*I507)</f>
        <v>#N/A</v>
      </c>
      <c r="L507" s="22" t="e">
        <f>IF(F506=F507,(VLOOKUP(G507,RefSet!$B$2:$I$61,5,FALSE)*I507)+L506,VLOOKUP(G507,RefSet!$B$2:$I$61,5,FALSE)*I507)</f>
        <v>#N/A</v>
      </c>
      <c r="M507" s="22" t="e">
        <f>IF(F506=F507,(VLOOKUP(G507,RefSet!$B$2:$I$61,6,FALSE)*I507)+M506,VLOOKUP(G507,RefSet!$B$2:$I$61,6,FALSE)*I507)</f>
        <v>#N/A</v>
      </c>
      <c r="N507" s="22" t="e">
        <f>IF(F506=F507,(VLOOKUP(G507,RefSet!$B$2:$I$61,7,FALSE)*I507)+N506,VLOOKUP(G507,RefSet!$B$2:$I$61,7,FALSE)*I507)</f>
        <v>#N/A</v>
      </c>
      <c r="O507" s="22" t="e">
        <f>IF(F506=F507,(VLOOKUP(G507,RefSet!$B$2:$I$61,8,FALSE)*I507)+O506,VLOOKUP(G507,RefSet!$B$2:$I$61,8,FALSE)*I507)</f>
        <v>#N/A</v>
      </c>
      <c r="P507" s="22" t="str">
        <f>IF(F507=F508,"",IF(J507&lt;RefSet!$D$64,RefSet!$B$64,IF(J507&lt;RefSet!$D$65,RefSet!$B$65,IF(J507&lt;RefSet!$D$66,RefSet!$B$66,IF(J507&lt;RefSet!$D$67,RefSet!$B$67,RefSet!$B$68)))))</f>
        <v/>
      </c>
      <c r="Q507" s="22" t="str">
        <f>IF(F507=F508,"",IF(K507&lt;RefSet!E$64,RefSet!$B$64,IF(K507&lt;RefSet!E$65,RefSet!$B$65,IF(K507&lt;RefSet!E$66,RefSet!$B$66,IF(K507&lt;RefSet!E$67,RefSet!$B$67,RefSet!$B$68)))))</f>
        <v/>
      </c>
      <c r="R507" s="22" t="str">
        <f>IF($F507=$F508,"",IF(L507&lt;RefSet!F$64,RefSet!$B$64,IF(L507&lt;RefSet!F$65,RefSet!$B$65,IF(L507&lt;RefSet!F$66,RefSet!$B$66,IF(L507&lt;RefSet!F$67,RefSet!$B$67,RefSet!$B$68)))))</f>
        <v/>
      </c>
      <c r="S507" s="22" t="str">
        <f>IF($F507=$F508,"",IF(M507&lt;RefSet!G$64,RefSet!$B$64,IF(M507&lt;RefSet!G$65,RefSet!$B$65,IF(M507&lt;RefSet!G$66,RefSet!$B$66,IF(M507&lt;RefSet!G$67,RefSet!$B$67,RefSet!$B$68)))))</f>
        <v/>
      </c>
      <c r="T507" s="22">
        <f t="shared" si="18"/>
        <v>0</v>
      </c>
      <c r="U507" s="22" t="str">
        <f>VLOOKUP(T507,RefSet!$B$63:$J$68,9,)</f>
        <v xml:space="preserve"> </v>
      </c>
    </row>
    <row r="508" spans="1:21" x14ac:dyDescent="0.4">
      <c r="A508">
        <v>507</v>
      </c>
      <c r="B508">
        <f t="shared" si="17"/>
        <v>1</v>
      </c>
      <c r="J508" s="22" t="e">
        <f>IF(F507=F508,(VLOOKUP(G508,RefSet!$B$2:$I$61,3,FALSE)*I508)+J507,VLOOKUP(G508,RefSet!$B$2:$I$61,3,FALSE)*I508)</f>
        <v>#N/A</v>
      </c>
      <c r="K508" s="22" t="e">
        <f>IF(F507=F508,(VLOOKUP(G508,RefSet!$B$2:$I$61,4,FALSE)*I508)+K507,VLOOKUP(G508,RefSet!$B$2:$I$61,4,FALSE)*I508)</f>
        <v>#N/A</v>
      </c>
      <c r="L508" s="22" t="e">
        <f>IF(F507=F508,(VLOOKUP(G508,RefSet!$B$2:$I$61,5,FALSE)*I508)+L507,VLOOKUP(G508,RefSet!$B$2:$I$61,5,FALSE)*I508)</f>
        <v>#N/A</v>
      </c>
      <c r="M508" s="22" t="e">
        <f>IF(F507=F508,(VLOOKUP(G508,RefSet!$B$2:$I$61,6,FALSE)*I508)+M507,VLOOKUP(G508,RefSet!$B$2:$I$61,6,FALSE)*I508)</f>
        <v>#N/A</v>
      </c>
      <c r="N508" s="22" t="e">
        <f>IF(F507=F508,(VLOOKUP(G508,RefSet!$B$2:$I$61,7,FALSE)*I508)+N507,VLOOKUP(G508,RefSet!$B$2:$I$61,7,FALSE)*I508)</f>
        <v>#N/A</v>
      </c>
      <c r="O508" s="22" t="e">
        <f>IF(F507=F508,(VLOOKUP(G508,RefSet!$B$2:$I$61,8,FALSE)*I508)+O507,VLOOKUP(G508,RefSet!$B$2:$I$61,8,FALSE)*I508)</f>
        <v>#N/A</v>
      </c>
      <c r="P508" s="22" t="str">
        <f>IF(F508=F509,"",IF(J508&lt;RefSet!$D$64,RefSet!$B$64,IF(J508&lt;RefSet!$D$65,RefSet!$B$65,IF(J508&lt;RefSet!$D$66,RefSet!$B$66,IF(J508&lt;RefSet!$D$67,RefSet!$B$67,RefSet!$B$68)))))</f>
        <v/>
      </c>
      <c r="Q508" s="22" t="str">
        <f>IF(F508=F509,"",IF(K508&lt;RefSet!E$64,RefSet!$B$64,IF(K508&lt;RefSet!E$65,RefSet!$B$65,IF(K508&lt;RefSet!E$66,RefSet!$B$66,IF(K508&lt;RefSet!E$67,RefSet!$B$67,RefSet!$B$68)))))</f>
        <v/>
      </c>
      <c r="R508" s="22" t="str">
        <f>IF($F508=$F509,"",IF(L508&lt;RefSet!F$64,RefSet!$B$64,IF(L508&lt;RefSet!F$65,RefSet!$B$65,IF(L508&lt;RefSet!F$66,RefSet!$B$66,IF(L508&lt;RefSet!F$67,RefSet!$B$67,RefSet!$B$68)))))</f>
        <v/>
      </c>
      <c r="S508" s="22" t="str">
        <f>IF($F508=$F509,"",IF(M508&lt;RefSet!G$64,RefSet!$B$64,IF(M508&lt;RefSet!G$65,RefSet!$B$65,IF(M508&lt;RefSet!G$66,RefSet!$B$66,IF(M508&lt;RefSet!G$67,RefSet!$B$67,RefSet!$B$68)))))</f>
        <v/>
      </c>
      <c r="T508" s="22">
        <f t="shared" si="18"/>
        <v>0</v>
      </c>
      <c r="U508" s="22" t="str">
        <f>VLOOKUP(T508,RefSet!$B$63:$J$68,9,)</f>
        <v xml:space="preserve"> </v>
      </c>
    </row>
    <row r="509" spans="1:21" x14ac:dyDescent="0.4">
      <c r="A509">
        <v>508</v>
      </c>
      <c r="B509">
        <f t="shared" si="17"/>
        <v>1</v>
      </c>
      <c r="J509" s="22" t="e">
        <f>IF(F508=F509,(VLOOKUP(G509,RefSet!$B$2:$I$61,3,FALSE)*I509)+J508,VLOOKUP(G509,RefSet!$B$2:$I$61,3,FALSE)*I509)</f>
        <v>#N/A</v>
      </c>
      <c r="K509" s="22" t="e">
        <f>IF(F508=F509,(VLOOKUP(G509,RefSet!$B$2:$I$61,4,FALSE)*I509)+K508,VLOOKUP(G509,RefSet!$B$2:$I$61,4,FALSE)*I509)</f>
        <v>#N/A</v>
      </c>
      <c r="L509" s="22" t="e">
        <f>IF(F508=F509,(VLOOKUP(G509,RefSet!$B$2:$I$61,5,FALSE)*I509)+L508,VLOOKUP(G509,RefSet!$B$2:$I$61,5,FALSE)*I509)</f>
        <v>#N/A</v>
      </c>
      <c r="M509" s="22" t="e">
        <f>IF(F508=F509,(VLOOKUP(G509,RefSet!$B$2:$I$61,6,FALSE)*I509)+M508,VLOOKUP(G509,RefSet!$B$2:$I$61,6,FALSE)*I509)</f>
        <v>#N/A</v>
      </c>
      <c r="N509" s="22" t="e">
        <f>IF(F508=F509,(VLOOKUP(G509,RefSet!$B$2:$I$61,7,FALSE)*I509)+N508,VLOOKUP(G509,RefSet!$B$2:$I$61,7,FALSE)*I509)</f>
        <v>#N/A</v>
      </c>
      <c r="O509" s="22" t="e">
        <f>IF(F508=F509,(VLOOKUP(G509,RefSet!$B$2:$I$61,8,FALSE)*I509)+O508,VLOOKUP(G509,RefSet!$B$2:$I$61,8,FALSE)*I509)</f>
        <v>#N/A</v>
      </c>
      <c r="P509" s="22" t="str">
        <f>IF(F509=F510,"",IF(J509&lt;RefSet!$D$64,RefSet!$B$64,IF(J509&lt;RefSet!$D$65,RefSet!$B$65,IF(J509&lt;RefSet!$D$66,RefSet!$B$66,IF(J509&lt;RefSet!$D$67,RefSet!$B$67,RefSet!$B$68)))))</f>
        <v/>
      </c>
      <c r="Q509" s="22" t="str">
        <f>IF(F509=F510,"",IF(K509&lt;RefSet!E$64,RefSet!$B$64,IF(K509&lt;RefSet!E$65,RefSet!$B$65,IF(K509&lt;RefSet!E$66,RefSet!$B$66,IF(K509&lt;RefSet!E$67,RefSet!$B$67,RefSet!$B$68)))))</f>
        <v/>
      </c>
      <c r="R509" s="22" t="str">
        <f>IF($F509=$F510,"",IF(L509&lt;RefSet!F$64,RefSet!$B$64,IF(L509&lt;RefSet!F$65,RefSet!$B$65,IF(L509&lt;RefSet!F$66,RefSet!$B$66,IF(L509&lt;RefSet!F$67,RefSet!$B$67,RefSet!$B$68)))))</f>
        <v/>
      </c>
      <c r="S509" s="22" t="str">
        <f>IF($F509=$F510,"",IF(M509&lt;RefSet!G$64,RefSet!$B$64,IF(M509&lt;RefSet!G$65,RefSet!$B$65,IF(M509&lt;RefSet!G$66,RefSet!$B$66,IF(M509&lt;RefSet!G$67,RefSet!$B$67,RefSet!$B$68)))))</f>
        <v/>
      </c>
      <c r="T509" s="22">
        <f t="shared" si="18"/>
        <v>0</v>
      </c>
      <c r="U509" s="22" t="str">
        <f>VLOOKUP(T509,RefSet!$B$63:$J$68,9,)</f>
        <v xml:space="preserve"> </v>
      </c>
    </row>
    <row r="510" spans="1:21" x14ac:dyDescent="0.4">
      <c r="A510">
        <v>509</v>
      </c>
      <c r="B510">
        <f t="shared" si="17"/>
        <v>1</v>
      </c>
      <c r="J510" s="22" t="e">
        <f>IF(F509=F510,(VLOOKUP(G510,RefSet!$B$2:$I$61,3,FALSE)*I510)+J509,VLOOKUP(G510,RefSet!$B$2:$I$61,3,FALSE)*I510)</f>
        <v>#N/A</v>
      </c>
      <c r="K510" s="22" t="e">
        <f>IF(F509=F510,(VLOOKUP(G510,RefSet!$B$2:$I$61,4,FALSE)*I510)+K509,VLOOKUP(G510,RefSet!$B$2:$I$61,4,FALSE)*I510)</f>
        <v>#N/A</v>
      </c>
      <c r="L510" s="22" t="e">
        <f>IF(F509=F510,(VLOOKUP(G510,RefSet!$B$2:$I$61,5,FALSE)*I510)+L509,VLOOKUP(G510,RefSet!$B$2:$I$61,5,FALSE)*I510)</f>
        <v>#N/A</v>
      </c>
      <c r="M510" s="22" t="e">
        <f>IF(F509=F510,(VLOOKUP(G510,RefSet!$B$2:$I$61,6,FALSE)*I510)+M509,VLOOKUP(G510,RefSet!$B$2:$I$61,6,FALSE)*I510)</f>
        <v>#N/A</v>
      </c>
      <c r="N510" s="22" t="e">
        <f>IF(F509=F510,(VLOOKUP(G510,RefSet!$B$2:$I$61,7,FALSE)*I510)+N509,VLOOKUP(G510,RefSet!$B$2:$I$61,7,FALSE)*I510)</f>
        <v>#N/A</v>
      </c>
      <c r="O510" s="22" t="e">
        <f>IF(F509=F510,(VLOOKUP(G510,RefSet!$B$2:$I$61,8,FALSE)*I510)+O509,VLOOKUP(G510,RefSet!$B$2:$I$61,8,FALSE)*I510)</f>
        <v>#N/A</v>
      </c>
      <c r="P510" s="22" t="str">
        <f>IF(F510=F511,"",IF(J510&lt;RefSet!$D$64,RefSet!$B$64,IF(J510&lt;RefSet!$D$65,RefSet!$B$65,IF(J510&lt;RefSet!$D$66,RefSet!$B$66,IF(J510&lt;RefSet!$D$67,RefSet!$B$67,RefSet!$B$68)))))</f>
        <v/>
      </c>
      <c r="Q510" s="22" t="str">
        <f>IF(F510=F511,"",IF(K510&lt;RefSet!E$64,RefSet!$B$64,IF(K510&lt;RefSet!E$65,RefSet!$B$65,IF(K510&lt;RefSet!E$66,RefSet!$B$66,IF(K510&lt;RefSet!E$67,RefSet!$B$67,RefSet!$B$68)))))</f>
        <v/>
      </c>
      <c r="R510" s="22" t="str">
        <f>IF($F510=$F511,"",IF(L510&lt;RefSet!F$64,RefSet!$B$64,IF(L510&lt;RefSet!F$65,RefSet!$B$65,IF(L510&lt;RefSet!F$66,RefSet!$B$66,IF(L510&lt;RefSet!F$67,RefSet!$B$67,RefSet!$B$68)))))</f>
        <v/>
      </c>
      <c r="S510" s="22" t="str">
        <f>IF($F510=$F511,"",IF(M510&lt;RefSet!G$64,RefSet!$B$64,IF(M510&lt;RefSet!G$65,RefSet!$B$65,IF(M510&lt;RefSet!G$66,RefSet!$B$66,IF(M510&lt;RefSet!G$67,RefSet!$B$67,RefSet!$B$68)))))</f>
        <v/>
      </c>
      <c r="T510" s="22">
        <f t="shared" si="18"/>
        <v>0</v>
      </c>
      <c r="U510" s="22" t="str">
        <f>VLOOKUP(T510,RefSet!$B$63:$J$68,9,)</f>
        <v xml:space="preserve"> </v>
      </c>
    </row>
    <row r="511" spans="1:21" x14ac:dyDescent="0.4">
      <c r="A511">
        <v>510</v>
      </c>
      <c r="B511">
        <f t="shared" si="17"/>
        <v>1</v>
      </c>
      <c r="J511" s="22" t="e">
        <f>IF(F510=F511,(VLOOKUP(G511,RefSet!$B$2:$I$61,3,FALSE)*I511)+J510,VLOOKUP(G511,RefSet!$B$2:$I$61,3,FALSE)*I511)</f>
        <v>#N/A</v>
      </c>
      <c r="K511" s="22" t="e">
        <f>IF(F510=F511,(VLOOKUP(G511,RefSet!$B$2:$I$61,4,FALSE)*I511)+K510,VLOOKUP(G511,RefSet!$B$2:$I$61,4,FALSE)*I511)</f>
        <v>#N/A</v>
      </c>
      <c r="L511" s="22" t="e">
        <f>IF(F510=F511,(VLOOKUP(G511,RefSet!$B$2:$I$61,5,FALSE)*I511)+L510,VLOOKUP(G511,RefSet!$B$2:$I$61,5,FALSE)*I511)</f>
        <v>#N/A</v>
      </c>
      <c r="M511" s="22" t="e">
        <f>IF(F510=F511,(VLOOKUP(G511,RefSet!$B$2:$I$61,6,FALSE)*I511)+M510,VLOOKUP(G511,RefSet!$B$2:$I$61,6,FALSE)*I511)</f>
        <v>#N/A</v>
      </c>
      <c r="N511" s="22" t="e">
        <f>IF(F510=F511,(VLOOKUP(G511,RefSet!$B$2:$I$61,7,FALSE)*I511)+N510,VLOOKUP(G511,RefSet!$B$2:$I$61,7,FALSE)*I511)</f>
        <v>#N/A</v>
      </c>
      <c r="O511" s="22" t="e">
        <f>IF(F510=F511,(VLOOKUP(G511,RefSet!$B$2:$I$61,8,FALSE)*I511)+O510,VLOOKUP(G511,RefSet!$B$2:$I$61,8,FALSE)*I511)</f>
        <v>#N/A</v>
      </c>
      <c r="P511" s="22" t="str">
        <f>IF(F511=F512,"",IF(J511&lt;RefSet!$D$64,RefSet!$B$64,IF(J511&lt;RefSet!$D$65,RefSet!$B$65,IF(J511&lt;RefSet!$D$66,RefSet!$B$66,IF(J511&lt;RefSet!$D$67,RefSet!$B$67,RefSet!$B$68)))))</f>
        <v/>
      </c>
      <c r="Q511" s="22" t="str">
        <f>IF(F511=F512,"",IF(K511&lt;RefSet!E$64,RefSet!$B$64,IF(K511&lt;RefSet!E$65,RefSet!$B$65,IF(K511&lt;RefSet!E$66,RefSet!$B$66,IF(K511&lt;RefSet!E$67,RefSet!$B$67,RefSet!$B$68)))))</f>
        <v/>
      </c>
      <c r="R511" s="22" t="str">
        <f>IF($F511=$F512,"",IF(L511&lt;RefSet!F$64,RefSet!$B$64,IF(L511&lt;RefSet!F$65,RefSet!$B$65,IF(L511&lt;RefSet!F$66,RefSet!$B$66,IF(L511&lt;RefSet!F$67,RefSet!$B$67,RefSet!$B$68)))))</f>
        <v/>
      </c>
      <c r="S511" s="22" t="str">
        <f>IF($F511=$F512,"",IF(M511&lt;RefSet!G$64,RefSet!$B$64,IF(M511&lt;RefSet!G$65,RefSet!$B$65,IF(M511&lt;RefSet!G$66,RefSet!$B$66,IF(M511&lt;RefSet!G$67,RefSet!$B$67,RefSet!$B$68)))))</f>
        <v/>
      </c>
      <c r="T511" s="22">
        <f t="shared" si="18"/>
        <v>0</v>
      </c>
      <c r="U511" s="22" t="str">
        <f>VLOOKUP(T511,RefSet!$B$63:$J$68,9,)</f>
        <v xml:space="preserve"> </v>
      </c>
    </row>
    <row r="512" spans="1:21" x14ac:dyDescent="0.4">
      <c r="A512">
        <v>511</v>
      </c>
      <c r="B512">
        <f t="shared" si="17"/>
        <v>1</v>
      </c>
      <c r="J512" s="22" t="e">
        <f>IF(F511=F512,(VLOOKUP(G512,RefSet!$B$2:$I$61,3,FALSE)*I512)+J511,VLOOKUP(G512,RefSet!$B$2:$I$61,3,FALSE)*I512)</f>
        <v>#N/A</v>
      </c>
      <c r="K512" s="22" t="e">
        <f>IF(F511=F512,(VLOOKUP(G512,RefSet!$B$2:$I$61,4,FALSE)*I512)+K511,VLOOKUP(G512,RefSet!$B$2:$I$61,4,FALSE)*I512)</f>
        <v>#N/A</v>
      </c>
      <c r="L512" s="22" t="e">
        <f>IF(F511=F512,(VLOOKUP(G512,RefSet!$B$2:$I$61,5,FALSE)*I512)+L511,VLOOKUP(G512,RefSet!$B$2:$I$61,5,FALSE)*I512)</f>
        <v>#N/A</v>
      </c>
      <c r="M512" s="22" t="e">
        <f>IF(F511=F512,(VLOOKUP(G512,RefSet!$B$2:$I$61,6,FALSE)*I512)+M511,VLOOKUP(G512,RefSet!$B$2:$I$61,6,FALSE)*I512)</f>
        <v>#N/A</v>
      </c>
      <c r="N512" s="22" t="e">
        <f>IF(F511=F512,(VLOOKUP(G512,RefSet!$B$2:$I$61,7,FALSE)*I512)+N511,VLOOKUP(G512,RefSet!$B$2:$I$61,7,FALSE)*I512)</f>
        <v>#N/A</v>
      </c>
      <c r="O512" s="22" t="e">
        <f>IF(F511=F512,(VLOOKUP(G512,RefSet!$B$2:$I$61,8,FALSE)*I512)+O511,VLOOKUP(G512,RefSet!$B$2:$I$61,8,FALSE)*I512)</f>
        <v>#N/A</v>
      </c>
      <c r="P512" s="22" t="str">
        <f>IF(F512=F513,"",IF(J512&lt;RefSet!$D$64,RefSet!$B$64,IF(J512&lt;RefSet!$D$65,RefSet!$B$65,IF(J512&lt;RefSet!$D$66,RefSet!$B$66,IF(J512&lt;RefSet!$D$67,RefSet!$B$67,RefSet!$B$68)))))</f>
        <v/>
      </c>
      <c r="Q512" s="22" t="str">
        <f>IF(F512=F513,"",IF(K512&lt;RefSet!E$64,RefSet!$B$64,IF(K512&lt;RefSet!E$65,RefSet!$B$65,IF(K512&lt;RefSet!E$66,RefSet!$B$66,IF(K512&lt;RefSet!E$67,RefSet!$B$67,RefSet!$B$68)))))</f>
        <v/>
      </c>
      <c r="R512" s="22" t="str">
        <f>IF($F512=$F513,"",IF(L512&lt;RefSet!F$64,RefSet!$B$64,IF(L512&lt;RefSet!F$65,RefSet!$B$65,IF(L512&lt;RefSet!F$66,RefSet!$B$66,IF(L512&lt;RefSet!F$67,RefSet!$B$67,RefSet!$B$68)))))</f>
        <v/>
      </c>
      <c r="S512" s="22" t="str">
        <f>IF($F512=$F513,"",IF(M512&lt;RefSet!G$64,RefSet!$B$64,IF(M512&lt;RefSet!G$65,RefSet!$B$65,IF(M512&lt;RefSet!G$66,RefSet!$B$66,IF(M512&lt;RefSet!G$67,RefSet!$B$67,RefSet!$B$68)))))</f>
        <v/>
      </c>
      <c r="T512" s="22">
        <f t="shared" si="18"/>
        <v>0</v>
      </c>
      <c r="U512" s="22" t="str">
        <f>VLOOKUP(T512,RefSet!$B$63:$J$68,9,)</f>
        <v xml:space="preserve"> </v>
      </c>
    </row>
    <row r="513" spans="1:21" x14ac:dyDescent="0.4">
      <c r="A513">
        <v>512</v>
      </c>
      <c r="B513">
        <f t="shared" si="17"/>
        <v>1</v>
      </c>
      <c r="J513" s="22" t="e">
        <f>IF(F512=F513,(VLOOKUP(G513,RefSet!$B$2:$I$61,3,FALSE)*I513)+J512,VLOOKUP(G513,RefSet!$B$2:$I$61,3,FALSE)*I513)</f>
        <v>#N/A</v>
      </c>
      <c r="K513" s="22" t="e">
        <f>IF(F512=F513,(VLOOKUP(G513,RefSet!$B$2:$I$61,4,FALSE)*I513)+K512,VLOOKUP(G513,RefSet!$B$2:$I$61,4,FALSE)*I513)</f>
        <v>#N/A</v>
      </c>
      <c r="L513" s="22" t="e">
        <f>IF(F512=F513,(VLOOKUP(G513,RefSet!$B$2:$I$61,5,FALSE)*I513)+L512,VLOOKUP(G513,RefSet!$B$2:$I$61,5,FALSE)*I513)</f>
        <v>#N/A</v>
      </c>
      <c r="M513" s="22" t="e">
        <f>IF(F512=F513,(VLOOKUP(G513,RefSet!$B$2:$I$61,6,FALSE)*I513)+M512,VLOOKUP(G513,RefSet!$B$2:$I$61,6,FALSE)*I513)</f>
        <v>#N/A</v>
      </c>
      <c r="N513" s="22" t="e">
        <f>IF(F512=F513,(VLOOKUP(G513,RefSet!$B$2:$I$61,7,FALSE)*I513)+N512,VLOOKUP(G513,RefSet!$B$2:$I$61,7,FALSE)*I513)</f>
        <v>#N/A</v>
      </c>
      <c r="O513" s="22" t="e">
        <f>IF(F512=F513,(VLOOKUP(G513,RefSet!$B$2:$I$61,8,FALSE)*I513)+O512,VLOOKUP(G513,RefSet!$B$2:$I$61,8,FALSE)*I513)</f>
        <v>#N/A</v>
      </c>
      <c r="P513" s="22" t="str">
        <f>IF(F513=F514,"",IF(J513&lt;RefSet!$D$64,RefSet!$B$64,IF(J513&lt;RefSet!$D$65,RefSet!$B$65,IF(J513&lt;RefSet!$D$66,RefSet!$B$66,IF(J513&lt;RefSet!$D$67,RefSet!$B$67,RefSet!$B$68)))))</f>
        <v/>
      </c>
      <c r="Q513" s="22" t="str">
        <f>IF(F513=F514,"",IF(K513&lt;RefSet!E$64,RefSet!$B$64,IF(K513&lt;RefSet!E$65,RefSet!$B$65,IF(K513&lt;RefSet!E$66,RefSet!$B$66,IF(K513&lt;RefSet!E$67,RefSet!$B$67,RefSet!$B$68)))))</f>
        <v/>
      </c>
      <c r="R513" s="22" t="str">
        <f>IF($F513=$F514,"",IF(L513&lt;RefSet!F$64,RefSet!$B$64,IF(L513&lt;RefSet!F$65,RefSet!$B$65,IF(L513&lt;RefSet!F$66,RefSet!$B$66,IF(L513&lt;RefSet!F$67,RefSet!$B$67,RefSet!$B$68)))))</f>
        <v/>
      </c>
      <c r="S513" s="22" t="str">
        <f>IF($F513=$F514,"",IF(M513&lt;RefSet!G$64,RefSet!$B$64,IF(M513&lt;RefSet!G$65,RefSet!$B$65,IF(M513&lt;RefSet!G$66,RefSet!$B$66,IF(M513&lt;RefSet!G$67,RefSet!$B$67,RefSet!$B$68)))))</f>
        <v/>
      </c>
      <c r="T513" s="22">
        <f t="shared" si="18"/>
        <v>0</v>
      </c>
      <c r="U513" s="22" t="str">
        <f>VLOOKUP(T513,RefSet!$B$63:$J$68,9,)</f>
        <v xml:space="preserve"> </v>
      </c>
    </row>
    <row r="514" spans="1:21" x14ac:dyDescent="0.4">
      <c r="A514">
        <v>513</v>
      </c>
      <c r="B514">
        <f t="shared" si="17"/>
        <v>1</v>
      </c>
      <c r="J514" s="22" t="e">
        <f>IF(F513=F514,(VLOOKUP(G514,RefSet!$B$2:$I$61,3,FALSE)*I514)+J513,VLOOKUP(G514,RefSet!$B$2:$I$61,3,FALSE)*I514)</f>
        <v>#N/A</v>
      </c>
      <c r="K514" s="22" t="e">
        <f>IF(F513=F514,(VLOOKUP(G514,RefSet!$B$2:$I$61,4,FALSE)*I514)+K513,VLOOKUP(G514,RefSet!$B$2:$I$61,4,FALSE)*I514)</f>
        <v>#N/A</v>
      </c>
      <c r="L514" s="22" t="e">
        <f>IF(F513=F514,(VLOOKUP(G514,RefSet!$B$2:$I$61,5,FALSE)*I514)+L513,VLOOKUP(G514,RefSet!$B$2:$I$61,5,FALSE)*I514)</f>
        <v>#N/A</v>
      </c>
      <c r="M514" s="22" t="e">
        <f>IF(F513=F514,(VLOOKUP(G514,RefSet!$B$2:$I$61,6,FALSE)*I514)+M513,VLOOKUP(G514,RefSet!$B$2:$I$61,6,FALSE)*I514)</f>
        <v>#N/A</v>
      </c>
      <c r="N514" s="22" t="e">
        <f>IF(F513=F514,(VLOOKUP(G514,RefSet!$B$2:$I$61,7,FALSE)*I514)+N513,VLOOKUP(G514,RefSet!$B$2:$I$61,7,FALSE)*I514)</f>
        <v>#N/A</v>
      </c>
      <c r="O514" s="22" t="e">
        <f>IF(F513=F514,(VLOOKUP(G514,RefSet!$B$2:$I$61,8,FALSE)*I514)+O513,VLOOKUP(G514,RefSet!$B$2:$I$61,8,FALSE)*I514)</f>
        <v>#N/A</v>
      </c>
      <c r="P514" s="22" t="str">
        <f>IF(F514=F515,"",IF(J514&lt;RefSet!$D$64,RefSet!$B$64,IF(J514&lt;RefSet!$D$65,RefSet!$B$65,IF(J514&lt;RefSet!$D$66,RefSet!$B$66,IF(J514&lt;RefSet!$D$67,RefSet!$B$67,RefSet!$B$68)))))</f>
        <v/>
      </c>
      <c r="Q514" s="22" t="str">
        <f>IF(F514=F515,"",IF(K514&lt;RefSet!E$64,RefSet!$B$64,IF(K514&lt;RefSet!E$65,RefSet!$B$65,IF(K514&lt;RefSet!E$66,RefSet!$B$66,IF(K514&lt;RefSet!E$67,RefSet!$B$67,RefSet!$B$68)))))</f>
        <v/>
      </c>
      <c r="R514" s="22" t="str">
        <f>IF($F514=$F515,"",IF(L514&lt;RefSet!F$64,RefSet!$B$64,IF(L514&lt;RefSet!F$65,RefSet!$B$65,IF(L514&lt;RefSet!F$66,RefSet!$B$66,IF(L514&lt;RefSet!F$67,RefSet!$B$67,RefSet!$B$68)))))</f>
        <v/>
      </c>
      <c r="S514" s="22" t="str">
        <f>IF($F514=$F515,"",IF(M514&lt;RefSet!G$64,RefSet!$B$64,IF(M514&lt;RefSet!G$65,RefSet!$B$65,IF(M514&lt;RefSet!G$66,RefSet!$B$66,IF(M514&lt;RefSet!G$67,RefSet!$B$67,RefSet!$B$68)))))</f>
        <v/>
      </c>
      <c r="T514" s="22">
        <f t="shared" si="18"/>
        <v>0</v>
      </c>
      <c r="U514" s="22" t="str">
        <f>VLOOKUP(T514,RefSet!$B$63:$J$68,9,)</f>
        <v xml:space="preserve"> </v>
      </c>
    </row>
    <row r="515" spans="1:21" x14ac:dyDescent="0.4">
      <c r="A515">
        <v>514</v>
      </c>
      <c r="B515">
        <f t="shared" si="17"/>
        <v>1</v>
      </c>
      <c r="J515" s="22" t="e">
        <f>IF(F514=F515,(VLOOKUP(G515,RefSet!$B$2:$I$61,3,FALSE)*I515)+J514,VLOOKUP(G515,RefSet!$B$2:$I$61,3,FALSE)*I515)</f>
        <v>#N/A</v>
      </c>
      <c r="K515" s="22" t="e">
        <f>IF(F514=F515,(VLOOKUP(G515,RefSet!$B$2:$I$61,4,FALSE)*I515)+K514,VLOOKUP(G515,RefSet!$B$2:$I$61,4,FALSE)*I515)</f>
        <v>#N/A</v>
      </c>
      <c r="L515" s="22" t="e">
        <f>IF(F514=F515,(VLOOKUP(G515,RefSet!$B$2:$I$61,5,FALSE)*I515)+L514,VLOOKUP(G515,RefSet!$B$2:$I$61,5,FALSE)*I515)</f>
        <v>#N/A</v>
      </c>
      <c r="M515" s="22" t="e">
        <f>IF(F514=F515,(VLOOKUP(G515,RefSet!$B$2:$I$61,6,FALSE)*I515)+M514,VLOOKUP(G515,RefSet!$B$2:$I$61,6,FALSE)*I515)</f>
        <v>#N/A</v>
      </c>
      <c r="N515" s="22" t="e">
        <f>IF(F514=F515,(VLOOKUP(G515,RefSet!$B$2:$I$61,7,FALSE)*I515)+N514,VLOOKUP(G515,RefSet!$B$2:$I$61,7,FALSE)*I515)</f>
        <v>#N/A</v>
      </c>
      <c r="O515" s="22" t="e">
        <f>IF(F514=F515,(VLOOKUP(G515,RefSet!$B$2:$I$61,8,FALSE)*I515)+O514,VLOOKUP(G515,RefSet!$B$2:$I$61,8,FALSE)*I515)</f>
        <v>#N/A</v>
      </c>
      <c r="P515" s="22" t="str">
        <f>IF(F515=F516,"",IF(J515&lt;RefSet!$D$64,RefSet!$B$64,IF(J515&lt;RefSet!$D$65,RefSet!$B$65,IF(J515&lt;RefSet!$D$66,RefSet!$B$66,IF(J515&lt;RefSet!$D$67,RefSet!$B$67,RefSet!$B$68)))))</f>
        <v/>
      </c>
      <c r="Q515" s="22" t="str">
        <f>IF(F515=F516,"",IF(K515&lt;RefSet!E$64,RefSet!$B$64,IF(K515&lt;RefSet!E$65,RefSet!$B$65,IF(K515&lt;RefSet!E$66,RefSet!$B$66,IF(K515&lt;RefSet!E$67,RefSet!$B$67,RefSet!$B$68)))))</f>
        <v/>
      </c>
      <c r="R515" s="22" t="str">
        <f>IF($F515=$F516,"",IF(L515&lt;RefSet!F$64,RefSet!$B$64,IF(L515&lt;RefSet!F$65,RefSet!$B$65,IF(L515&lt;RefSet!F$66,RefSet!$B$66,IF(L515&lt;RefSet!F$67,RefSet!$B$67,RefSet!$B$68)))))</f>
        <v/>
      </c>
      <c r="S515" s="22" t="str">
        <f>IF($F515=$F516,"",IF(M515&lt;RefSet!G$64,RefSet!$B$64,IF(M515&lt;RefSet!G$65,RefSet!$B$65,IF(M515&lt;RefSet!G$66,RefSet!$B$66,IF(M515&lt;RefSet!G$67,RefSet!$B$67,RefSet!$B$68)))))</f>
        <v/>
      </c>
      <c r="T515" s="22">
        <f t="shared" si="18"/>
        <v>0</v>
      </c>
      <c r="U515" s="22" t="str">
        <f>VLOOKUP(T515,RefSet!$B$63:$J$68,9,)</f>
        <v xml:space="preserve"> </v>
      </c>
    </row>
    <row r="516" spans="1:21" x14ac:dyDescent="0.4">
      <c r="A516">
        <v>515</v>
      </c>
      <c r="B516">
        <f t="shared" ref="B516:B579" si="19">IF(A516=1,1,IF(C516=C515,B515,B515+1))</f>
        <v>1</v>
      </c>
      <c r="J516" s="22" t="e">
        <f>IF(F515=F516,(VLOOKUP(G516,RefSet!$B$2:$I$61,3,FALSE)*I516)+J515,VLOOKUP(G516,RefSet!$B$2:$I$61,3,FALSE)*I516)</f>
        <v>#N/A</v>
      </c>
      <c r="K516" s="22" t="e">
        <f>IF(F515=F516,(VLOOKUP(G516,RefSet!$B$2:$I$61,4,FALSE)*I516)+K515,VLOOKUP(G516,RefSet!$B$2:$I$61,4,FALSE)*I516)</f>
        <v>#N/A</v>
      </c>
      <c r="L516" s="22" t="e">
        <f>IF(F515=F516,(VLOOKUP(G516,RefSet!$B$2:$I$61,5,FALSE)*I516)+L515,VLOOKUP(G516,RefSet!$B$2:$I$61,5,FALSE)*I516)</f>
        <v>#N/A</v>
      </c>
      <c r="M516" s="22" t="e">
        <f>IF(F515=F516,(VLOOKUP(G516,RefSet!$B$2:$I$61,6,FALSE)*I516)+M515,VLOOKUP(G516,RefSet!$B$2:$I$61,6,FALSE)*I516)</f>
        <v>#N/A</v>
      </c>
      <c r="N516" s="22" t="e">
        <f>IF(F515=F516,(VLOOKUP(G516,RefSet!$B$2:$I$61,7,FALSE)*I516)+N515,VLOOKUP(G516,RefSet!$B$2:$I$61,7,FALSE)*I516)</f>
        <v>#N/A</v>
      </c>
      <c r="O516" s="22" t="e">
        <f>IF(F515=F516,(VLOOKUP(G516,RefSet!$B$2:$I$61,8,FALSE)*I516)+O515,VLOOKUP(G516,RefSet!$B$2:$I$61,8,FALSE)*I516)</f>
        <v>#N/A</v>
      </c>
      <c r="P516" s="22" t="str">
        <f>IF(F516=F517,"",IF(J516&lt;RefSet!$D$64,RefSet!$B$64,IF(J516&lt;RefSet!$D$65,RefSet!$B$65,IF(J516&lt;RefSet!$D$66,RefSet!$B$66,IF(J516&lt;RefSet!$D$67,RefSet!$B$67,RefSet!$B$68)))))</f>
        <v/>
      </c>
      <c r="Q516" s="22" t="str">
        <f>IF(F516=F517,"",IF(K516&lt;RefSet!E$64,RefSet!$B$64,IF(K516&lt;RefSet!E$65,RefSet!$B$65,IF(K516&lt;RefSet!E$66,RefSet!$B$66,IF(K516&lt;RefSet!E$67,RefSet!$B$67,RefSet!$B$68)))))</f>
        <v/>
      </c>
      <c r="R516" s="22" t="str">
        <f>IF($F516=$F517,"",IF(L516&lt;RefSet!F$64,RefSet!$B$64,IF(L516&lt;RefSet!F$65,RefSet!$B$65,IF(L516&lt;RefSet!F$66,RefSet!$B$66,IF(L516&lt;RefSet!F$67,RefSet!$B$67,RefSet!$B$68)))))</f>
        <v/>
      </c>
      <c r="S516" s="22" t="str">
        <f>IF($F516=$F517,"",IF(M516&lt;RefSet!G$64,RefSet!$B$64,IF(M516&lt;RefSet!G$65,RefSet!$B$65,IF(M516&lt;RefSet!G$66,RefSet!$B$66,IF(M516&lt;RefSet!G$67,RefSet!$B$67,RefSet!$B$68)))))</f>
        <v/>
      </c>
      <c r="T516" s="22">
        <f t="shared" si="18"/>
        <v>0</v>
      </c>
      <c r="U516" s="22" t="str">
        <f>VLOOKUP(T516,RefSet!$B$63:$J$68,9,)</f>
        <v xml:space="preserve"> </v>
      </c>
    </row>
    <row r="517" spans="1:21" x14ac:dyDescent="0.4">
      <c r="A517">
        <v>516</v>
      </c>
      <c r="B517">
        <f t="shared" si="19"/>
        <v>1</v>
      </c>
      <c r="J517" s="22" t="e">
        <f>IF(F516=F517,(VLOOKUP(G517,RefSet!$B$2:$I$61,3,FALSE)*I517)+J516,VLOOKUP(G517,RefSet!$B$2:$I$61,3,FALSE)*I517)</f>
        <v>#N/A</v>
      </c>
      <c r="K517" s="22" t="e">
        <f>IF(F516=F517,(VLOOKUP(G517,RefSet!$B$2:$I$61,4,FALSE)*I517)+K516,VLOOKUP(G517,RefSet!$B$2:$I$61,4,FALSE)*I517)</f>
        <v>#N/A</v>
      </c>
      <c r="L517" s="22" t="e">
        <f>IF(F516=F517,(VLOOKUP(G517,RefSet!$B$2:$I$61,5,FALSE)*I517)+L516,VLOOKUP(G517,RefSet!$B$2:$I$61,5,FALSE)*I517)</f>
        <v>#N/A</v>
      </c>
      <c r="M517" s="22" t="e">
        <f>IF(F516=F517,(VLOOKUP(G517,RefSet!$B$2:$I$61,6,FALSE)*I517)+M516,VLOOKUP(G517,RefSet!$B$2:$I$61,6,FALSE)*I517)</f>
        <v>#N/A</v>
      </c>
      <c r="N517" s="22" t="e">
        <f>IF(F516=F517,(VLOOKUP(G517,RefSet!$B$2:$I$61,7,FALSE)*I517)+N516,VLOOKUP(G517,RefSet!$B$2:$I$61,7,FALSE)*I517)</f>
        <v>#N/A</v>
      </c>
      <c r="O517" s="22" t="e">
        <f>IF(F516=F517,(VLOOKUP(G517,RefSet!$B$2:$I$61,8,FALSE)*I517)+O516,VLOOKUP(G517,RefSet!$B$2:$I$61,8,FALSE)*I517)</f>
        <v>#N/A</v>
      </c>
      <c r="P517" s="22" t="str">
        <f>IF(F517=F518,"",IF(J517&lt;RefSet!$D$64,RefSet!$B$64,IF(J517&lt;RefSet!$D$65,RefSet!$B$65,IF(J517&lt;RefSet!$D$66,RefSet!$B$66,IF(J517&lt;RefSet!$D$67,RefSet!$B$67,RefSet!$B$68)))))</f>
        <v/>
      </c>
      <c r="Q517" s="22" t="str">
        <f>IF(F517=F518,"",IF(K517&lt;RefSet!E$64,RefSet!$B$64,IF(K517&lt;RefSet!E$65,RefSet!$B$65,IF(K517&lt;RefSet!E$66,RefSet!$B$66,IF(K517&lt;RefSet!E$67,RefSet!$B$67,RefSet!$B$68)))))</f>
        <v/>
      </c>
      <c r="R517" s="22" t="str">
        <f>IF($F517=$F518,"",IF(L517&lt;RefSet!F$64,RefSet!$B$64,IF(L517&lt;RefSet!F$65,RefSet!$B$65,IF(L517&lt;RefSet!F$66,RefSet!$B$66,IF(L517&lt;RefSet!F$67,RefSet!$B$67,RefSet!$B$68)))))</f>
        <v/>
      </c>
      <c r="S517" s="22" t="str">
        <f>IF($F517=$F518,"",IF(M517&lt;RefSet!G$64,RefSet!$B$64,IF(M517&lt;RefSet!G$65,RefSet!$B$65,IF(M517&lt;RefSet!G$66,RefSet!$B$66,IF(M517&lt;RefSet!G$67,RefSet!$B$67,RefSet!$B$68)))))</f>
        <v/>
      </c>
      <c r="T517" s="22">
        <f t="shared" si="18"/>
        <v>0</v>
      </c>
      <c r="U517" s="22" t="str">
        <f>VLOOKUP(T517,RefSet!$B$63:$J$68,9,)</f>
        <v xml:space="preserve"> </v>
      </c>
    </row>
    <row r="518" spans="1:21" x14ac:dyDescent="0.4">
      <c r="A518">
        <v>517</v>
      </c>
      <c r="B518">
        <f t="shared" si="19"/>
        <v>1</v>
      </c>
      <c r="J518" s="22" t="e">
        <f>IF(F517=F518,(VLOOKUP(G518,RefSet!$B$2:$I$61,3,FALSE)*I518)+J517,VLOOKUP(G518,RefSet!$B$2:$I$61,3,FALSE)*I518)</f>
        <v>#N/A</v>
      </c>
      <c r="K518" s="22" t="e">
        <f>IF(F517=F518,(VLOOKUP(G518,RefSet!$B$2:$I$61,4,FALSE)*I518)+K517,VLOOKUP(G518,RefSet!$B$2:$I$61,4,FALSE)*I518)</f>
        <v>#N/A</v>
      </c>
      <c r="L518" s="22" t="e">
        <f>IF(F517=F518,(VLOOKUP(G518,RefSet!$B$2:$I$61,5,FALSE)*I518)+L517,VLOOKUP(G518,RefSet!$B$2:$I$61,5,FALSE)*I518)</f>
        <v>#N/A</v>
      </c>
      <c r="M518" s="22" t="e">
        <f>IF(F517=F518,(VLOOKUP(G518,RefSet!$B$2:$I$61,6,FALSE)*I518)+M517,VLOOKUP(G518,RefSet!$B$2:$I$61,6,FALSE)*I518)</f>
        <v>#N/A</v>
      </c>
      <c r="N518" s="22" t="e">
        <f>IF(F517=F518,(VLOOKUP(G518,RefSet!$B$2:$I$61,7,FALSE)*I518)+N517,VLOOKUP(G518,RefSet!$B$2:$I$61,7,FALSE)*I518)</f>
        <v>#N/A</v>
      </c>
      <c r="O518" s="22" t="e">
        <f>IF(F517=F518,(VLOOKUP(G518,RefSet!$B$2:$I$61,8,FALSE)*I518)+O517,VLOOKUP(G518,RefSet!$B$2:$I$61,8,FALSE)*I518)</f>
        <v>#N/A</v>
      </c>
      <c r="P518" s="22" t="str">
        <f>IF(F518=F519,"",IF(J518&lt;RefSet!$D$64,RefSet!$B$64,IF(J518&lt;RefSet!$D$65,RefSet!$B$65,IF(J518&lt;RefSet!$D$66,RefSet!$B$66,IF(J518&lt;RefSet!$D$67,RefSet!$B$67,RefSet!$B$68)))))</f>
        <v/>
      </c>
      <c r="Q518" s="22" t="str">
        <f>IF(F518=F519,"",IF(K518&lt;RefSet!E$64,RefSet!$B$64,IF(K518&lt;RefSet!E$65,RefSet!$B$65,IF(K518&lt;RefSet!E$66,RefSet!$B$66,IF(K518&lt;RefSet!E$67,RefSet!$B$67,RefSet!$B$68)))))</f>
        <v/>
      </c>
      <c r="R518" s="22" t="str">
        <f>IF($F518=$F519,"",IF(L518&lt;RefSet!F$64,RefSet!$B$64,IF(L518&lt;RefSet!F$65,RefSet!$B$65,IF(L518&lt;RefSet!F$66,RefSet!$B$66,IF(L518&lt;RefSet!F$67,RefSet!$B$67,RefSet!$B$68)))))</f>
        <v/>
      </c>
      <c r="S518" s="22" t="str">
        <f>IF($F518=$F519,"",IF(M518&lt;RefSet!G$64,RefSet!$B$64,IF(M518&lt;RefSet!G$65,RefSet!$B$65,IF(M518&lt;RefSet!G$66,RefSet!$B$66,IF(M518&lt;RefSet!G$67,RefSet!$B$67,RefSet!$B$68)))))</f>
        <v/>
      </c>
      <c r="T518" s="22">
        <f t="shared" si="18"/>
        <v>0</v>
      </c>
      <c r="U518" s="22" t="str">
        <f>VLOOKUP(T518,RefSet!$B$63:$J$68,9,)</f>
        <v xml:space="preserve"> </v>
      </c>
    </row>
    <row r="519" spans="1:21" x14ac:dyDescent="0.4">
      <c r="A519">
        <v>518</v>
      </c>
      <c r="B519">
        <f t="shared" si="19"/>
        <v>1</v>
      </c>
      <c r="J519" s="22" t="e">
        <f>IF(F518=F519,(VLOOKUP(G519,RefSet!$B$2:$I$61,3,FALSE)*I519)+J518,VLOOKUP(G519,RefSet!$B$2:$I$61,3,FALSE)*I519)</f>
        <v>#N/A</v>
      </c>
      <c r="K519" s="22" t="e">
        <f>IF(F518=F519,(VLOOKUP(G519,RefSet!$B$2:$I$61,4,FALSE)*I519)+K518,VLOOKUP(G519,RefSet!$B$2:$I$61,4,FALSE)*I519)</f>
        <v>#N/A</v>
      </c>
      <c r="L519" s="22" t="e">
        <f>IF(F518=F519,(VLOOKUP(G519,RefSet!$B$2:$I$61,5,FALSE)*I519)+L518,VLOOKUP(G519,RefSet!$B$2:$I$61,5,FALSE)*I519)</f>
        <v>#N/A</v>
      </c>
      <c r="M519" s="22" t="e">
        <f>IF(F518=F519,(VLOOKUP(G519,RefSet!$B$2:$I$61,6,FALSE)*I519)+M518,VLOOKUP(G519,RefSet!$B$2:$I$61,6,FALSE)*I519)</f>
        <v>#N/A</v>
      </c>
      <c r="N519" s="22" t="e">
        <f>IF(F518=F519,(VLOOKUP(G519,RefSet!$B$2:$I$61,7,FALSE)*I519)+N518,VLOOKUP(G519,RefSet!$B$2:$I$61,7,FALSE)*I519)</f>
        <v>#N/A</v>
      </c>
      <c r="O519" s="22" t="e">
        <f>IF(F518=F519,(VLOOKUP(G519,RefSet!$B$2:$I$61,8,FALSE)*I519)+O518,VLOOKUP(G519,RefSet!$B$2:$I$61,8,FALSE)*I519)</f>
        <v>#N/A</v>
      </c>
      <c r="P519" s="22" t="str">
        <f>IF(F519=F520,"",IF(J519&lt;RefSet!$D$64,RefSet!$B$64,IF(J519&lt;RefSet!$D$65,RefSet!$B$65,IF(J519&lt;RefSet!$D$66,RefSet!$B$66,IF(J519&lt;RefSet!$D$67,RefSet!$B$67,RefSet!$B$68)))))</f>
        <v/>
      </c>
      <c r="Q519" s="22" t="str">
        <f>IF(F519=F520,"",IF(K519&lt;RefSet!E$64,RefSet!$B$64,IF(K519&lt;RefSet!E$65,RefSet!$B$65,IF(K519&lt;RefSet!E$66,RefSet!$B$66,IF(K519&lt;RefSet!E$67,RefSet!$B$67,RefSet!$B$68)))))</f>
        <v/>
      </c>
      <c r="R519" s="22" t="str">
        <f>IF($F519=$F520,"",IF(L519&lt;RefSet!F$64,RefSet!$B$64,IF(L519&lt;RefSet!F$65,RefSet!$B$65,IF(L519&lt;RefSet!F$66,RefSet!$B$66,IF(L519&lt;RefSet!F$67,RefSet!$B$67,RefSet!$B$68)))))</f>
        <v/>
      </c>
      <c r="S519" s="22" t="str">
        <f>IF($F519=$F520,"",IF(M519&lt;RefSet!G$64,RefSet!$B$64,IF(M519&lt;RefSet!G$65,RefSet!$B$65,IF(M519&lt;RefSet!G$66,RefSet!$B$66,IF(M519&lt;RefSet!G$67,RefSet!$B$67,RefSet!$B$68)))))</f>
        <v/>
      </c>
      <c r="T519" s="22">
        <f t="shared" si="18"/>
        <v>0</v>
      </c>
      <c r="U519" s="22" t="str">
        <f>VLOOKUP(T519,RefSet!$B$63:$J$68,9,)</f>
        <v xml:space="preserve"> </v>
      </c>
    </row>
    <row r="520" spans="1:21" x14ac:dyDescent="0.4">
      <c r="A520">
        <v>519</v>
      </c>
      <c r="B520">
        <f t="shared" si="19"/>
        <v>1</v>
      </c>
      <c r="J520" s="22" t="e">
        <f>IF(F519=F520,(VLOOKUP(G520,RefSet!$B$2:$I$61,3,FALSE)*I520)+J519,VLOOKUP(G520,RefSet!$B$2:$I$61,3,FALSE)*I520)</f>
        <v>#N/A</v>
      </c>
      <c r="K520" s="22" t="e">
        <f>IF(F519=F520,(VLOOKUP(G520,RefSet!$B$2:$I$61,4,FALSE)*I520)+K519,VLOOKUP(G520,RefSet!$B$2:$I$61,4,FALSE)*I520)</f>
        <v>#N/A</v>
      </c>
      <c r="L520" s="22" t="e">
        <f>IF(F519=F520,(VLOOKUP(G520,RefSet!$B$2:$I$61,5,FALSE)*I520)+L519,VLOOKUP(G520,RefSet!$B$2:$I$61,5,FALSE)*I520)</f>
        <v>#N/A</v>
      </c>
      <c r="M520" s="22" t="e">
        <f>IF(F519=F520,(VLOOKUP(G520,RefSet!$B$2:$I$61,6,FALSE)*I520)+M519,VLOOKUP(G520,RefSet!$B$2:$I$61,6,FALSE)*I520)</f>
        <v>#N/A</v>
      </c>
      <c r="N520" s="22" t="e">
        <f>IF(F519=F520,(VLOOKUP(G520,RefSet!$B$2:$I$61,7,FALSE)*I520)+N519,VLOOKUP(G520,RefSet!$B$2:$I$61,7,FALSE)*I520)</f>
        <v>#N/A</v>
      </c>
      <c r="O520" s="22" t="e">
        <f>IF(F519=F520,(VLOOKUP(G520,RefSet!$B$2:$I$61,8,FALSE)*I520)+O519,VLOOKUP(G520,RefSet!$B$2:$I$61,8,FALSE)*I520)</f>
        <v>#N/A</v>
      </c>
      <c r="P520" s="22" t="str">
        <f>IF(F520=F521,"",IF(J520&lt;RefSet!$D$64,RefSet!$B$64,IF(J520&lt;RefSet!$D$65,RefSet!$B$65,IF(J520&lt;RefSet!$D$66,RefSet!$B$66,IF(J520&lt;RefSet!$D$67,RefSet!$B$67,RefSet!$B$68)))))</f>
        <v/>
      </c>
      <c r="Q520" s="22" t="str">
        <f>IF(F520=F521,"",IF(K520&lt;RefSet!E$64,RefSet!$B$64,IF(K520&lt;RefSet!E$65,RefSet!$B$65,IF(K520&lt;RefSet!E$66,RefSet!$B$66,IF(K520&lt;RefSet!E$67,RefSet!$B$67,RefSet!$B$68)))))</f>
        <v/>
      </c>
      <c r="R520" s="22" t="str">
        <f>IF($F520=$F521,"",IF(L520&lt;RefSet!F$64,RefSet!$B$64,IF(L520&lt;RefSet!F$65,RefSet!$B$65,IF(L520&lt;RefSet!F$66,RefSet!$B$66,IF(L520&lt;RefSet!F$67,RefSet!$B$67,RefSet!$B$68)))))</f>
        <v/>
      </c>
      <c r="S520" s="22" t="str">
        <f>IF($F520=$F521,"",IF(M520&lt;RefSet!G$64,RefSet!$B$64,IF(M520&lt;RefSet!G$65,RefSet!$B$65,IF(M520&lt;RefSet!G$66,RefSet!$B$66,IF(M520&lt;RefSet!G$67,RefSet!$B$67,RefSet!$B$68)))))</f>
        <v/>
      </c>
      <c r="T520" s="22">
        <f t="shared" si="18"/>
        <v>0</v>
      </c>
      <c r="U520" s="22" t="str">
        <f>VLOOKUP(T520,RefSet!$B$63:$J$68,9,)</f>
        <v xml:space="preserve"> </v>
      </c>
    </row>
    <row r="521" spans="1:21" x14ac:dyDescent="0.4">
      <c r="A521">
        <v>520</v>
      </c>
      <c r="B521">
        <f t="shared" si="19"/>
        <v>1</v>
      </c>
      <c r="J521" s="22" t="e">
        <f>IF(F520=F521,(VLOOKUP(G521,RefSet!$B$2:$I$61,3,FALSE)*I521)+J520,VLOOKUP(G521,RefSet!$B$2:$I$61,3,FALSE)*I521)</f>
        <v>#N/A</v>
      </c>
      <c r="K521" s="22" t="e">
        <f>IF(F520=F521,(VLOOKUP(G521,RefSet!$B$2:$I$61,4,FALSE)*I521)+K520,VLOOKUP(G521,RefSet!$B$2:$I$61,4,FALSE)*I521)</f>
        <v>#N/A</v>
      </c>
      <c r="L521" s="22" t="e">
        <f>IF(F520=F521,(VLOOKUP(G521,RefSet!$B$2:$I$61,5,FALSE)*I521)+L520,VLOOKUP(G521,RefSet!$B$2:$I$61,5,FALSE)*I521)</f>
        <v>#N/A</v>
      </c>
      <c r="M521" s="22" t="e">
        <f>IF(F520=F521,(VLOOKUP(G521,RefSet!$B$2:$I$61,6,FALSE)*I521)+M520,VLOOKUP(G521,RefSet!$B$2:$I$61,6,FALSE)*I521)</f>
        <v>#N/A</v>
      </c>
      <c r="N521" s="22" t="e">
        <f>IF(F520=F521,(VLOOKUP(G521,RefSet!$B$2:$I$61,7,FALSE)*I521)+N520,VLOOKUP(G521,RefSet!$B$2:$I$61,7,FALSE)*I521)</f>
        <v>#N/A</v>
      </c>
      <c r="O521" s="22" t="e">
        <f>IF(F520=F521,(VLOOKUP(G521,RefSet!$B$2:$I$61,8,FALSE)*I521)+O520,VLOOKUP(G521,RefSet!$B$2:$I$61,8,FALSE)*I521)</f>
        <v>#N/A</v>
      </c>
      <c r="P521" s="22" t="str">
        <f>IF(F521=F522,"",IF(J521&lt;RefSet!$D$64,RefSet!$B$64,IF(J521&lt;RefSet!$D$65,RefSet!$B$65,IF(J521&lt;RefSet!$D$66,RefSet!$B$66,IF(J521&lt;RefSet!$D$67,RefSet!$B$67,RefSet!$B$68)))))</f>
        <v/>
      </c>
      <c r="Q521" s="22" t="str">
        <f>IF(F521=F522,"",IF(K521&lt;RefSet!E$64,RefSet!$B$64,IF(K521&lt;RefSet!E$65,RefSet!$B$65,IF(K521&lt;RefSet!E$66,RefSet!$B$66,IF(K521&lt;RefSet!E$67,RefSet!$B$67,RefSet!$B$68)))))</f>
        <v/>
      </c>
      <c r="R521" s="22" t="str">
        <f>IF($F521=$F522,"",IF(L521&lt;RefSet!F$64,RefSet!$B$64,IF(L521&lt;RefSet!F$65,RefSet!$B$65,IF(L521&lt;RefSet!F$66,RefSet!$B$66,IF(L521&lt;RefSet!F$67,RefSet!$B$67,RefSet!$B$68)))))</f>
        <v/>
      </c>
      <c r="S521" s="22" t="str">
        <f>IF($F521=$F522,"",IF(M521&lt;RefSet!G$64,RefSet!$B$64,IF(M521&lt;RefSet!G$65,RefSet!$B$65,IF(M521&lt;RefSet!G$66,RefSet!$B$66,IF(M521&lt;RefSet!G$67,RefSet!$B$67,RefSet!$B$68)))))</f>
        <v/>
      </c>
      <c r="T521" s="22">
        <f t="shared" si="18"/>
        <v>0</v>
      </c>
      <c r="U521" s="22" t="str">
        <f>VLOOKUP(T521,RefSet!$B$63:$J$68,9,)</f>
        <v xml:space="preserve"> </v>
      </c>
    </row>
    <row r="522" spans="1:21" x14ac:dyDescent="0.4">
      <c r="A522">
        <v>521</v>
      </c>
      <c r="B522">
        <f t="shared" si="19"/>
        <v>1</v>
      </c>
      <c r="J522" s="22" t="e">
        <f>IF(F521=F522,(VLOOKUP(G522,RefSet!$B$2:$I$61,3,FALSE)*I522)+J521,VLOOKUP(G522,RefSet!$B$2:$I$61,3,FALSE)*I522)</f>
        <v>#N/A</v>
      </c>
      <c r="K522" s="22" t="e">
        <f>IF(F521=F522,(VLOOKUP(G522,RefSet!$B$2:$I$61,4,FALSE)*I522)+K521,VLOOKUP(G522,RefSet!$B$2:$I$61,4,FALSE)*I522)</f>
        <v>#N/A</v>
      </c>
      <c r="L522" s="22" t="e">
        <f>IF(F521=F522,(VLOOKUP(G522,RefSet!$B$2:$I$61,5,FALSE)*I522)+L521,VLOOKUP(G522,RefSet!$B$2:$I$61,5,FALSE)*I522)</f>
        <v>#N/A</v>
      </c>
      <c r="M522" s="22" t="e">
        <f>IF(F521=F522,(VLOOKUP(G522,RefSet!$B$2:$I$61,6,FALSE)*I522)+M521,VLOOKUP(G522,RefSet!$B$2:$I$61,6,FALSE)*I522)</f>
        <v>#N/A</v>
      </c>
      <c r="N522" s="22" t="e">
        <f>IF(F521=F522,(VLOOKUP(G522,RefSet!$B$2:$I$61,7,FALSE)*I522)+N521,VLOOKUP(G522,RefSet!$B$2:$I$61,7,FALSE)*I522)</f>
        <v>#N/A</v>
      </c>
      <c r="O522" s="22" t="e">
        <f>IF(F521=F522,(VLOOKUP(G522,RefSet!$B$2:$I$61,8,FALSE)*I522)+O521,VLOOKUP(G522,RefSet!$B$2:$I$61,8,FALSE)*I522)</f>
        <v>#N/A</v>
      </c>
      <c r="P522" s="22" t="str">
        <f>IF(F522=F523,"",IF(J522&lt;RefSet!$D$64,RefSet!$B$64,IF(J522&lt;RefSet!$D$65,RefSet!$B$65,IF(J522&lt;RefSet!$D$66,RefSet!$B$66,IF(J522&lt;RefSet!$D$67,RefSet!$B$67,RefSet!$B$68)))))</f>
        <v/>
      </c>
      <c r="Q522" s="22" t="str">
        <f>IF(F522=F523,"",IF(K522&lt;RefSet!E$64,RefSet!$B$64,IF(K522&lt;RefSet!E$65,RefSet!$B$65,IF(K522&lt;RefSet!E$66,RefSet!$B$66,IF(K522&lt;RefSet!E$67,RefSet!$B$67,RefSet!$B$68)))))</f>
        <v/>
      </c>
      <c r="R522" s="22" t="str">
        <f>IF($F522=$F523,"",IF(L522&lt;RefSet!F$64,RefSet!$B$64,IF(L522&lt;RefSet!F$65,RefSet!$B$65,IF(L522&lt;RefSet!F$66,RefSet!$B$66,IF(L522&lt;RefSet!F$67,RefSet!$B$67,RefSet!$B$68)))))</f>
        <v/>
      </c>
      <c r="S522" s="22" t="str">
        <f>IF($F522=$F523,"",IF(M522&lt;RefSet!G$64,RefSet!$B$64,IF(M522&lt;RefSet!G$65,RefSet!$B$65,IF(M522&lt;RefSet!G$66,RefSet!$B$66,IF(M522&lt;RefSet!G$67,RefSet!$B$67,RefSet!$B$68)))))</f>
        <v/>
      </c>
      <c r="T522" s="22">
        <f t="shared" si="18"/>
        <v>0</v>
      </c>
      <c r="U522" s="22" t="str">
        <f>VLOOKUP(T522,RefSet!$B$63:$J$68,9,)</f>
        <v xml:space="preserve"> </v>
      </c>
    </row>
    <row r="523" spans="1:21" x14ac:dyDescent="0.4">
      <c r="A523">
        <v>522</v>
      </c>
      <c r="B523">
        <f t="shared" si="19"/>
        <v>1</v>
      </c>
      <c r="J523" s="22" t="e">
        <f>IF(F522=F523,(VLOOKUP(G523,RefSet!$B$2:$I$61,3,FALSE)*I523)+J522,VLOOKUP(G523,RefSet!$B$2:$I$61,3,FALSE)*I523)</f>
        <v>#N/A</v>
      </c>
      <c r="K523" s="22" t="e">
        <f>IF(F522=F523,(VLOOKUP(G523,RefSet!$B$2:$I$61,4,FALSE)*I523)+K522,VLOOKUP(G523,RefSet!$B$2:$I$61,4,FALSE)*I523)</f>
        <v>#N/A</v>
      </c>
      <c r="L523" s="22" t="e">
        <f>IF(F522=F523,(VLOOKUP(G523,RefSet!$B$2:$I$61,5,FALSE)*I523)+L522,VLOOKUP(G523,RefSet!$B$2:$I$61,5,FALSE)*I523)</f>
        <v>#N/A</v>
      </c>
      <c r="M523" s="22" t="e">
        <f>IF(F522=F523,(VLOOKUP(G523,RefSet!$B$2:$I$61,6,FALSE)*I523)+M522,VLOOKUP(G523,RefSet!$B$2:$I$61,6,FALSE)*I523)</f>
        <v>#N/A</v>
      </c>
      <c r="N523" s="22" t="e">
        <f>IF(F522=F523,(VLOOKUP(G523,RefSet!$B$2:$I$61,7,FALSE)*I523)+N522,VLOOKUP(G523,RefSet!$B$2:$I$61,7,FALSE)*I523)</f>
        <v>#N/A</v>
      </c>
      <c r="O523" s="22" t="e">
        <f>IF(F522=F523,(VLOOKUP(G523,RefSet!$B$2:$I$61,8,FALSE)*I523)+O522,VLOOKUP(G523,RefSet!$B$2:$I$61,8,FALSE)*I523)</f>
        <v>#N/A</v>
      </c>
      <c r="P523" s="22" t="str">
        <f>IF(F523=F524,"",IF(J523&lt;RefSet!$D$64,RefSet!$B$64,IF(J523&lt;RefSet!$D$65,RefSet!$B$65,IF(J523&lt;RefSet!$D$66,RefSet!$B$66,IF(J523&lt;RefSet!$D$67,RefSet!$B$67,RefSet!$B$68)))))</f>
        <v/>
      </c>
      <c r="Q523" s="22" t="str">
        <f>IF(F523=F524,"",IF(K523&lt;RefSet!E$64,RefSet!$B$64,IF(K523&lt;RefSet!E$65,RefSet!$B$65,IF(K523&lt;RefSet!E$66,RefSet!$B$66,IF(K523&lt;RefSet!E$67,RefSet!$B$67,RefSet!$B$68)))))</f>
        <v/>
      </c>
      <c r="R523" s="22" t="str">
        <f>IF($F523=$F524,"",IF(L523&lt;RefSet!F$64,RefSet!$B$64,IF(L523&lt;RefSet!F$65,RefSet!$B$65,IF(L523&lt;RefSet!F$66,RefSet!$B$66,IF(L523&lt;RefSet!F$67,RefSet!$B$67,RefSet!$B$68)))))</f>
        <v/>
      </c>
      <c r="S523" s="22" t="str">
        <f>IF($F523=$F524,"",IF(M523&lt;RefSet!G$64,RefSet!$B$64,IF(M523&lt;RefSet!G$65,RefSet!$B$65,IF(M523&lt;RefSet!G$66,RefSet!$B$66,IF(M523&lt;RefSet!G$67,RefSet!$B$67,RefSet!$B$68)))))</f>
        <v/>
      </c>
      <c r="T523" s="22">
        <f t="shared" si="18"/>
        <v>0</v>
      </c>
      <c r="U523" s="22" t="str">
        <f>VLOOKUP(T523,RefSet!$B$63:$J$68,9,)</f>
        <v xml:space="preserve"> </v>
      </c>
    </row>
    <row r="524" spans="1:21" x14ac:dyDescent="0.4">
      <c r="A524">
        <v>523</v>
      </c>
      <c r="B524">
        <f t="shared" si="19"/>
        <v>1</v>
      </c>
      <c r="J524" s="22" t="e">
        <f>IF(F523=F524,(VLOOKUP(G524,RefSet!$B$2:$I$61,3,FALSE)*I524)+J523,VLOOKUP(G524,RefSet!$B$2:$I$61,3,FALSE)*I524)</f>
        <v>#N/A</v>
      </c>
      <c r="K524" s="22" t="e">
        <f>IF(F523=F524,(VLOOKUP(G524,RefSet!$B$2:$I$61,4,FALSE)*I524)+K523,VLOOKUP(G524,RefSet!$B$2:$I$61,4,FALSE)*I524)</f>
        <v>#N/A</v>
      </c>
      <c r="L524" s="22" t="e">
        <f>IF(F523=F524,(VLOOKUP(G524,RefSet!$B$2:$I$61,5,FALSE)*I524)+L523,VLOOKUP(G524,RefSet!$B$2:$I$61,5,FALSE)*I524)</f>
        <v>#N/A</v>
      </c>
      <c r="M524" s="22" t="e">
        <f>IF(F523=F524,(VLOOKUP(G524,RefSet!$B$2:$I$61,6,FALSE)*I524)+M523,VLOOKUP(G524,RefSet!$B$2:$I$61,6,FALSE)*I524)</f>
        <v>#N/A</v>
      </c>
      <c r="N524" s="22" t="e">
        <f>IF(F523=F524,(VLOOKUP(G524,RefSet!$B$2:$I$61,7,FALSE)*I524)+N523,VLOOKUP(G524,RefSet!$B$2:$I$61,7,FALSE)*I524)</f>
        <v>#N/A</v>
      </c>
      <c r="O524" s="22" t="e">
        <f>IF(F523=F524,(VLOOKUP(G524,RefSet!$B$2:$I$61,8,FALSE)*I524)+O523,VLOOKUP(G524,RefSet!$B$2:$I$61,8,FALSE)*I524)</f>
        <v>#N/A</v>
      </c>
      <c r="P524" s="22" t="str">
        <f>IF(F524=F525,"",IF(J524&lt;RefSet!$D$64,RefSet!$B$64,IF(J524&lt;RefSet!$D$65,RefSet!$B$65,IF(J524&lt;RefSet!$D$66,RefSet!$B$66,IF(J524&lt;RefSet!$D$67,RefSet!$B$67,RefSet!$B$68)))))</f>
        <v/>
      </c>
      <c r="Q524" s="22" t="str">
        <f>IF(F524=F525,"",IF(K524&lt;RefSet!E$64,RefSet!$B$64,IF(K524&lt;RefSet!E$65,RefSet!$B$65,IF(K524&lt;RefSet!E$66,RefSet!$B$66,IF(K524&lt;RefSet!E$67,RefSet!$B$67,RefSet!$B$68)))))</f>
        <v/>
      </c>
      <c r="R524" s="22" t="str">
        <f>IF($F524=$F525,"",IF(L524&lt;RefSet!F$64,RefSet!$B$64,IF(L524&lt;RefSet!F$65,RefSet!$B$65,IF(L524&lt;RefSet!F$66,RefSet!$B$66,IF(L524&lt;RefSet!F$67,RefSet!$B$67,RefSet!$B$68)))))</f>
        <v/>
      </c>
      <c r="S524" s="22" t="str">
        <f>IF($F524=$F525,"",IF(M524&lt;RefSet!G$64,RefSet!$B$64,IF(M524&lt;RefSet!G$65,RefSet!$B$65,IF(M524&lt;RefSet!G$66,RefSet!$B$66,IF(M524&lt;RefSet!G$67,RefSet!$B$67,RefSet!$B$68)))))</f>
        <v/>
      </c>
      <c r="T524" s="22">
        <f t="shared" si="18"/>
        <v>0</v>
      </c>
      <c r="U524" s="22" t="str">
        <f>VLOOKUP(T524,RefSet!$B$63:$J$68,9,)</f>
        <v xml:space="preserve"> </v>
      </c>
    </row>
    <row r="525" spans="1:21" x14ac:dyDescent="0.4">
      <c r="A525">
        <v>524</v>
      </c>
      <c r="B525">
        <f t="shared" si="19"/>
        <v>1</v>
      </c>
      <c r="J525" s="22" t="e">
        <f>IF(F524=F525,(VLOOKUP(G525,RefSet!$B$2:$I$61,3,FALSE)*I525)+J524,VLOOKUP(G525,RefSet!$B$2:$I$61,3,FALSE)*I525)</f>
        <v>#N/A</v>
      </c>
      <c r="K525" s="22" t="e">
        <f>IF(F524=F525,(VLOOKUP(G525,RefSet!$B$2:$I$61,4,FALSE)*I525)+K524,VLOOKUP(G525,RefSet!$B$2:$I$61,4,FALSE)*I525)</f>
        <v>#N/A</v>
      </c>
      <c r="L525" s="22" t="e">
        <f>IF(F524=F525,(VLOOKUP(G525,RefSet!$B$2:$I$61,5,FALSE)*I525)+L524,VLOOKUP(G525,RefSet!$B$2:$I$61,5,FALSE)*I525)</f>
        <v>#N/A</v>
      </c>
      <c r="M525" s="22" t="e">
        <f>IF(F524=F525,(VLOOKUP(G525,RefSet!$B$2:$I$61,6,FALSE)*I525)+M524,VLOOKUP(G525,RefSet!$B$2:$I$61,6,FALSE)*I525)</f>
        <v>#N/A</v>
      </c>
      <c r="N525" s="22" t="e">
        <f>IF(F524=F525,(VLOOKUP(G525,RefSet!$B$2:$I$61,7,FALSE)*I525)+N524,VLOOKUP(G525,RefSet!$B$2:$I$61,7,FALSE)*I525)</f>
        <v>#N/A</v>
      </c>
      <c r="O525" s="22" t="e">
        <f>IF(F524=F525,(VLOOKUP(G525,RefSet!$B$2:$I$61,8,FALSE)*I525)+O524,VLOOKUP(G525,RefSet!$B$2:$I$61,8,FALSE)*I525)</f>
        <v>#N/A</v>
      </c>
      <c r="P525" s="22" t="str">
        <f>IF(F525=F526,"",IF(J525&lt;RefSet!$D$64,RefSet!$B$64,IF(J525&lt;RefSet!$D$65,RefSet!$B$65,IF(J525&lt;RefSet!$D$66,RefSet!$B$66,IF(J525&lt;RefSet!$D$67,RefSet!$B$67,RefSet!$B$68)))))</f>
        <v/>
      </c>
      <c r="Q525" s="22" t="str">
        <f>IF(F525=F526,"",IF(K525&lt;RefSet!E$64,RefSet!$B$64,IF(K525&lt;RefSet!E$65,RefSet!$B$65,IF(K525&lt;RefSet!E$66,RefSet!$B$66,IF(K525&lt;RefSet!E$67,RefSet!$B$67,RefSet!$B$68)))))</f>
        <v/>
      </c>
      <c r="R525" s="22" t="str">
        <f>IF($F525=$F526,"",IF(L525&lt;RefSet!F$64,RefSet!$B$64,IF(L525&lt;RefSet!F$65,RefSet!$B$65,IF(L525&lt;RefSet!F$66,RefSet!$B$66,IF(L525&lt;RefSet!F$67,RefSet!$B$67,RefSet!$B$68)))))</f>
        <v/>
      </c>
      <c r="S525" s="22" t="str">
        <f>IF($F525=$F526,"",IF(M525&lt;RefSet!G$64,RefSet!$B$64,IF(M525&lt;RefSet!G$65,RefSet!$B$65,IF(M525&lt;RefSet!G$66,RefSet!$B$66,IF(M525&lt;RefSet!G$67,RefSet!$B$67,RefSet!$B$68)))))</f>
        <v/>
      </c>
      <c r="T525" s="22">
        <f t="shared" si="18"/>
        <v>0</v>
      </c>
      <c r="U525" s="22" t="str">
        <f>VLOOKUP(T525,RefSet!$B$63:$J$68,9,)</f>
        <v xml:space="preserve"> </v>
      </c>
    </row>
    <row r="526" spans="1:21" x14ac:dyDescent="0.4">
      <c r="A526">
        <v>525</v>
      </c>
      <c r="B526">
        <f t="shared" si="19"/>
        <v>1</v>
      </c>
      <c r="J526" s="22" t="e">
        <f>IF(F525=F526,(VLOOKUP(G526,RefSet!$B$2:$I$61,3,FALSE)*I526)+J525,VLOOKUP(G526,RefSet!$B$2:$I$61,3,FALSE)*I526)</f>
        <v>#N/A</v>
      </c>
      <c r="K526" s="22" t="e">
        <f>IF(F525=F526,(VLOOKUP(G526,RefSet!$B$2:$I$61,4,FALSE)*I526)+K525,VLOOKUP(G526,RefSet!$B$2:$I$61,4,FALSE)*I526)</f>
        <v>#N/A</v>
      </c>
      <c r="L526" s="22" t="e">
        <f>IF(F525=F526,(VLOOKUP(G526,RefSet!$B$2:$I$61,5,FALSE)*I526)+L525,VLOOKUP(G526,RefSet!$B$2:$I$61,5,FALSE)*I526)</f>
        <v>#N/A</v>
      </c>
      <c r="M526" s="22" t="e">
        <f>IF(F525=F526,(VLOOKUP(G526,RefSet!$B$2:$I$61,6,FALSE)*I526)+M525,VLOOKUP(G526,RefSet!$B$2:$I$61,6,FALSE)*I526)</f>
        <v>#N/A</v>
      </c>
      <c r="N526" s="22" t="e">
        <f>IF(F525=F526,(VLOOKUP(G526,RefSet!$B$2:$I$61,7,FALSE)*I526)+N525,VLOOKUP(G526,RefSet!$B$2:$I$61,7,FALSE)*I526)</f>
        <v>#N/A</v>
      </c>
      <c r="O526" s="22" t="e">
        <f>IF(F525=F526,(VLOOKUP(G526,RefSet!$B$2:$I$61,8,FALSE)*I526)+O525,VLOOKUP(G526,RefSet!$B$2:$I$61,8,FALSE)*I526)</f>
        <v>#N/A</v>
      </c>
      <c r="P526" s="22" t="str">
        <f>IF(F526=F527,"",IF(J526&lt;RefSet!$D$64,RefSet!$B$64,IF(J526&lt;RefSet!$D$65,RefSet!$B$65,IF(J526&lt;RefSet!$D$66,RefSet!$B$66,IF(J526&lt;RefSet!$D$67,RefSet!$B$67,RefSet!$B$68)))))</f>
        <v/>
      </c>
      <c r="Q526" s="22" t="str">
        <f>IF(F526=F527,"",IF(K526&lt;RefSet!E$64,RefSet!$B$64,IF(K526&lt;RefSet!E$65,RefSet!$B$65,IF(K526&lt;RefSet!E$66,RefSet!$B$66,IF(K526&lt;RefSet!E$67,RefSet!$B$67,RefSet!$B$68)))))</f>
        <v/>
      </c>
      <c r="R526" s="22" t="str">
        <f>IF($F526=$F527,"",IF(L526&lt;RefSet!F$64,RefSet!$B$64,IF(L526&lt;RefSet!F$65,RefSet!$B$65,IF(L526&lt;RefSet!F$66,RefSet!$B$66,IF(L526&lt;RefSet!F$67,RefSet!$B$67,RefSet!$B$68)))))</f>
        <v/>
      </c>
      <c r="S526" s="22" t="str">
        <f>IF($F526=$F527,"",IF(M526&lt;RefSet!G$64,RefSet!$B$64,IF(M526&lt;RefSet!G$65,RefSet!$B$65,IF(M526&lt;RefSet!G$66,RefSet!$B$66,IF(M526&lt;RefSet!G$67,RefSet!$B$67,RefSet!$B$68)))))</f>
        <v/>
      </c>
      <c r="T526" s="22">
        <f t="shared" si="18"/>
        <v>0</v>
      </c>
      <c r="U526" s="22" t="str">
        <f>VLOOKUP(T526,RefSet!$B$63:$J$68,9,)</f>
        <v xml:space="preserve"> </v>
      </c>
    </row>
    <row r="527" spans="1:21" x14ac:dyDescent="0.4">
      <c r="A527">
        <v>526</v>
      </c>
      <c r="B527">
        <f t="shared" si="19"/>
        <v>1</v>
      </c>
      <c r="J527" s="22" t="e">
        <f>IF(F526=F527,(VLOOKUP(G527,RefSet!$B$2:$I$61,3,FALSE)*I527)+J526,VLOOKUP(G527,RefSet!$B$2:$I$61,3,FALSE)*I527)</f>
        <v>#N/A</v>
      </c>
      <c r="K527" s="22" t="e">
        <f>IF(F526=F527,(VLOOKUP(G527,RefSet!$B$2:$I$61,4,FALSE)*I527)+K526,VLOOKUP(G527,RefSet!$B$2:$I$61,4,FALSE)*I527)</f>
        <v>#N/A</v>
      </c>
      <c r="L527" s="22" t="e">
        <f>IF(F526=F527,(VLOOKUP(G527,RefSet!$B$2:$I$61,5,FALSE)*I527)+L526,VLOOKUP(G527,RefSet!$B$2:$I$61,5,FALSE)*I527)</f>
        <v>#N/A</v>
      </c>
      <c r="M527" s="22" t="e">
        <f>IF(F526=F527,(VLOOKUP(G527,RefSet!$B$2:$I$61,6,FALSE)*I527)+M526,VLOOKUP(G527,RefSet!$B$2:$I$61,6,FALSE)*I527)</f>
        <v>#N/A</v>
      </c>
      <c r="N527" s="22" t="e">
        <f>IF(F526=F527,(VLOOKUP(G527,RefSet!$B$2:$I$61,7,FALSE)*I527)+N526,VLOOKUP(G527,RefSet!$B$2:$I$61,7,FALSE)*I527)</f>
        <v>#N/A</v>
      </c>
      <c r="O527" s="22" t="e">
        <f>IF(F526=F527,(VLOOKUP(G527,RefSet!$B$2:$I$61,8,FALSE)*I527)+O526,VLOOKUP(G527,RefSet!$B$2:$I$61,8,FALSE)*I527)</f>
        <v>#N/A</v>
      </c>
      <c r="P527" s="22" t="str">
        <f>IF(F527=F528,"",IF(J527&lt;RefSet!$D$64,RefSet!$B$64,IF(J527&lt;RefSet!$D$65,RefSet!$B$65,IF(J527&lt;RefSet!$D$66,RefSet!$B$66,IF(J527&lt;RefSet!$D$67,RefSet!$B$67,RefSet!$B$68)))))</f>
        <v/>
      </c>
      <c r="Q527" s="22" t="str">
        <f>IF(F527=F528,"",IF(K527&lt;RefSet!E$64,RefSet!$B$64,IF(K527&lt;RefSet!E$65,RefSet!$B$65,IF(K527&lt;RefSet!E$66,RefSet!$B$66,IF(K527&lt;RefSet!E$67,RefSet!$B$67,RefSet!$B$68)))))</f>
        <v/>
      </c>
      <c r="R527" s="22" t="str">
        <f>IF($F527=$F528,"",IF(L527&lt;RefSet!F$64,RefSet!$B$64,IF(L527&lt;RefSet!F$65,RefSet!$B$65,IF(L527&lt;RefSet!F$66,RefSet!$B$66,IF(L527&lt;RefSet!F$67,RefSet!$B$67,RefSet!$B$68)))))</f>
        <v/>
      </c>
      <c r="S527" s="22" t="str">
        <f>IF($F527=$F528,"",IF(M527&lt;RefSet!G$64,RefSet!$B$64,IF(M527&lt;RefSet!G$65,RefSet!$B$65,IF(M527&lt;RefSet!G$66,RefSet!$B$66,IF(M527&lt;RefSet!G$67,RefSet!$B$67,RefSet!$B$68)))))</f>
        <v/>
      </c>
      <c r="T527" s="22">
        <f t="shared" si="18"/>
        <v>0</v>
      </c>
      <c r="U527" s="22" t="str">
        <f>VLOOKUP(T527,RefSet!$B$63:$J$68,9,)</f>
        <v xml:space="preserve"> </v>
      </c>
    </row>
    <row r="528" spans="1:21" x14ac:dyDescent="0.4">
      <c r="A528">
        <v>527</v>
      </c>
      <c r="B528">
        <f t="shared" si="19"/>
        <v>1</v>
      </c>
      <c r="J528" s="22" t="e">
        <f>IF(F527=F528,(VLOOKUP(G528,RefSet!$B$2:$I$61,3,FALSE)*I528)+J527,VLOOKUP(G528,RefSet!$B$2:$I$61,3,FALSE)*I528)</f>
        <v>#N/A</v>
      </c>
      <c r="K528" s="22" t="e">
        <f>IF(F527=F528,(VLOOKUP(G528,RefSet!$B$2:$I$61,4,FALSE)*I528)+K527,VLOOKUP(G528,RefSet!$B$2:$I$61,4,FALSE)*I528)</f>
        <v>#N/A</v>
      </c>
      <c r="L528" s="22" t="e">
        <f>IF(F527=F528,(VLOOKUP(G528,RefSet!$B$2:$I$61,5,FALSE)*I528)+L527,VLOOKUP(G528,RefSet!$B$2:$I$61,5,FALSE)*I528)</f>
        <v>#N/A</v>
      </c>
      <c r="M528" s="22" t="e">
        <f>IF(F527=F528,(VLOOKUP(G528,RefSet!$B$2:$I$61,6,FALSE)*I528)+M527,VLOOKUP(G528,RefSet!$B$2:$I$61,6,FALSE)*I528)</f>
        <v>#N/A</v>
      </c>
      <c r="N528" s="22" t="e">
        <f>IF(F527=F528,(VLOOKUP(G528,RefSet!$B$2:$I$61,7,FALSE)*I528)+N527,VLOOKUP(G528,RefSet!$B$2:$I$61,7,FALSE)*I528)</f>
        <v>#N/A</v>
      </c>
      <c r="O528" s="22" t="e">
        <f>IF(F527=F528,(VLOOKUP(G528,RefSet!$B$2:$I$61,8,FALSE)*I528)+O527,VLOOKUP(G528,RefSet!$B$2:$I$61,8,FALSE)*I528)</f>
        <v>#N/A</v>
      </c>
      <c r="P528" s="22" t="str">
        <f>IF(F528=F529,"",IF(J528&lt;RefSet!$D$64,RefSet!$B$64,IF(J528&lt;RefSet!$D$65,RefSet!$B$65,IF(J528&lt;RefSet!$D$66,RefSet!$B$66,IF(J528&lt;RefSet!$D$67,RefSet!$B$67,RefSet!$B$68)))))</f>
        <v/>
      </c>
      <c r="Q528" s="22" t="str">
        <f>IF(F528=F529,"",IF(K528&lt;RefSet!E$64,RefSet!$B$64,IF(K528&lt;RefSet!E$65,RefSet!$B$65,IF(K528&lt;RefSet!E$66,RefSet!$B$66,IF(K528&lt;RefSet!E$67,RefSet!$B$67,RefSet!$B$68)))))</f>
        <v/>
      </c>
      <c r="R528" s="22" t="str">
        <f>IF($F528=$F529,"",IF(L528&lt;RefSet!F$64,RefSet!$B$64,IF(L528&lt;RefSet!F$65,RefSet!$B$65,IF(L528&lt;RefSet!F$66,RefSet!$B$66,IF(L528&lt;RefSet!F$67,RefSet!$B$67,RefSet!$B$68)))))</f>
        <v/>
      </c>
      <c r="S528" s="22" t="str">
        <f>IF($F528=$F529,"",IF(M528&lt;RefSet!G$64,RefSet!$B$64,IF(M528&lt;RefSet!G$65,RefSet!$B$65,IF(M528&lt;RefSet!G$66,RefSet!$B$66,IF(M528&lt;RefSet!G$67,RefSet!$B$67,RefSet!$B$68)))))</f>
        <v/>
      </c>
      <c r="T528" s="22">
        <f t="shared" si="18"/>
        <v>0</v>
      </c>
      <c r="U528" s="22" t="str">
        <f>VLOOKUP(T528,RefSet!$B$63:$J$68,9,)</f>
        <v xml:space="preserve"> </v>
      </c>
    </row>
    <row r="529" spans="1:21" x14ac:dyDescent="0.4">
      <c r="A529">
        <v>528</v>
      </c>
      <c r="B529">
        <f t="shared" si="19"/>
        <v>1</v>
      </c>
      <c r="J529" s="22" t="e">
        <f>IF(F528=F529,(VLOOKUP(G529,RefSet!$B$2:$I$61,3,FALSE)*I529)+J528,VLOOKUP(G529,RefSet!$B$2:$I$61,3,FALSE)*I529)</f>
        <v>#N/A</v>
      </c>
      <c r="K529" s="22" t="e">
        <f>IF(F528=F529,(VLOOKUP(G529,RefSet!$B$2:$I$61,4,FALSE)*I529)+K528,VLOOKUP(G529,RefSet!$B$2:$I$61,4,FALSE)*I529)</f>
        <v>#N/A</v>
      </c>
      <c r="L529" s="22" t="e">
        <f>IF(F528=F529,(VLOOKUP(G529,RefSet!$B$2:$I$61,5,FALSE)*I529)+L528,VLOOKUP(G529,RefSet!$B$2:$I$61,5,FALSE)*I529)</f>
        <v>#N/A</v>
      </c>
      <c r="M529" s="22" t="e">
        <f>IF(F528=F529,(VLOOKUP(G529,RefSet!$B$2:$I$61,6,FALSE)*I529)+M528,VLOOKUP(G529,RefSet!$B$2:$I$61,6,FALSE)*I529)</f>
        <v>#N/A</v>
      </c>
      <c r="N529" s="22" t="e">
        <f>IF(F528=F529,(VLOOKUP(G529,RefSet!$B$2:$I$61,7,FALSE)*I529)+N528,VLOOKUP(G529,RefSet!$B$2:$I$61,7,FALSE)*I529)</f>
        <v>#N/A</v>
      </c>
      <c r="O529" s="22" t="e">
        <f>IF(F528=F529,(VLOOKUP(G529,RefSet!$B$2:$I$61,8,FALSE)*I529)+O528,VLOOKUP(G529,RefSet!$B$2:$I$61,8,FALSE)*I529)</f>
        <v>#N/A</v>
      </c>
      <c r="P529" s="22" t="str">
        <f>IF(F529=F530,"",IF(J529&lt;RefSet!$D$64,RefSet!$B$64,IF(J529&lt;RefSet!$D$65,RefSet!$B$65,IF(J529&lt;RefSet!$D$66,RefSet!$B$66,IF(J529&lt;RefSet!$D$67,RefSet!$B$67,RefSet!$B$68)))))</f>
        <v/>
      </c>
      <c r="Q529" s="22" t="str">
        <f>IF(F529=F530,"",IF(K529&lt;RefSet!E$64,RefSet!$B$64,IF(K529&lt;RefSet!E$65,RefSet!$B$65,IF(K529&lt;RefSet!E$66,RefSet!$B$66,IF(K529&lt;RefSet!E$67,RefSet!$B$67,RefSet!$B$68)))))</f>
        <v/>
      </c>
      <c r="R529" s="22" t="str">
        <f>IF($F529=$F530,"",IF(L529&lt;RefSet!F$64,RefSet!$B$64,IF(L529&lt;RefSet!F$65,RefSet!$B$65,IF(L529&lt;RefSet!F$66,RefSet!$B$66,IF(L529&lt;RefSet!F$67,RefSet!$B$67,RefSet!$B$68)))))</f>
        <v/>
      </c>
      <c r="S529" s="22" t="str">
        <f>IF($F529=$F530,"",IF(M529&lt;RefSet!G$64,RefSet!$B$64,IF(M529&lt;RefSet!G$65,RefSet!$B$65,IF(M529&lt;RefSet!G$66,RefSet!$B$66,IF(M529&lt;RefSet!G$67,RefSet!$B$67,RefSet!$B$68)))))</f>
        <v/>
      </c>
      <c r="T529" s="22">
        <f t="shared" si="18"/>
        <v>0</v>
      </c>
      <c r="U529" s="22" t="str">
        <f>VLOOKUP(T529,RefSet!$B$63:$J$68,9,)</f>
        <v xml:space="preserve"> </v>
      </c>
    </row>
    <row r="530" spans="1:21" x14ac:dyDescent="0.4">
      <c r="A530">
        <v>529</v>
      </c>
      <c r="B530">
        <f t="shared" si="19"/>
        <v>1</v>
      </c>
      <c r="J530" s="22" t="e">
        <f>IF(F529=F530,(VLOOKUP(G530,RefSet!$B$2:$I$61,3,FALSE)*I530)+J529,VLOOKUP(G530,RefSet!$B$2:$I$61,3,FALSE)*I530)</f>
        <v>#N/A</v>
      </c>
      <c r="K530" s="22" t="e">
        <f>IF(F529=F530,(VLOOKUP(G530,RefSet!$B$2:$I$61,4,FALSE)*I530)+K529,VLOOKUP(G530,RefSet!$B$2:$I$61,4,FALSE)*I530)</f>
        <v>#N/A</v>
      </c>
      <c r="L530" s="22" t="e">
        <f>IF(F529=F530,(VLOOKUP(G530,RefSet!$B$2:$I$61,5,FALSE)*I530)+L529,VLOOKUP(G530,RefSet!$B$2:$I$61,5,FALSE)*I530)</f>
        <v>#N/A</v>
      </c>
      <c r="M530" s="22" t="e">
        <f>IF(F529=F530,(VLOOKUP(G530,RefSet!$B$2:$I$61,6,FALSE)*I530)+M529,VLOOKUP(G530,RefSet!$B$2:$I$61,6,FALSE)*I530)</f>
        <v>#N/A</v>
      </c>
      <c r="N530" s="22" t="e">
        <f>IF(F529=F530,(VLOOKUP(G530,RefSet!$B$2:$I$61,7,FALSE)*I530)+N529,VLOOKUP(G530,RefSet!$B$2:$I$61,7,FALSE)*I530)</f>
        <v>#N/A</v>
      </c>
      <c r="O530" s="22" t="e">
        <f>IF(F529=F530,(VLOOKUP(G530,RefSet!$B$2:$I$61,8,FALSE)*I530)+O529,VLOOKUP(G530,RefSet!$B$2:$I$61,8,FALSE)*I530)</f>
        <v>#N/A</v>
      </c>
      <c r="P530" s="22" t="str">
        <f>IF(F530=F531,"",IF(J530&lt;RefSet!$D$64,RefSet!$B$64,IF(J530&lt;RefSet!$D$65,RefSet!$B$65,IF(J530&lt;RefSet!$D$66,RefSet!$B$66,IF(J530&lt;RefSet!$D$67,RefSet!$B$67,RefSet!$B$68)))))</f>
        <v/>
      </c>
      <c r="Q530" s="22" t="str">
        <f>IF(F530=F531,"",IF(K530&lt;RefSet!E$64,RefSet!$B$64,IF(K530&lt;RefSet!E$65,RefSet!$B$65,IF(K530&lt;RefSet!E$66,RefSet!$B$66,IF(K530&lt;RefSet!E$67,RefSet!$B$67,RefSet!$B$68)))))</f>
        <v/>
      </c>
      <c r="R530" s="22" t="str">
        <f>IF($F530=$F531,"",IF(L530&lt;RefSet!F$64,RefSet!$B$64,IF(L530&lt;RefSet!F$65,RefSet!$B$65,IF(L530&lt;RefSet!F$66,RefSet!$B$66,IF(L530&lt;RefSet!F$67,RefSet!$B$67,RefSet!$B$68)))))</f>
        <v/>
      </c>
      <c r="S530" s="22" t="str">
        <f>IF($F530=$F531,"",IF(M530&lt;RefSet!G$64,RefSet!$B$64,IF(M530&lt;RefSet!G$65,RefSet!$B$65,IF(M530&lt;RefSet!G$66,RefSet!$B$66,IF(M530&lt;RefSet!G$67,RefSet!$B$67,RefSet!$B$68)))))</f>
        <v/>
      </c>
      <c r="T530" s="22">
        <f t="shared" si="18"/>
        <v>0</v>
      </c>
      <c r="U530" s="22" t="str">
        <f>VLOOKUP(T530,RefSet!$B$63:$J$68,9,)</f>
        <v xml:space="preserve"> </v>
      </c>
    </row>
    <row r="531" spans="1:21" x14ac:dyDescent="0.4">
      <c r="A531">
        <v>530</v>
      </c>
      <c r="B531">
        <f t="shared" si="19"/>
        <v>1</v>
      </c>
      <c r="J531" s="22" t="e">
        <f>IF(F530=F531,(VLOOKUP(G531,RefSet!$B$2:$I$61,3,FALSE)*I531)+J530,VLOOKUP(G531,RefSet!$B$2:$I$61,3,FALSE)*I531)</f>
        <v>#N/A</v>
      </c>
      <c r="K531" s="22" t="e">
        <f>IF(F530=F531,(VLOOKUP(G531,RefSet!$B$2:$I$61,4,FALSE)*I531)+K530,VLOOKUP(G531,RefSet!$B$2:$I$61,4,FALSE)*I531)</f>
        <v>#N/A</v>
      </c>
      <c r="L531" s="22" t="e">
        <f>IF(F530=F531,(VLOOKUP(G531,RefSet!$B$2:$I$61,5,FALSE)*I531)+L530,VLOOKUP(G531,RefSet!$B$2:$I$61,5,FALSE)*I531)</f>
        <v>#N/A</v>
      </c>
      <c r="M531" s="22" t="e">
        <f>IF(F530=F531,(VLOOKUP(G531,RefSet!$B$2:$I$61,6,FALSE)*I531)+M530,VLOOKUP(G531,RefSet!$B$2:$I$61,6,FALSE)*I531)</f>
        <v>#N/A</v>
      </c>
      <c r="N531" s="22" t="e">
        <f>IF(F530=F531,(VLOOKUP(G531,RefSet!$B$2:$I$61,7,FALSE)*I531)+N530,VLOOKUP(G531,RefSet!$B$2:$I$61,7,FALSE)*I531)</f>
        <v>#N/A</v>
      </c>
      <c r="O531" s="22" t="e">
        <f>IF(F530=F531,(VLOOKUP(G531,RefSet!$B$2:$I$61,8,FALSE)*I531)+O530,VLOOKUP(G531,RefSet!$B$2:$I$61,8,FALSE)*I531)</f>
        <v>#N/A</v>
      </c>
      <c r="P531" s="22" t="str">
        <f>IF(F531=F532,"",IF(J531&lt;RefSet!$D$64,RefSet!$B$64,IF(J531&lt;RefSet!$D$65,RefSet!$B$65,IF(J531&lt;RefSet!$D$66,RefSet!$B$66,IF(J531&lt;RefSet!$D$67,RefSet!$B$67,RefSet!$B$68)))))</f>
        <v/>
      </c>
      <c r="Q531" s="22" t="str">
        <f>IF(F531=F532,"",IF(K531&lt;RefSet!E$64,RefSet!$B$64,IF(K531&lt;RefSet!E$65,RefSet!$B$65,IF(K531&lt;RefSet!E$66,RefSet!$B$66,IF(K531&lt;RefSet!E$67,RefSet!$B$67,RefSet!$B$68)))))</f>
        <v/>
      </c>
      <c r="R531" s="22" t="str">
        <f>IF($F531=$F532,"",IF(L531&lt;RefSet!F$64,RefSet!$B$64,IF(L531&lt;RefSet!F$65,RefSet!$B$65,IF(L531&lt;RefSet!F$66,RefSet!$B$66,IF(L531&lt;RefSet!F$67,RefSet!$B$67,RefSet!$B$68)))))</f>
        <v/>
      </c>
      <c r="S531" s="22" t="str">
        <f>IF($F531=$F532,"",IF(M531&lt;RefSet!G$64,RefSet!$B$64,IF(M531&lt;RefSet!G$65,RefSet!$B$65,IF(M531&lt;RefSet!G$66,RefSet!$B$66,IF(M531&lt;RefSet!G$67,RefSet!$B$67,RefSet!$B$68)))))</f>
        <v/>
      </c>
      <c r="T531" s="22">
        <f t="shared" si="18"/>
        <v>0</v>
      </c>
      <c r="U531" s="22" t="str">
        <f>VLOOKUP(T531,RefSet!$B$63:$J$68,9,)</f>
        <v xml:space="preserve"> </v>
      </c>
    </row>
    <row r="532" spans="1:21" x14ac:dyDescent="0.4">
      <c r="A532">
        <v>531</v>
      </c>
      <c r="B532">
        <f t="shared" si="19"/>
        <v>1</v>
      </c>
      <c r="J532" s="22" t="e">
        <f>IF(F531=F532,(VLOOKUP(G532,RefSet!$B$2:$I$61,3,FALSE)*I532)+J531,VLOOKUP(G532,RefSet!$B$2:$I$61,3,FALSE)*I532)</f>
        <v>#N/A</v>
      </c>
      <c r="K532" s="22" t="e">
        <f>IF(F531=F532,(VLOOKUP(G532,RefSet!$B$2:$I$61,4,FALSE)*I532)+K531,VLOOKUP(G532,RefSet!$B$2:$I$61,4,FALSE)*I532)</f>
        <v>#N/A</v>
      </c>
      <c r="L532" s="22" t="e">
        <f>IF(F531=F532,(VLOOKUP(G532,RefSet!$B$2:$I$61,5,FALSE)*I532)+L531,VLOOKUP(G532,RefSet!$B$2:$I$61,5,FALSE)*I532)</f>
        <v>#N/A</v>
      </c>
      <c r="M532" s="22" t="e">
        <f>IF(F531=F532,(VLOOKUP(G532,RefSet!$B$2:$I$61,6,FALSE)*I532)+M531,VLOOKUP(G532,RefSet!$B$2:$I$61,6,FALSE)*I532)</f>
        <v>#N/A</v>
      </c>
      <c r="N532" s="22" t="e">
        <f>IF(F531=F532,(VLOOKUP(G532,RefSet!$B$2:$I$61,7,FALSE)*I532)+N531,VLOOKUP(G532,RefSet!$B$2:$I$61,7,FALSE)*I532)</f>
        <v>#N/A</v>
      </c>
      <c r="O532" s="22" t="e">
        <f>IF(F531=F532,(VLOOKUP(G532,RefSet!$B$2:$I$61,8,FALSE)*I532)+O531,VLOOKUP(G532,RefSet!$B$2:$I$61,8,FALSE)*I532)</f>
        <v>#N/A</v>
      </c>
      <c r="P532" s="22" t="str">
        <f>IF(F532=F533,"",IF(J532&lt;RefSet!$D$64,RefSet!$B$64,IF(J532&lt;RefSet!$D$65,RefSet!$B$65,IF(J532&lt;RefSet!$D$66,RefSet!$B$66,IF(J532&lt;RefSet!$D$67,RefSet!$B$67,RefSet!$B$68)))))</f>
        <v/>
      </c>
      <c r="Q532" s="22" t="str">
        <f>IF(F532=F533,"",IF(K532&lt;RefSet!E$64,RefSet!$B$64,IF(K532&lt;RefSet!E$65,RefSet!$B$65,IF(K532&lt;RefSet!E$66,RefSet!$B$66,IF(K532&lt;RefSet!E$67,RefSet!$B$67,RefSet!$B$68)))))</f>
        <v/>
      </c>
      <c r="R532" s="22" t="str">
        <f>IF($F532=$F533,"",IF(L532&lt;RefSet!F$64,RefSet!$B$64,IF(L532&lt;RefSet!F$65,RefSet!$B$65,IF(L532&lt;RefSet!F$66,RefSet!$B$66,IF(L532&lt;RefSet!F$67,RefSet!$B$67,RefSet!$B$68)))))</f>
        <v/>
      </c>
      <c r="S532" s="22" t="str">
        <f>IF($F532=$F533,"",IF(M532&lt;RefSet!G$64,RefSet!$B$64,IF(M532&lt;RefSet!G$65,RefSet!$B$65,IF(M532&lt;RefSet!G$66,RefSet!$B$66,IF(M532&lt;RefSet!G$67,RefSet!$B$67,RefSet!$B$68)))))</f>
        <v/>
      </c>
      <c r="T532" s="22">
        <f t="shared" si="18"/>
        <v>0</v>
      </c>
      <c r="U532" s="22" t="str">
        <f>VLOOKUP(T532,RefSet!$B$63:$J$68,9,)</f>
        <v xml:space="preserve"> </v>
      </c>
    </row>
    <row r="533" spans="1:21" x14ac:dyDescent="0.4">
      <c r="A533">
        <v>532</v>
      </c>
      <c r="B533">
        <f t="shared" si="19"/>
        <v>1</v>
      </c>
      <c r="J533" s="22" t="e">
        <f>IF(F532=F533,(VLOOKUP(G533,RefSet!$B$2:$I$61,3,FALSE)*I533)+J532,VLOOKUP(G533,RefSet!$B$2:$I$61,3,FALSE)*I533)</f>
        <v>#N/A</v>
      </c>
      <c r="K533" s="22" t="e">
        <f>IF(F532=F533,(VLOOKUP(G533,RefSet!$B$2:$I$61,4,FALSE)*I533)+K532,VLOOKUP(G533,RefSet!$B$2:$I$61,4,FALSE)*I533)</f>
        <v>#N/A</v>
      </c>
      <c r="L533" s="22" t="e">
        <f>IF(F532=F533,(VLOOKUP(G533,RefSet!$B$2:$I$61,5,FALSE)*I533)+L532,VLOOKUP(G533,RefSet!$B$2:$I$61,5,FALSE)*I533)</f>
        <v>#N/A</v>
      </c>
      <c r="M533" s="22" t="e">
        <f>IF(F532=F533,(VLOOKUP(G533,RefSet!$B$2:$I$61,6,FALSE)*I533)+M532,VLOOKUP(G533,RefSet!$B$2:$I$61,6,FALSE)*I533)</f>
        <v>#N/A</v>
      </c>
      <c r="N533" s="22" t="e">
        <f>IF(F532=F533,(VLOOKUP(G533,RefSet!$B$2:$I$61,7,FALSE)*I533)+N532,VLOOKUP(G533,RefSet!$B$2:$I$61,7,FALSE)*I533)</f>
        <v>#N/A</v>
      </c>
      <c r="O533" s="22" t="e">
        <f>IF(F532=F533,(VLOOKUP(G533,RefSet!$B$2:$I$61,8,FALSE)*I533)+O532,VLOOKUP(G533,RefSet!$B$2:$I$61,8,FALSE)*I533)</f>
        <v>#N/A</v>
      </c>
      <c r="P533" s="22" t="str">
        <f>IF(F533=F534,"",IF(J533&lt;RefSet!$D$64,RefSet!$B$64,IF(J533&lt;RefSet!$D$65,RefSet!$B$65,IF(J533&lt;RefSet!$D$66,RefSet!$B$66,IF(J533&lt;RefSet!$D$67,RefSet!$B$67,RefSet!$B$68)))))</f>
        <v/>
      </c>
      <c r="Q533" s="22" t="str">
        <f>IF(F533=F534,"",IF(K533&lt;RefSet!E$64,RefSet!$B$64,IF(K533&lt;RefSet!E$65,RefSet!$B$65,IF(K533&lt;RefSet!E$66,RefSet!$B$66,IF(K533&lt;RefSet!E$67,RefSet!$B$67,RefSet!$B$68)))))</f>
        <v/>
      </c>
      <c r="R533" s="22" t="str">
        <f>IF($F533=$F534,"",IF(L533&lt;RefSet!F$64,RefSet!$B$64,IF(L533&lt;RefSet!F$65,RefSet!$B$65,IF(L533&lt;RefSet!F$66,RefSet!$B$66,IF(L533&lt;RefSet!F$67,RefSet!$B$67,RefSet!$B$68)))))</f>
        <v/>
      </c>
      <c r="S533" s="22" t="str">
        <f>IF($F533=$F534,"",IF(M533&lt;RefSet!G$64,RefSet!$B$64,IF(M533&lt;RefSet!G$65,RefSet!$B$65,IF(M533&lt;RefSet!G$66,RefSet!$B$66,IF(M533&lt;RefSet!G$67,RefSet!$B$67,RefSet!$B$68)))))</f>
        <v/>
      </c>
      <c r="T533" s="22">
        <f t="shared" si="18"/>
        <v>0</v>
      </c>
      <c r="U533" s="22" t="str">
        <f>VLOOKUP(T533,RefSet!$B$63:$J$68,9,)</f>
        <v xml:space="preserve"> </v>
      </c>
    </row>
    <row r="534" spans="1:21" x14ac:dyDescent="0.4">
      <c r="A534">
        <v>533</v>
      </c>
      <c r="B534">
        <f t="shared" si="19"/>
        <v>1</v>
      </c>
      <c r="J534" s="22" t="e">
        <f>IF(F533=F534,(VLOOKUP(G534,RefSet!$B$2:$I$61,3,FALSE)*I534)+J533,VLOOKUP(G534,RefSet!$B$2:$I$61,3,FALSE)*I534)</f>
        <v>#N/A</v>
      </c>
      <c r="K534" s="22" t="e">
        <f>IF(F533=F534,(VLOOKUP(G534,RefSet!$B$2:$I$61,4,FALSE)*I534)+K533,VLOOKUP(G534,RefSet!$B$2:$I$61,4,FALSE)*I534)</f>
        <v>#N/A</v>
      </c>
      <c r="L534" s="22" t="e">
        <f>IF(F533=F534,(VLOOKUP(G534,RefSet!$B$2:$I$61,5,FALSE)*I534)+L533,VLOOKUP(G534,RefSet!$B$2:$I$61,5,FALSE)*I534)</f>
        <v>#N/A</v>
      </c>
      <c r="M534" s="22" t="e">
        <f>IF(F533=F534,(VLOOKUP(G534,RefSet!$B$2:$I$61,6,FALSE)*I534)+M533,VLOOKUP(G534,RefSet!$B$2:$I$61,6,FALSE)*I534)</f>
        <v>#N/A</v>
      </c>
      <c r="N534" s="22" t="e">
        <f>IF(F533=F534,(VLOOKUP(G534,RefSet!$B$2:$I$61,7,FALSE)*I534)+N533,VLOOKUP(G534,RefSet!$B$2:$I$61,7,FALSE)*I534)</f>
        <v>#N/A</v>
      </c>
      <c r="O534" s="22" t="e">
        <f>IF(F533=F534,(VLOOKUP(G534,RefSet!$B$2:$I$61,8,FALSE)*I534)+O533,VLOOKUP(G534,RefSet!$B$2:$I$61,8,FALSE)*I534)</f>
        <v>#N/A</v>
      </c>
      <c r="P534" s="22" t="str">
        <f>IF(F534=F535,"",IF(J534&lt;RefSet!$D$64,RefSet!$B$64,IF(J534&lt;RefSet!$D$65,RefSet!$B$65,IF(J534&lt;RefSet!$D$66,RefSet!$B$66,IF(J534&lt;RefSet!$D$67,RefSet!$B$67,RefSet!$B$68)))))</f>
        <v/>
      </c>
      <c r="Q534" s="22" t="str">
        <f>IF(F534=F535,"",IF(K534&lt;RefSet!E$64,RefSet!$B$64,IF(K534&lt;RefSet!E$65,RefSet!$B$65,IF(K534&lt;RefSet!E$66,RefSet!$B$66,IF(K534&lt;RefSet!E$67,RefSet!$B$67,RefSet!$B$68)))))</f>
        <v/>
      </c>
      <c r="R534" s="22" t="str">
        <f>IF($F534=$F535,"",IF(L534&lt;RefSet!F$64,RefSet!$B$64,IF(L534&lt;RefSet!F$65,RefSet!$B$65,IF(L534&lt;RefSet!F$66,RefSet!$B$66,IF(L534&lt;RefSet!F$67,RefSet!$B$67,RefSet!$B$68)))))</f>
        <v/>
      </c>
      <c r="S534" s="22" t="str">
        <f>IF($F534=$F535,"",IF(M534&lt;RefSet!G$64,RefSet!$B$64,IF(M534&lt;RefSet!G$65,RefSet!$B$65,IF(M534&lt;RefSet!G$66,RefSet!$B$66,IF(M534&lt;RefSet!G$67,RefSet!$B$67,RefSet!$B$68)))))</f>
        <v/>
      </c>
      <c r="T534" s="22">
        <f t="shared" si="18"/>
        <v>0</v>
      </c>
      <c r="U534" s="22" t="str">
        <f>VLOOKUP(T534,RefSet!$B$63:$J$68,9,)</f>
        <v xml:space="preserve"> </v>
      </c>
    </row>
    <row r="535" spans="1:21" x14ac:dyDescent="0.4">
      <c r="A535">
        <v>534</v>
      </c>
      <c r="B535">
        <f t="shared" si="19"/>
        <v>1</v>
      </c>
      <c r="J535" s="22" t="e">
        <f>IF(F534=F535,(VLOOKUP(G535,RefSet!$B$2:$I$61,3,FALSE)*I535)+J534,VLOOKUP(G535,RefSet!$B$2:$I$61,3,FALSE)*I535)</f>
        <v>#N/A</v>
      </c>
      <c r="K535" s="22" t="e">
        <f>IF(F534=F535,(VLOOKUP(G535,RefSet!$B$2:$I$61,4,FALSE)*I535)+K534,VLOOKUP(G535,RefSet!$B$2:$I$61,4,FALSE)*I535)</f>
        <v>#N/A</v>
      </c>
      <c r="L535" s="22" t="e">
        <f>IF(F534=F535,(VLOOKUP(G535,RefSet!$B$2:$I$61,5,FALSE)*I535)+L534,VLOOKUP(G535,RefSet!$B$2:$I$61,5,FALSE)*I535)</f>
        <v>#N/A</v>
      </c>
      <c r="M535" s="22" t="e">
        <f>IF(F534=F535,(VLOOKUP(G535,RefSet!$B$2:$I$61,6,FALSE)*I535)+M534,VLOOKUP(G535,RefSet!$B$2:$I$61,6,FALSE)*I535)</f>
        <v>#N/A</v>
      </c>
      <c r="N535" s="22" t="e">
        <f>IF(F534=F535,(VLOOKUP(G535,RefSet!$B$2:$I$61,7,FALSE)*I535)+N534,VLOOKUP(G535,RefSet!$B$2:$I$61,7,FALSE)*I535)</f>
        <v>#N/A</v>
      </c>
      <c r="O535" s="22" t="e">
        <f>IF(F534=F535,(VLOOKUP(G535,RefSet!$B$2:$I$61,8,FALSE)*I535)+O534,VLOOKUP(G535,RefSet!$B$2:$I$61,8,FALSE)*I535)</f>
        <v>#N/A</v>
      </c>
      <c r="P535" s="22" t="str">
        <f>IF(F535=F536,"",IF(J535&lt;RefSet!$D$64,RefSet!$B$64,IF(J535&lt;RefSet!$D$65,RefSet!$B$65,IF(J535&lt;RefSet!$D$66,RefSet!$B$66,IF(J535&lt;RefSet!$D$67,RefSet!$B$67,RefSet!$B$68)))))</f>
        <v/>
      </c>
      <c r="Q535" s="22" t="str">
        <f>IF(F535=F536,"",IF(K535&lt;RefSet!E$64,RefSet!$B$64,IF(K535&lt;RefSet!E$65,RefSet!$B$65,IF(K535&lt;RefSet!E$66,RefSet!$B$66,IF(K535&lt;RefSet!E$67,RefSet!$B$67,RefSet!$B$68)))))</f>
        <v/>
      </c>
      <c r="R535" s="22" t="str">
        <f>IF($F535=$F536,"",IF(L535&lt;RefSet!F$64,RefSet!$B$64,IF(L535&lt;RefSet!F$65,RefSet!$B$65,IF(L535&lt;RefSet!F$66,RefSet!$B$66,IF(L535&lt;RefSet!F$67,RefSet!$B$67,RefSet!$B$68)))))</f>
        <v/>
      </c>
      <c r="S535" s="22" t="str">
        <f>IF($F535=$F536,"",IF(M535&lt;RefSet!G$64,RefSet!$B$64,IF(M535&lt;RefSet!G$65,RefSet!$B$65,IF(M535&lt;RefSet!G$66,RefSet!$B$66,IF(M535&lt;RefSet!G$67,RefSet!$B$67,RefSet!$B$68)))))</f>
        <v/>
      </c>
      <c r="T535" s="22">
        <f t="shared" si="18"/>
        <v>0</v>
      </c>
      <c r="U535" s="22" t="str">
        <f>VLOOKUP(T535,RefSet!$B$63:$J$68,9,)</f>
        <v xml:space="preserve"> </v>
      </c>
    </row>
    <row r="536" spans="1:21" x14ac:dyDescent="0.4">
      <c r="A536">
        <v>535</v>
      </c>
      <c r="B536">
        <f t="shared" si="19"/>
        <v>1</v>
      </c>
      <c r="J536" s="22" t="e">
        <f>IF(F535=F536,(VLOOKUP(G536,RefSet!$B$2:$I$61,3,FALSE)*I536)+J535,VLOOKUP(G536,RefSet!$B$2:$I$61,3,FALSE)*I536)</f>
        <v>#N/A</v>
      </c>
      <c r="K536" s="22" t="e">
        <f>IF(F535=F536,(VLOOKUP(G536,RefSet!$B$2:$I$61,4,FALSE)*I536)+K535,VLOOKUP(G536,RefSet!$B$2:$I$61,4,FALSE)*I536)</f>
        <v>#N/A</v>
      </c>
      <c r="L536" s="22" t="e">
        <f>IF(F535=F536,(VLOOKUP(G536,RefSet!$B$2:$I$61,5,FALSE)*I536)+L535,VLOOKUP(G536,RefSet!$B$2:$I$61,5,FALSE)*I536)</f>
        <v>#N/A</v>
      </c>
      <c r="M536" s="22" t="e">
        <f>IF(F535=F536,(VLOOKUP(G536,RefSet!$B$2:$I$61,6,FALSE)*I536)+M535,VLOOKUP(G536,RefSet!$B$2:$I$61,6,FALSE)*I536)</f>
        <v>#N/A</v>
      </c>
      <c r="N536" s="22" t="e">
        <f>IF(F535=F536,(VLOOKUP(G536,RefSet!$B$2:$I$61,7,FALSE)*I536)+N535,VLOOKUP(G536,RefSet!$B$2:$I$61,7,FALSE)*I536)</f>
        <v>#N/A</v>
      </c>
      <c r="O536" s="22" t="e">
        <f>IF(F535=F536,(VLOOKUP(G536,RefSet!$B$2:$I$61,8,FALSE)*I536)+O535,VLOOKUP(G536,RefSet!$B$2:$I$61,8,FALSE)*I536)</f>
        <v>#N/A</v>
      </c>
      <c r="P536" s="22" t="str">
        <f>IF(F536=F537,"",IF(J536&lt;RefSet!$D$64,RefSet!$B$64,IF(J536&lt;RefSet!$D$65,RefSet!$B$65,IF(J536&lt;RefSet!$D$66,RefSet!$B$66,IF(J536&lt;RefSet!$D$67,RefSet!$B$67,RefSet!$B$68)))))</f>
        <v/>
      </c>
      <c r="Q536" s="22" t="str">
        <f>IF(F536=F537,"",IF(K536&lt;RefSet!E$64,RefSet!$B$64,IF(K536&lt;RefSet!E$65,RefSet!$B$65,IF(K536&lt;RefSet!E$66,RefSet!$B$66,IF(K536&lt;RefSet!E$67,RefSet!$B$67,RefSet!$B$68)))))</f>
        <v/>
      </c>
      <c r="R536" s="22" t="str">
        <f>IF($F536=$F537,"",IF(L536&lt;RefSet!F$64,RefSet!$B$64,IF(L536&lt;RefSet!F$65,RefSet!$B$65,IF(L536&lt;RefSet!F$66,RefSet!$B$66,IF(L536&lt;RefSet!F$67,RefSet!$B$67,RefSet!$B$68)))))</f>
        <v/>
      </c>
      <c r="S536" s="22" t="str">
        <f>IF($F536=$F537,"",IF(M536&lt;RefSet!G$64,RefSet!$B$64,IF(M536&lt;RefSet!G$65,RefSet!$B$65,IF(M536&lt;RefSet!G$66,RefSet!$B$66,IF(M536&lt;RefSet!G$67,RefSet!$B$67,RefSet!$B$68)))))</f>
        <v/>
      </c>
      <c r="T536" s="22">
        <f t="shared" si="18"/>
        <v>0</v>
      </c>
      <c r="U536" s="22" t="str">
        <f>VLOOKUP(T536,RefSet!$B$63:$J$68,9,)</f>
        <v xml:space="preserve"> </v>
      </c>
    </row>
    <row r="537" spans="1:21" x14ac:dyDescent="0.4">
      <c r="A537">
        <v>536</v>
      </c>
      <c r="B537">
        <f t="shared" si="19"/>
        <v>1</v>
      </c>
      <c r="J537" s="22" t="e">
        <f>IF(F536=F537,(VLOOKUP(G537,RefSet!$B$2:$I$61,3,FALSE)*I537)+J536,VLOOKUP(G537,RefSet!$B$2:$I$61,3,FALSE)*I537)</f>
        <v>#N/A</v>
      </c>
      <c r="K537" s="22" t="e">
        <f>IF(F536=F537,(VLOOKUP(G537,RefSet!$B$2:$I$61,4,FALSE)*I537)+K536,VLOOKUP(G537,RefSet!$B$2:$I$61,4,FALSE)*I537)</f>
        <v>#N/A</v>
      </c>
      <c r="L537" s="22" t="e">
        <f>IF(F536=F537,(VLOOKUP(G537,RefSet!$B$2:$I$61,5,FALSE)*I537)+L536,VLOOKUP(G537,RefSet!$B$2:$I$61,5,FALSE)*I537)</f>
        <v>#N/A</v>
      </c>
      <c r="M537" s="22" t="e">
        <f>IF(F536=F537,(VLOOKUP(G537,RefSet!$B$2:$I$61,6,FALSE)*I537)+M536,VLOOKUP(G537,RefSet!$B$2:$I$61,6,FALSE)*I537)</f>
        <v>#N/A</v>
      </c>
      <c r="N537" s="22" t="e">
        <f>IF(F536=F537,(VLOOKUP(G537,RefSet!$B$2:$I$61,7,FALSE)*I537)+N536,VLOOKUP(G537,RefSet!$B$2:$I$61,7,FALSE)*I537)</f>
        <v>#N/A</v>
      </c>
      <c r="O537" s="22" t="e">
        <f>IF(F536=F537,(VLOOKUP(G537,RefSet!$B$2:$I$61,8,FALSE)*I537)+O536,VLOOKUP(G537,RefSet!$B$2:$I$61,8,FALSE)*I537)</f>
        <v>#N/A</v>
      </c>
      <c r="P537" s="22" t="str">
        <f>IF(F537=F538,"",IF(J537&lt;RefSet!$D$64,RefSet!$B$64,IF(J537&lt;RefSet!$D$65,RefSet!$B$65,IF(J537&lt;RefSet!$D$66,RefSet!$B$66,IF(J537&lt;RefSet!$D$67,RefSet!$B$67,RefSet!$B$68)))))</f>
        <v/>
      </c>
      <c r="Q537" s="22" t="str">
        <f>IF(F537=F538,"",IF(K537&lt;RefSet!E$64,RefSet!$B$64,IF(K537&lt;RefSet!E$65,RefSet!$B$65,IF(K537&lt;RefSet!E$66,RefSet!$B$66,IF(K537&lt;RefSet!E$67,RefSet!$B$67,RefSet!$B$68)))))</f>
        <v/>
      </c>
      <c r="R537" s="22" t="str">
        <f>IF($F537=$F538,"",IF(L537&lt;RefSet!F$64,RefSet!$B$64,IF(L537&lt;RefSet!F$65,RefSet!$B$65,IF(L537&lt;RefSet!F$66,RefSet!$B$66,IF(L537&lt;RefSet!F$67,RefSet!$B$67,RefSet!$B$68)))))</f>
        <v/>
      </c>
      <c r="S537" s="22" t="str">
        <f>IF($F537=$F538,"",IF(M537&lt;RefSet!G$64,RefSet!$B$64,IF(M537&lt;RefSet!G$65,RefSet!$B$65,IF(M537&lt;RefSet!G$66,RefSet!$B$66,IF(M537&lt;RefSet!G$67,RefSet!$B$67,RefSet!$B$68)))))</f>
        <v/>
      </c>
      <c r="T537" s="22">
        <f t="shared" si="18"/>
        <v>0</v>
      </c>
      <c r="U537" s="22" t="str">
        <f>VLOOKUP(T537,RefSet!$B$63:$J$68,9,)</f>
        <v xml:space="preserve"> </v>
      </c>
    </row>
    <row r="538" spans="1:21" x14ac:dyDescent="0.4">
      <c r="A538">
        <v>537</v>
      </c>
      <c r="B538">
        <f t="shared" si="19"/>
        <v>1</v>
      </c>
      <c r="J538" s="22" t="e">
        <f>IF(F537=F538,(VLOOKUP(G538,RefSet!$B$2:$I$61,3,FALSE)*I538)+J537,VLOOKUP(G538,RefSet!$B$2:$I$61,3,FALSE)*I538)</f>
        <v>#N/A</v>
      </c>
      <c r="K538" s="22" t="e">
        <f>IF(F537=F538,(VLOOKUP(G538,RefSet!$B$2:$I$61,4,FALSE)*I538)+K537,VLOOKUP(G538,RefSet!$B$2:$I$61,4,FALSE)*I538)</f>
        <v>#N/A</v>
      </c>
      <c r="L538" s="22" t="e">
        <f>IF(F537=F538,(VLOOKUP(G538,RefSet!$B$2:$I$61,5,FALSE)*I538)+L537,VLOOKUP(G538,RefSet!$B$2:$I$61,5,FALSE)*I538)</f>
        <v>#N/A</v>
      </c>
      <c r="M538" s="22" t="e">
        <f>IF(F537=F538,(VLOOKUP(G538,RefSet!$B$2:$I$61,6,FALSE)*I538)+M537,VLOOKUP(G538,RefSet!$B$2:$I$61,6,FALSE)*I538)</f>
        <v>#N/A</v>
      </c>
      <c r="N538" s="22" t="e">
        <f>IF(F537=F538,(VLOOKUP(G538,RefSet!$B$2:$I$61,7,FALSE)*I538)+N537,VLOOKUP(G538,RefSet!$B$2:$I$61,7,FALSE)*I538)</f>
        <v>#N/A</v>
      </c>
      <c r="O538" s="22" t="e">
        <f>IF(F537=F538,(VLOOKUP(G538,RefSet!$B$2:$I$61,8,FALSE)*I538)+O537,VLOOKUP(G538,RefSet!$B$2:$I$61,8,FALSE)*I538)</f>
        <v>#N/A</v>
      </c>
      <c r="P538" s="22" t="str">
        <f>IF(F538=F539,"",IF(J538&lt;RefSet!$D$64,RefSet!$B$64,IF(J538&lt;RefSet!$D$65,RefSet!$B$65,IF(J538&lt;RefSet!$D$66,RefSet!$B$66,IF(J538&lt;RefSet!$D$67,RefSet!$B$67,RefSet!$B$68)))))</f>
        <v/>
      </c>
      <c r="Q538" s="22" t="str">
        <f>IF(F538=F539,"",IF(K538&lt;RefSet!E$64,RefSet!$B$64,IF(K538&lt;RefSet!E$65,RefSet!$B$65,IF(K538&lt;RefSet!E$66,RefSet!$B$66,IF(K538&lt;RefSet!E$67,RefSet!$B$67,RefSet!$B$68)))))</f>
        <v/>
      </c>
      <c r="R538" s="22" t="str">
        <f>IF($F538=$F539,"",IF(L538&lt;RefSet!F$64,RefSet!$B$64,IF(L538&lt;RefSet!F$65,RefSet!$B$65,IF(L538&lt;RefSet!F$66,RefSet!$B$66,IF(L538&lt;RefSet!F$67,RefSet!$B$67,RefSet!$B$68)))))</f>
        <v/>
      </c>
      <c r="S538" s="22" t="str">
        <f>IF($F538=$F539,"",IF(M538&lt;RefSet!G$64,RefSet!$B$64,IF(M538&lt;RefSet!G$65,RefSet!$B$65,IF(M538&lt;RefSet!G$66,RefSet!$B$66,IF(M538&lt;RefSet!G$67,RefSet!$B$67,RefSet!$B$68)))))</f>
        <v/>
      </c>
      <c r="T538" s="22">
        <f t="shared" si="18"/>
        <v>0</v>
      </c>
      <c r="U538" s="22" t="str">
        <f>VLOOKUP(T538,RefSet!$B$63:$J$68,9,)</f>
        <v xml:space="preserve"> </v>
      </c>
    </row>
    <row r="539" spans="1:21" x14ac:dyDescent="0.4">
      <c r="A539">
        <v>538</v>
      </c>
      <c r="B539">
        <f t="shared" si="19"/>
        <v>1</v>
      </c>
      <c r="J539" s="22" t="e">
        <f>IF(F538=F539,(VLOOKUP(G539,RefSet!$B$2:$I$61,3,FALSE)*I539)+J538,VLOOKUP(G539,RefSet!$B$2:$I$61,3,FALSE)*I539)</f>
        <v>#N/A</v>
      </c>
      <c r="K539" s="22" t="e">
        <f>IF(F538=F539,(VLOOKUP(G539,RefSet!$B$2:$I$61,4,FALSE)*I539)+K538,VLOOKUP(G539,RefSet!$B$2:$I$61,4,FALSE)*I539)</f>
        <v>#N/A</v>
      </c>
      <c r="L539" s="22" t="e">
        <f>IF(F538=F539,(VLOOKUP(G539,RefSet!$B$2:$I$61,5,FALSE)*I539)+L538,VLOOKUP(G539,RefSet!$B$2:$I$61,5,FALSE)*I539)</f>
        <v>#N/A</v>
      </c>
      <c r="M539" s="22" t="e">
        <f>IF(F538=F539,(VLOOKUP(G539,RefSet!$B$2:$I$61,6,FALSE)*I539)+M538,VLOOKUP(G539,RefSet!$B$2:$I$61,6,FALSE)*I539)</f>
        <v>#N/A</v>
      </c>
      <c r="N539" s="22" t="e">
        <f>IF(F538=F539,(VLOOKUP(G539,RefSet!$B$2:$I$61,7,FALSE)*I539)+N538,VLOOKUP(G539,RefSet!$B$2:$I$61,7,FALSE)*I539)</f>
        <v>#N/A</v>
      </c>
      <c r="O539" s="22" t="e">
        <f>IF(F538=F539,(VLOOKUP(G539,RefSet!$B$2:$I$61,8,FALSE)*I539)+O538,VLOOKUP(G539,RefSet!$B$2:$I$61,8,FALSE)*I539)</f>
        <v>#N/A</v>
      </c>
      <c r="P539" s="22" t="str">
        <f>IF(F539=F540,"",IF(J539&lt;RefSet!$D$64,RefSet!$B$64,IF(J539&lt;RefSet!$D$65,RefSet!$B$65,IF(J539&lt;RefSet!$D$66,RefSet!$B$66,IF(J539&lt;RefSet!$D$67,RefSet!$B$67,RefSet!$B$68)))))</f>
        <v/>
      </c>
      <c r="Q539" s="22" t="str">
        <f>IF(F539=F540,"",IF(K539&lt;RefSet!E$64,RefSet!$B$64,IF(K539&lt;RefSet!E$65,RefSet!$B$65,IF(K539&lt;RefSet!E$66,RefSet!$B$66,IF(K539&lt;RefSet!E$67,RefSet!$B$67,RefSet!$B$68)))))</f>
        <v/>
      </c>
      <c r="R539" s="22" t="str">
        <f>IF($F539=$F540,"",IF(L539&lt;RefSet!F$64,RefSet!$B$64,IF(L539&lt;RefSet!F$65,RefSet!$B$65,IF(L539&lt;RefSet!F$66,RefSet!$B$66,IF(L539&lt;RefSet!F$67,RefSet!$B$67,RefSet!$B$68)))))</f>
        <v/>
      </c>
      <c r="S539" s="22" t="str">
        <f>IF($F539=$F540,"",IF(M539&lt;RefSet!G$64,RefSet!$B$64,IF(M539&lt;RefSet!G$65,RefSet!$B$65,IF(M539&lt;RefSet!G$66,RefSet!$B$66,IF(M539&lt;RefSet!G$67,RefSet!$B$67,RefSet!$B$68)))))</f>
        <v/>
      </c>
      <c r="T539" s="22">
        <f t="shared" si="18"/>
        <v>0</v>
      </c>
      <c r="U539" s="22" t="str">
        <f>VLOOKUP(T539,RefSet!$B$63:$J$68,9,)</f>
        <v xml:space="preserve"> </v>
      </c>
    </row>
    <row r="540" spans="1:21" x14ac:dyDescent="0.4">
      <c r="A540">
        <v>539</v>
      </c>
      <c r="B540">
        <f t="shared" si="19"/>
        <v>1</v>
      </c>
      <c r="J540" s="22" t="e">
        <f>IF(F539=F540,(VLOOKUP(G540,RefSet!$B$2:$I$61,3,FALSE)*I540)+J539,VLOOKUP(G540,RefSet!$B$2:$I$61,3,FALSE)*I540)</f>
        <v>#N/A</v>
      </c>
      <c r="K540" s="22" t="e">
        <f>IF(F539=F540,(VLOOKUP(G540,RefSet!$B$2:$I$61,4,FALSE)*I540)+K539,VLOOKUP(G540,RefSet!$B$2:$I$61,4,FALSE)*I540)</f>
        <v>#N/A</v>
      </c>
      <c r="L540" s="22" t="e">
        <f>IF(F539=F540,(VLOOKUP(G540,RefSet!$B$2:$I$61,5,FALSE)*I540)+L539,VLOOKUP(G540,RefSet!$B$2:$I$61,5,FALSE)*I540)</f>
        <v>#N/A</v>
      </c>
      <c r="M540" s="22" t="e">
        <f>IF(F539=F540,(VLOOKUP(G540,RefSet!$B$2:$I$61,6,FALSE)*I540)+M539,VLOOKUP(G540,RefSet!$B$2:$I$61,6,FALSE)*I540)</f>
        <v>#N/A</v>
      </c>
      <c r="N540" s="22" t="e">
        <f>IF(F539=F540,(VLOOKUP(G540,RefSet!$B$2:$I$61,7,FALSE)*I540)+N539,VLOOKUP(G540,RefSet!$B$2:$I$61,7,FALSE)*I540)</f>
        <v>#N/A</v>
      </c>
      <c r="O540" s="22" t="e">
        <f>IF(F539=F540,(VLOOKUP(G540,RefSet!$B$2:$I$61,8,FALSE)*I540)+O539,VLOOKUP(G540,RefSet!$B$2:$I$61,8,FALSE)*I540)</f>
        <v>#N/A</v>
      </c>
      <c r="P540" s="22" t="str">
        <f>IF(F540=F541,"",IF(J540&lt;RefSet!$D$64,RefSet!$B$64,IF(J540&lt;RefSet!$D$65,RefSet!$B$65,IF(J540&lt;RefSet!$D$66,RefSet!$B$66,IF(J540&lt;RefSet!$D$67,RefSet!$B$67,RefSet!$B$68)))))</f>
        <v/>
      </c>
      <c r="Q540" s="22" t="str">
        <f>IF(F540=F541,"",IF(K540&lt;RefSet!E$64,RefSet!$B$64,IF(K540&lt;RefSet!E$65,RefSet!$B$65,IF(K540&lt;RefSet!E$66,RefSet!$B$66,IF(K540&lt;RefSet!E$67,RefSet!$B$67,RefSet!$B$68)))))</f>
        <v/>
      </c>
      <c r="R540" s="22" t="str">
        <f>IF($F540=$F541,"",IF(L540&lt;RefSet!F$64,RefSet!$B$64,IF(L540&lt;RefSet!F$65,RefSet!$B$65,IF(L540&lt;RefSet!F$66,RefSet!$B$66,IF(L540&lt;RefSet!F$67,RefSet!$B$67,RefSet!$B$68)))))</f>
        <v/>
      </c>
      <c r="S540" s="22" t="str">
        <f>IF($F540=$F541,"",IF(M540&lt;RefSet!G$64,RefSet!$B$64,IF(M540&lt;RefSet!G$65,RefSet!$B$65,IF(M540&lt;RefSet!G$66,RefSet!$B$66,IF(M540&lt;RefSet!G$67,RefSet!$B$67,RefSet!$B$68)))))</f>
        <v/>
      </c>
      <c r="T540" s="22">
        <f t="shared" si="18"/>
        <v>0</v>
      </c>
      <c r="U540" s="22" t="str">
        <f>VLOOKUP(T540,RefSet!$B$63:$J$68,9,)</f>
        <v xml:space="preserve"> </v>
      </c>
    </row>
    <row r="541" spans="1:21" x14ac:dyDescent="0.4">
      <c r="A541">
        <v>540</v>
      </c>
      <c r="B541">
        <f t="shared" si="19"/>
        <v>1</v>
      </c>
      <c r="J541" s="22" t="e">
        <f>IF(F540=F541,(VLOOKUP(G541,RefSet!$B$2:$I$61,3,FALSE)*I541)+J540,VLOOKUP(G541,RefSet!$B$2:$I$61,3,FALSE)*I541)</f>
        <v>#N/A</v>
      </c>
      <c r="K541" s="22" t="e">
        <f>IF(F540=F541,(VLOOKUP(G541,RefSet!$B$2:$I$61,4,FALSE)*I541)+K540,VLOOKUP(G541,RefSet!$B$2:$I$61,4,FALSE)*I541)</f>
        <v>#N/A</v>
      </c>
      <c r="L541" s="22" t="e">
        <f>IF(F540=F541,(VLOOKUP(G541,RefSet!$B$2:$I$61,5,FALSE)*I541)+L540,VLOOKUP(G541,RefSet!$B$2:$I$61,5,FALSE)*I541)</f>
        <v>#N/A</v>
      </c>
      <c r="M541" s="22" t="e">
        <f>IF(F540=F541,(VLOOKUP(G541,RefSet!$B$2:$I$61,6,FALSE)*I541)+M540,VLOOKUP(G541,RefSet!$B$2:$I$61,6,FALSE)*I541)</f>
        <v>#N/A</v>
      </c>
      <c r="N541" s="22" t="e">
        <f>IF(F540=F541,(VLOOKUP(G541,RefSet!$B$2:$I$61,7,FALSE)*I541)+N540,VLOOKUP(G541,RefSet!$B$2:$I$61,7,FALSE)*I541)</f>
        <v>#N/A</v>
      </c>
      <c r="O541" s="22" t="e">
        <f>IF(F540=F541,(VLOOKUP(G541,RefSet!$B$2:$I$61,8,FALSE)*I541)+O540,VLOOKUP(G541,RefSet!$B$2:$I$61,8,FALSE)*I541)</f>
        <v>#N/A</v>
      </c>
      <c r="P541" s="22" t="str">
        <f>IF(F541=F542,"",IF(J541&lt;RefSet!$D$64,RefSet!$B$64,IF(J541&lt;RefSet!$D$65,RefSet!$B$65,IF(J541&lt;RefSet!$D$66,RefSet!$B$66,IF(J541&lt;RefSet!$D$67,RefSet!$B$67,RefSet!$B$68)))))</f>
        <v/>
      </c>
      <c r="Q541" s="22" t="str">
        <f>IF(F541=F542,"",IF(K541&lt;RefSet!E$64,RefSet!$B$64,IF(K541&lt;RefSet!E$65,RefSet!$B$65,IF(K541&lt;RefSet!E$66,RefSet!$B$66,IF(K541&lt;RefSet!E$67,RefSet!$B$67,RefSet!$B$68)))))</f>
        <v/>
      </c>
      <c r="R541" s="22" t="str">
        <f>IF($F541=$F542,"",IF(L541&lt;RefSet!F$64,RefSet!$B$64,IF(L541&lt;RefSet!F$65,RefSet!$B$65,IF(L541&lt;RefSet!F$66,RefSet!$B$66,IF(L541&lt;RefSet!F$67,RefSet!$B$67,RefSet!$B$68)))))</f>
        <v/>
      </c>
      <c r="S541" s="22" t="str">
        <f>IF($F541=$F542,"",IF(M541&lt;RefSet!G$64,RefSet!$B$64,IF(M541&lt;RefSet!G$65,RefSet!$B$65,IF(M541&lt;RefSet!G$66,RefSet!$B$66,IF(M541&lt;RefSet!G$67,RefSet!$B$67,RefSet!$B$68)))))</f>
        <v/>
      </c>
      <c r="T541" s="22">
        <f t="shared" si="18"/>
        <v>0</v>
      </c>
      <c r="U541" s="22" t="str">
        <f>VLOOKUP(T541,RefSet!$B$63:$J$68,9,)</f>
        <v xml:space="preserve"> </v>
      </c>
    </row>
    <row r="542" spans="1:21" x14ac:dyDescent="0.4">
      <c r="A542">
        <v>541</v>
      </c>
      <c r="B542">
        <f t="shared" si="19"/>
        <v>1</v>
      </c>
      <c r="J542" s="22" t="e">
        <f>IF(F541=F542,(VLOOKUP(G542,RefSet!$B$2:$I$61,3,FALSE)*I542)+J541,VLOOKUP(G542,RefSet!$B$2:$I$61,3,FALSE)*I542)</f>
        <v>#N/A</v>
      </c>
      <c r="K542" s="22" t="e">
        <f>IF(F541=F542,(VLOOKUP(G542,RefSet!$B$2:$I$61,4,FALSE)*I542)+K541,VLOOKUP(G542,RefSet!$B$2:$I$61,4,FALSE)*I542)</f>
        <v>#N/A</v>
      </c>
      <c r="L542" s="22" t="e">
        <f>IF(F541=F542,(VLOOKUP(G542,RefSet!$B$2:$I$61,5,FALSE)*I542)+L541,VLOOKUP(G542,RefSet!$B$2:$I$61,5,FALSE)*I542)</f>
        <v>#N/A</v>
      </c>
      <c r="M542" s="22" t="e">
        <f>IF(F541=F542,(VLOOKUP(G542,RefSet!$B$2:$I$61,6,FALSE)*I542)+M541,VLOOKUP(G542,RefSet!$B$2:$I$61,6,FALSE)*I542)</f>
        <v>#N/A</v>
      </c>
      <c r="N542" s="22" t="e">
        <f>IF(F541=F542,(VLOOKUP(G542,RefSet!$B$2:$I$61,7,FALSE)*I542)+N541,VLOOKUP(G542,RefSet!$B$2:$I$61,7,FALSE)*I542)</f>
        <v>#N/A</v>
      </c>
      <c r="O542" s="22" t="e">
        <f>IF(F541=F542,(VLOOKUP(G542,RefSet!$B$2:$I$61,8,FALSE)*I542)+O541,VLOOKUP(G542,RefSet!$B$2:$I$61,8,FALSE)*I542)</f>
        <v>#N/A</v>
      </c>
      <c r="P542" s="22" t="str">
        <f>IF(F542=F543,"",IF(J542&lt;RefSet!$D$64,RefSet!$B$64,IF(J542&lt;RefSet!$D$65,RefSet!$B$65,IF(J542&lt;RefSet!$D$66,RefSet!$B$66,IF(J542&lt;RefSet!$D$67,RefSet!$B$67,RefSet!$B$68)))))</f>
        <v/>
      </c>
      <c r="Q542" s="22" t="str">
        <f>IF(F542=F543,"",IF(K542&lt;RefSet!E$64,RefSet!$B$64,IF(K542&lt;RefSet!E$65,RefSet!$B$65,IF(K542&lt;RefSet!E$66,RefSet!$B$66,IF(K542&lt;RefSet!E$67,RefSet!$B$67,RefSet!$B$68)))))</f>
        <v/>
      </c>
      <c r="R542" s="22" t="str">
        <f>IF($F542=$F543,"",IF(L542&lt;RefSet!F$64,RefSet!$B$64,IF(L542&lt;RefSet!F$65,RefSet!$B$65,IF(L542&lt;RefSet!F$66,RefSet!$B$66,IF(L542&lt;RefSet!F$67,RefSet!$B$67,RefSet!$B$68)))))</f>
        <v/>
      </c>
      <c r="S542" s="22" t="str">
        <f>IF($F542=$F543,"",IF(M542&lt;RefSet!G$64,RefSet!$B$64,IF(M542&lt;RefSet!G$65,RefSet!$B$65,IF(M542&lt;RefSet!G$66,RefSet!$B$66,IF(M542&lt;RefSet!G$67,RefSet!$B$67,RefSet!$B$68)))))</f>
        <v/>
      </c>
      <c r="T542" s="22">
        <f t="shared" si="18"/>
        <v>0</v>
      </c>
      <c r="U542" s="22" t="str">
        <f>VLOOKUP(T542,RefSet!$B$63:$J$68,9,)</f>
        <v xml:space="preserve"> </v>
      </c>
    </row>
    <row r="543" spans="1:21" x14ac:dyDescent="0.4">
      <c r="A543">
        <v>542</v>
      </c>
      <c r="B543">
        <f t="shared" si="19"/>
        <v>1</v>
      </c>
      <c r="J543" s="22" t="e">
        <f>IF(F542=F543,(VLOOKUP(G543,RefSet!$B$2:$I$61,3,FALSE)*I543)+J542,VLOOKUP(G543,RefSet!$B$2:$I$61,3,FALSE)*I543)</f>
        <v>#N/A</v>
      </c>
      <c r="K543" s="22" t="e">
        <f>IF(F542=F543,(VLOOKUP(G543,RefSet!$B$2:$I$61,4,FALSE)*I543)+K542,VLOOKUP(G543,RefSet!$B$2:$I$61,4,FALSE)*I543)</f>
        <v>#N/A</v>
      </c>
      <c r="L543" s="22" t="e">
        <f>IF(F542=F543,(VLOOKUP(G543,RefSet!$B$2:$I$61,5,FALSE)*I543)+L542,VLOOKUP(G543,RefSet!$B$2:$I$61,5,FALSE)*I543)</f>
        <v>#N/A</v>
      </c>
      <c r="M543" s="22" t="e">
        <f>IF(F542=F543,(VLOOKUP(G543,RefSet!$B$2:$I$61,6,FALSE)*I543)+M542,VLOOKUP(G543,RefSet!$B$2:$I$61,6,FALSE)*I543)</f>
        <v>#N/A</v>
      </c>
      <c r="N543" s="22" t="e">
        <f>IF(F542=F543,(VLOOKUP(G543,RefSet!$B$2:$I$61,7,FALSE)*I543)+N542,VLOOKUP(G543,RefSet!$B$2:$I$61,7,FALSE)*I543)</f>
        <v>#N/A</v>
      </c>
      <c r="O543" s="22" t="e">
        <f>IF(F542=F543,(VLOOKUP(G543,RefSet!$B$2:$I$61,8,FALSE)*I543)+O542,VLOOKUP(G543,RefSet!$B$2:$I$61,8,FALSE)*I543)</f>
        <v>#N/A</v>
      </c>
      <c r="P543" s="22" t="str">
        <f>IF(F543=F544,"",IF(J543&lt;RefSet!$D$64,RefSet!$B$64,IF(J543&lt;RefSet!$D$65,RefSet!$B$65,IF(J543&lt;RefSet!$D$66,RefSet!$B$66,IF(J543&lt;RefSet!$D$67,RefSet!$B$67,RefSet!$B$68)))))</f>
        <v/>
      </c>
      <c r="Q543" s="22" t="str">
        <f>IF(F543=F544,"",IF(K543&lt;RefSet!E$64,RefSet!$B$64,IF(K543&lt;RefSet!E$65,RefSet!$B$65,IF(K543&lt;RefSet!E$66,RefSet!$B$66,IF(K543&lt;RefSet!E$67,RefSet!$B$67,RefSet!$B$68)))))</f>
        <v/>
      </c>
      <c r="R543" s="22" t="str">
        <f>IF($F543=$F544,"",IF(L543&lt;RefSet!F$64,RefSet!$B$64,IF(L543&lt;RefSet!F$65,RefSet!$B$65,IF(L543&lt;RefSet!F$66,RefSet!$B$66,IF(L543&lt;RefSet!F$67,RefSet!$B$67,RefSet!$B$68)))))</f>
        <v/>
      </c>
      <c r="S543" s="22" t="str">
        <f>IF($F543=$F544,"",IF(M543&lt;RefSet!G$64,RefSet!$B$64,IF(M543&lt;RefSet!G$65,RefSet!$B$65,IF(M543&lt;RefSet!G$66,RefSet!$B$66,IF(M543&lt;RefSet!G$67,RefSet!$B$67,RefSet!$B$68)))))</f>
        <v/>
      </c>
      <c r="T543" s="22">
        <f t="shared" si="18"/>
        <v>0</v>
      </c>
      <c r="U543" s="22" t="str">
        <f>VLOOKUP(T543,RefSet!$B$63:$J$68,9,)</f>
        <v xml:space="preserve"> </v>
      </c>
    </row>
    <row r="544" spans="1:21" x14ac:dyDescent="0.4">
      <c r="A544">
        <v>543</v>
      </c>
      <c r="B544">
        <f t="shared" si="19"/>
        <v>1</v>
      </c>
      <c r="J544" s="22" t="e">
        <f>IF(F543=F544,(VLOOKUP(G544,RefSet!$B$2:$I$61,3,FALSE)*I544)+J543,VLOOKUP(G544,RefSet!$B$2:$I$61,3,FALSE)*I544)</f>
        <v>#N/A</v>
      </c>
      <c r="K544" s="22" t="e">
        <f>IF(F543=F544,(VLOOKUP(G544,RefSet!$B$2:$I$61,4,FALSE)*I544)+K543,VLOOKUP(G544,RefSet!$B$2:$I$61,4,FALSE)*I544)</f>
        <v>#N/A</v>
      </c>
      <c r="L544" s="22" t="e">
        <f>IF(F543=F544,(VLOOKUP(G544,RefSet!$B$2:$I$61,5,FALSE)*I544)+L543,VLOOKUP(G544,RefSet!$B$2:$I$61,5,FALSE)*I544)</f>
        <v>#N/A</v>
      </c>
      <c r="M544" s="22" t="e">
        <f>IF(F543=F544,(VLOOKUP(G544,RefSet!$B$2:$I$61,6,FALSE)*I544)+M543,VLOOKUP(G544,RefSet!$B$2:$I$61,6,FALSE)*I544)</f>
        <v>#N/A</v>
      </c>
      <c r="N544" s="22" t="e">
        <f>IF(F543=F544,(VLOOKUP(G544,RefSet!$B$2:$I$61,7,FALSE)*I544)+N543,VLOOKUP(G544,RefSet!$B$2:$I$61,7,FALSE)*I544)</f>
        <v>#N/A</v>
      </c>
      <c r="O544" s="22" t="e">
        <f>IF(F543=F544,(VLOOKUP(G544,RefSet!$B$2:$I$61,8,FALSE)*I544)+O543,VLOOKUP(G544,RefSet!$B$2:$I$61,8,FALSE)*I544)</f>
        <v>#N/A</v>
      </c>
      <c r="P544" s="22" t="str">
        <f>IF(F544=F545,"",IF(J544&lt;RefSet!$D$64,RefSet!$B$64,IF(J544&lt;RefSet!$D$65,RefSet!$B$65,IF(J544&lt;RefSet!$D$66,RefSet!$B$66,IF(J544&lt;RefSet!$D$67,RefSet!$B$67,RefSet!$B$68)))))</f>
        <v/>
      </c>
      <c r="Q544" s="22" t="str">
        <f>IF(F544=F545,"",IF(K544&lt;RefSet!E$64,RefSet!$B$64,IF(K544&lt;RefSet!E$65,RefSet!$B$65,IF(K544&lt;RefSet!E$66,RefSet!$B$66,IF(K544&lt;RefSet!E$67,RefSet!$B$67,RefSet!$B$68)))))</f>
        <v/>
      </c>
      <c r="R544" s="22" t="str">
        <f>IF($F544=$F545,"",IF(L544&lt;RefSet!F$64,RefSet!$B$64,IF(L544&lt;RefSet!F$65,RefSet!$B$65,IF(L544&lt;RefSet!F$66,RefSet!$B$66,IF(L544&lt;RefSet!F$67,RefSet!$B$67,RefSet!$B$68)))))</f>
        <v/>
      </c>
      <c r="S544" s="22" t="str">
        <f>IF($F544=$F545,"",IF(M544&lt;RefSet!G$64,RefSet!$B$64,IF(M544&lt;RefSet!G$65,RefSet!$B$65,IF(M544&lt;RefSet!G$66,RefSet!$B$66,IF(M544&lt;RefSet!G$67,RefSet!$B$67,RefSet!$B$68)))))</f>
        <v/>
      </c>
      <c r="T544" s="22">
        <f t="shared" si="18"/>
        <v>0</v>
      </c>
      <c r="U544" s="22" t="str">
        <f>VLOOKUP(T544,RefSet!$B$63:$J$68,9,)</f>
        <v xml:space="preserve"> </v>
      </c>
    </row>
    <row r="545" spans="1:21" x14ac:dyDescent="0.4">
      <c r="A545">
        <v>544</v>
      </c>
      <c r="B545">
        <f t="shared" si="19"/>
        <v>1</v>
      </c>
      <c r="J545" s="22" t="e">
        <f>IF(F544=F545,(VLOOKUP(G545,RefSet!$B$2:$I$61,3,FALSE)*I545)+J544,VLOOKUP(G545,RefSet!$B$2:$I$61,3,FALSE)*I545)</f>
        <v>#N/A</v>
      </c>
      <c r="K545" s="22" t="e">
        <f>IF(F544=F545,(VLOOKUP(G545,RefSet!$B$2:$I$61,4,FALSE)*I545)+K544,VLOOKUP(G545,RefSet!$B$2:$I$61,4,FALSE)*I545)</f>
        <v>#N/A</v>
      </c>
      <c r="L545" s="22" t="e">
        <f>IF(F544=F545,(VLOOKUP(G545,RefSet!$B$2:$I$61,5,FALSE)*I545)+L544,VLOOKUP(G545,RefSet!$B$2:$I$61,5,FALSE)*I545)</f>
        <v>#N/A</v>
      </c>
      <c r="M545" s="22" t="e">
        <f>IF(F544=F545,(VLOOKUP(G545,RefSet!$B$2:$I$61,6,FALSE)*I545)+M544,VLOOKUP(G545,RefSet!$B$2:$I$61,6,FALSE)*I545)</f>
        <v>#N/A</v>
      </c>
      <c r="N545" s="22" t="e">
        <f>IF(F544=F545,(VLOOKUP(G545,RefSet!$B$2:$I$61,7,FALSE)*I545)+N544,VLOOKUP(G545,RefSet!$B$2:$I$61,7,FALSE)*I545)</f>
        <v>#N/A</v>
      </c>
      <c r="O545" s="22" t="e">
        <f>IF(F544=F545,(VLOOKUP(G545,RefSet!$B$2:$I$61,8,FALSE)*I545)+O544,VLOOKUP(G545,RefSet!$B$2:$I$61,8,FALSE)*I545)</f>
        <v>#N/A</v>
      </c>
      <c r="P545" s="22" t="str">
        <f>IF(F545=F546,"",IF(J545&lt;RefSet!$D$64,RefSet!$B$64,IF(J545&lt;RefSet!$D$65,RefSet!$B$65,IF(J545&lt;RefSet!$D$66,RefSet!$B$66,IF(J545&lt;RefSet!$D$67,RefSet!$B$67,RefSet!$B$68)))))</f>
        <v/>
      </c>
      <c r="Q545" s="22" t="str">
        <f>IF(F545=F546,"",IF(K545&lt;RefSet!E$64,RefSet!$B$64,IF(K545&lt;RefSet!E$65,RefSet!$B$65,IF(K545&lt;RefSet!E$66,RefSet!$B$66,IF(K545&lt;RefSet!E$67,RefSet!$B$67,RefSet!$B$68)))))</f>
        <v/>
      </c>
      <c r="R545" s="22" t="str">
        <f>IF($F545=$F546,"",IF(L545&lt;RefSet!F$64,RefSet!$B$64,IF(L545&lt;RefSet!F$65,RefSet!$B$65,IF(L545&lt;RefSet!F$66,RefSet!$B$66,IF(L545&lt;RefSet!F$67,RefSet!$B$67,RefSet!$B$68)))))</f>
        <v/>
      </c>
      <c r="S545" s="22" t="str">
        <f>IF($F545=$F546,"",IF(M545&lt;RefSet!G$64,RefSet!$B$64,IF(M545&lt;RefSet!G$65,RefSet!$B$65,IF(M545&lt;RefSet!G$66,RefSet!$B$66,IF(M545&lt;RefSet!G$67,RefSet!$B$67,RefSet!$B$68)))))</f>
        <v/>
      </c>
      <c r="T545" s="22">
        <f t="shared" si="18"/>
        <v>0</v>
      </c>
      <c r="U545" s="22" t="str">
        <f>VLOOKUP(T545,RefSet!$B$63:$J$68,9,)</f>
        <v xml:space="preserve"> </v>
      </c>
    </row>
    <row r="546" spans="1:21" x14ac:dyDescent="0.4">
      <c r="A546">
        <v>545</v>
      </c>
      <c r="B546">
        <f t="shared" si="19"/>
        <v>1</v>
      </c>
      <c r="J546" s="22" t="e">
        <f>IF(F545=F546,(VLOOKUP(G546,RefSet!$B$2:$I$61,3,FALSE)*I546)+J545,VLOOKUP(G546,RefSet!$B$2:$I$61,3,FALSE)*I546)</f>
        <v>#N/A</v>
      </c>
      <c r="K546" s="22" t="e">
        <f>IF(F545=F546,(VLOOKUP(G546,RefSet!$B$2:$I$61,4,FALSE)*I546)+K545,VLOOKUP(G546,RefSet!$B$2:$I$61,4,FALSE)*I546)</f>
        <v>#N/A</v>
      </c>
      <c r="L546" s="22" t="e">
        <f>IF(F545=F546,(VLOOKUP(G546,RefSet!$B$2:$I$61,5,FALSE)*I546)+L545,VLOOKUP(G546,RefSet!$B$2:$I$61,5,FALSE)*I546)</f>
        <v>#N/A</v>
      </c>
      <c r="M546" s="22" t="e">
        <f>IF(F545=F546,(VLOOKUP(G546,RefSet!$B$2:$I$61,6,FALSE)*I546)+M545,VLOOKUP(G546,RefSet!$B$2:$I$61,6,FALSE)*I546)</f>
        <v>#N/A</v>
      </c>
      <c r="N546" s="22" t="e">
        <f>IF(F545=F546,(VLOOKUP(G546,RefSet!$B$2:$I$61,7,FALSE)*I546)+N545,VLOOKUP(G546,RefSet!$B$2:$I$61,7,FALSE)*I546)</f>
        <v>#N/A</v>
      </c>
      <c r="O546" s="22" t="e">
        <f>IF(F545=F546,(VLOOKUP(G546,RefSet!$B$2:$I$61,8,FALSE)*I546)+O545,VLOOKUP(G546,RefSet!$B$2:$I$61,8,FALSE)*I546)</f>
        <v>#N/A</v>
      </c>
      <c r="P546" s="22" t="str">
        <f>IF(F546=F547,"",IF(J546&lt;RefSet!$D$64,RefSet!$B$64,IF(J546&lt;RefSet!$D$65,RefSet!$B$65,IF(J546&lt;RefSet!$D$66,RefSet!$B$66,IF(J546&lt;RefSet!$D$67,RefSet!$B$67,RefSet!$B$68)))))</f>
        <v/>
      </c>
      <c r="Q546" s="22" t="str">
        <f>IF(F546=F547,"",IF(K546&lt;RefSet!E$64,RefSet!$B$64,IF(K546&lt;RefSet!E$65,RefSet!$B$65,IF(K546&lt;RefSet!E$66,RefSet!$B$66,IF(K546&lt;RefSet!E$67,RefSet!$B$67,RefSet!$B$68)))))</f>
        <v/>
      </c>
      <c r="R546" s="22" t="str">
        <f>IF($F546=$F547,"",IF(L546&lt;RefSet!F$64,RefSet!$B$64,IF(L546&lt;RefSet!F$65,RefSet!$B$65,IF(L546&lt;RefSet!F$66,RefSet!$B$66,IF(L546&lt;RefSet!F$67,RefSet!$B$67,RefSet!$B$68)))))</f>
        <v/>
      </c>
      <c r="S546" s="22" t="str">
        <f>IF($F546=$F547,"",IF(M546&lt;RefSet!G$64,RefSet!$B$64,IF(M546&lt;RefSet!G$65,RefSet!$B$65,IF(M546&lt;RefSet!G$66,RefSet!$B$66,IF(M546&lt;RefSet!G$67,RefSet!$B$67,RefSet!$B$68)))))</f>
        <v/>
      </c>
      <c r="T546" s="22">
        <f t="shared" si="18"/>
        <v>0</v>
      </c>
      <c r="U546" s="22" t="str">
        <f>VLOOKUP(T546,RefSet!$B$63:$J$68,9,)</f>
        <v xml:space="preserve"> </v>
      </c>
    </row>
    <row r="547" spans="1:21" x14ac:dyDescent="0.4">
      <c r="A547">
        <v>546</v>
      </c>
      <c r="B547">
        <f t="shared" si="19"/>
        <v>1</v>
      </c>
      <c r="J547" s="22" t="e">
        <f>IF(F546=F547,(VLOOKUP(G547,RefSet!$B$2:$I$61,3,FALSE)*I547)+J546,VLOOKUP(G547,RefSet!$B$2:$I$61,3,FALSE)*I547)</f>
        <v>#N/A</v>
      </c>
      <c r="K547" s="22" t="e">
        <f>IF(F546=F547,(VLOOKUP(G547,RefSet!$B$2:$I$61,4,FALSE)*I547)+K546,VLOOKUP(G547,RefSet!$B$2:$I$61,4,FALSE)*I547)</f>
        <v>#N/A</v>
      </c>
      <c r="L547" s="22" t="e">
        <f>IF(F546=F547,(VLOOKUP(G547,RefSet!$B$2:$I$61,5,FALSE)*I547)+L546,VLOOKUP(G547,RefSet!$B$2:$I$61,5,FALSE)*I547)</f>
        <v>#N/A</v>
      </c>
      <c r="M547" s="22" t="e">
        <f>IF(F546=F547,(VLOOKUP(G547,RefSet!$B$2:$I$61,6,FALSE)*I547)+M546,VLOOKUP(G547,RefSet!$B$2:$I$61,6,FALSE)*I547)</f>
        <v>#N/A</v>
      </c>
      <c r="N547" s="22" t="e">
        <f>IF(F546=F547,(VLOOKUP(G547,RefSet!$B$2:$I$61,7,FALSE)*I547)+N546,VLOOKUP(G547,RefSet!$B$2:$I$61,7,FALSE)*I547)</f>
        <v>#N/A</v>
      </c>
      <c r="O547" s="22" t="e">
        <f>IF(F546=F547,(VLOOKUP(G547,RefSet!$B$2:$I$61,8,FALSE)*I547)+O546,VLOOKUP(G547,RefSet!$B$2:$I$61,8,FALSE)*I547)</f>
        <v>#N/A</v>
      </c>
      <c r="P547" s="22" t="str">
        <f>IF(F547=F548,"",IF(J547&lt;RefSet!$D$64,RefSet!$B$64,IF(J547&lt;RefSet!$D$65,RefSet!$B$65,IF(J547&lt;RefSet!$D$66,RefSet!$B$66,IF(J547&lt;RefSet!$D$67,RefSet!$B$67,RefSet!$B$68)))))</f>
        <v/>
      </c>
      <c r="Q547" s="22" t="str">
        <f>IF(F547=F548,"",IF(K547&lt;RefSet!E$64,RefSet!$B$64,IF(K547&lt;RefSet!E$65,RefSet!$B$65,IF(K547&lt;RefSet!E$66,RefSet!$B$66,IF(K547&lt;RefSet!E$67,RefSet!$B$67,RefSet!$B$68)))))</f>
        <v/>
      </c>
      <c r="R547" s="22" t="str">
        <f>IF($F547=$F548,"",IF(L547&lt;RefSet!F$64,RefSet!$B$64,IF(L547&lt;RefSet!F$65,RefSet!$B$65,IF(L547&lt;RefSet!F$66,RefSet!$B$66,IF(L547&lt;RefSet!F$67,RefSet!$B$67,RefSet!$B$68)))))</f>
        <v/>
      </c>
      <c r="S547" s="22" t="str">
        <f>IF($F547=$F548,"",IF(M547&lt;RefSet!G$64,RefSet!$B$64,IF(M547&lt;RefSet!G$65,RefSet!$B$65,IF(M547&lt;RefSet!G$66,RefSet!$B$66,IF(M547&lt;RefSet!G$67,RefSet!$B$67,RefSet!$B$68)))))</f>
        <v/>
      </c>
      <c r="T547" s="22">
        <f t="shared" si="18"/>
        <v>0</v>
      </c>
      <c r="U547" s="22" t="str">
        <f>VLOOKUP(T547,RefSet!$B$63:$J$68,9,)</f>
        <v xml:space="preserve"> </v>
      </c>
    </row>
    <row r="548" spans="1:21" x14ac:dyDescent="0.4">
      <c r="A548">
        <v>547</v>
      </c>
      <c r="B548">
        <f t="shared" si="19"/>
        <v>1</v>
      </c>
      <c r="J548" s="22" t="e">
        <f>IF(F547=F548,(VLOOKUP(G548,RefSet!$B$2:$I$61,3,FALSE)*I548)+J547,VLOOKUP(G548,RefSet!$B$2:$I$61,3,FALSE)*I548)</f>
        <v>#N/A</v>
      </c>
      <c r="K548" s="22" t="e">
        <f>IF(F547=F548,(VLOOKUP(G548,RefSet!$B$2:$I$61,4,FALSE)*I548)+K547,VLOOKUP(G548,RefSet!$B$2:$I$61,4,FALSE)*I548)</f>
        <v>#N/A</v>
      </c>
      <c r="L548" s="22" t="e">
        <f>IF(F547=F548,(VLOOKUP(G548,RefSet!$B$2:$I$61,5,FALSE)*I548)+L547,VLOOKUP(G548,RefSet!$B$2:$I$61,5,FALSE)*I548)</f>
        <v>#N/A</v>
      </c>
      <c r="M548" s="22" t="e">
        <f>IF(F547=F548,(VLOOKUP(G548,RefSet!$B$2:$I$61,6,FALSE)*I548)+M547,VLOOKUP(G548,RefSet!$B$2:$I$61,6,FALSE)*I548)</f>
        <v>#N/A</v>
      </c>
      <c r="N548" s="22" t="e">
        <f>IF(F547=F548,(VLOOKUP(G548,RefSet!$B$2:$I$61,7,FALSE)*I548)+N547,VLOOKUP(G548,RefSet!$B$2:$I$61,7,FALSE)*I548)</f>
        <v>#N/A</v>
      </c>
      <c r="O548" s="22" t="e">
        <f>IF(F547=F548,(VLOOKUP(G548,RefSet!$B$2:$I$61,8,FALSE)*I548)+O547,VLOOKUP(G548,RefSet!$B$2:$I$61,8,FALSE)*I548)</f>
        <v>#N/A</v>
      </c>
      <c r="P548" s="22" t="str">
        <f>IF(F548=F549,"",IF(J548&lt;RefSet!$D$64,RefSet!$B$64,IF(J548&lt;RefSet!$D$65,RefSet!$B$65,IF(J548&lt;RefSet!$D$66,RefSet!$B$66,IF(J548&lt;RefSet!$D$67,RefSet!$B$67,RefSet!$B$68)))))</f>
        <v/>
      </c>
      <c r="Q548" s="22" t="str">
        <f>IF(F548=F549,"",IF(K548&lt;RefSet!E$64,RefSet!$B$64,IF(K548&lt;RefSet!E$65,RefSet!$B$65,IF(K548&lt;RefSet!E$66,RefSet!$B$66,IF(K548&lt;RefSet!E$67,RefSet!$B$67,RefSet!$B$68)))))</f>
        <v/>
      </c>
      <c r="R548" s="22" t="str">
        <f>IF($F548=$F549,"",IF(L548&lt;RefSet!F$64,RefSet!$B$64,IF(L548&lt;RefSet!F$65,RefSet!$B$65,IF(L548&lt;RefSet!F$66,RefSet!$B$66,IF(L548&lt;RefSet!F$67,RefSet!$B$67,RefSet!$B$68)))))</f>
        <v/>
      </c>
      <c r="S548" s="22" t="str">
        <f>IF($F548=$F549,"",IF(M548&lt;RefSet!G$64,RefSet!$B$64,IF(M548&lt;RefSet!G$65,RefSet!$B$65,IF(M548&lt;RefSet!G$66,RefSet!$B$66,IF(M548&lt;RefSet!G$67,RefSet!$B$67,RefSet!$B$68)))))</f>
        <v/>
      </c>
      <c r="T548" s="22">
        <f t="shared" si="18"/>
        <v>0</v>
      </c>
      <c r="U548" s="22" t="str">
        <f>VLOOKUP(T548,RefSet!$B$63:$J$68,9,)</f>
        <v xml:space="preserve"> </v>
      </c>
    </row>
    <row r="549" spans="1:21" x14ac:dyDescent="0.4">
      <c r="A549">
        <v>548</v>
      </c>
      <c r="B549">
        <f t="shared" si="19"/>
        <v>1</v>
      </c>
      <c r="J549" s="22" t="e">
        <f>IF(F548=F549,(VLOOKUP(G549,RefSet!$B$2:$I$61,3,FALSE)*I549)+J548,VLOOKUP(G549,RefSet!$B$2:$I$61,3,FALSE)*I549)</f>
        <v>#N/A</v>
      </c>
      <c r="K549" s="22" t="e">
        <f>IF(F548=F549,(VLOOKUP(G549,RefSet!$B$2:$I$61,4,FALSE)*I549)+K548,VLOOKUP(G549,RefSet!$B$2:$I$61,4,FALSE)*I549)</f>
        <v>#N/A</v>
      </c>
      <c r="L549" s="22" t="e">
        <f>IF(F548=F549,(VLOOKUP(G549,RefSet!$B$2:$I$61,5,FALSE)*I549)+L548,VLOOKUP(G549,RefSet!$B$2:$I$61,5,FALSE)*I549)</f>
        <v>#N/A</v>
      </c>
      <c r="M549" s="22" t="e">
        <f>IF(F548=F549,(VLOOKUP(G549,RefSet!$B$2:$I$61,6,FALSE)*I549)+M548,VLOOKUP(G549,RefSet!$B$2:$I$61,6,FALSE)*I549)</f>
        <v>#N/A</v>
      </c>
      <c r="N549" s="22" t="e">
        <f>IF(F548=F549,(VLOOKUP(G549,RefSet!$B$2:$I$61,7,FALSE)*I549)+N548,VLOOKUP(G549,RefSet!$B$2:$I$61,7,FALSE)*I549)</f>
        <v>#N/A</v>
      </c>
      <c r="O549" s="22" t="e">
        <f>IF(F548=F549,(VLOOKUP(G549,RefSet!$B$2:$I$61,8,FALSE)*I549)+O548,VLOOKUP(G549,RefSet!$B$2:$I$61,8,FALSE)*I549)</f>
        <v>#N/A</v>
      </c>
      <c r="P549" s="22" t="str">
        <f>IF(F549=F550,"",IF(J549&lt;RefSet!$D$64,RefSet!$B$64,IF(J549&lt;RefSet!$D$65,RefSet!$B$65,IF(J549&lt;RefSet!$D$66,RefSet!$B$66,IF(J549&lt;RefSet!$D$67,RefSet!$B$67,RefSet!$B$68)))))</f>
        <v/>
      </c>
      <c r="Q549" s="22" t="str">
        <f>IF(F549=F550,"",IF(K549&lt;RefSet!E$64,RefSet!$B$64,IF(K549&lt;RefSet!E$65,RefSet!$B$65,IF(K549&lt;RefSet!E$66,RefSet!$B$66,IF(K549&lt;RefSet!E$67,RefSet!$B$67,RefSet!$B$68)))))</f>
        <v/>
      </c>
      <c r="R549" s="22" t="str">
        <f>IF($F549=$F550,"",IF(L549&lt;RefSet!F$64,RefSet!$B$64,IF(L549&lt;RefSet!F$65,RefSet!$B$65,IF(L549&lt;RefSet!F$66,RefSet!$B$66,IF(L549&lt;RefSet!F$67,RefSet!$B$67,RefSet!$B$68)))))</f>
        <v/>
      </c>
      <c r="S549" s="22" t="str">
        <f>IF($F549=$F550,"",IF(M549&lt;RefSet!G$64,RefSet!$B$64,IF(M549&lt;RefSet!G$65,RefSet!$B$65,IF(M549&lt;RefSet!G$66,RefSet!$B$66,IF(M549&lt;RefSet!G$67,RefSet!$B$67,RefSet!$B$68)))))</f>
        <v/>
      </c>
      <c r="T549" s="22">
        <f t="shared" si="18"/>
        <v>0</v>
      </c>
      <c r="U549" s="22" t="str">
        <f>VLOOKUP(T549,RefSet!$B$63:$J$68,9,)</f>
        <v xml:space="preserve"> </v>
      </c>
    </row>
    <row r="550" spans="1:21" x14ac:dyDescent="0.4">
      <c r="A550">
        <v>549</v>
      </c>
      <c r="B550">
        <f t="shared" si="19"/>
        <v>1</v>
      </c>
      <c r="J550" s="22" t="e">
        <f>IF(F549=F550,(VLOOKUP(G550,RefSet!$B$2:$I$61,3,FALSE)*I550)+J549,VLOOKUP(G550,RefSet!$B$2:$I$61,3,FALSE)*I550)</f>
        <v>#N/A</v>
      </c>
      <c r="K550" s="22" t="e">
        <f>IF(F549=F550,(VLOOKUP(G550,RefSet!$B$2:$I$61,4,FALSE)*I550)+K549,VLOOKUP(G550,RefSet!$B$2:$I$61,4,FALSE)*I550)</f>
        <v>#N/A</v>
      </c>
      <c r="L550" s="22" t="e">
        <f>IF(F549=F550,(VLOOKUP(G550,RefSet!$B$2:$I$61,5,FALSE)*I550)+L549,VLOOKUP(G550,RefSet!$B$2:$I$61,5,FALSE)*I550)</f>
        <v>#N/A</v>
      </c>
      <c r="M550" s="22" t="e">
        <f>IF(F549=F550,(VLOOKUP(G550,RefSet!$B$2:$I$61,6,FALSE)*I550)+M549,VLOOKUP(G550,RefSet!$B$2:$I$61,6,FALSE)*I550)</f>
        <v>#N/A</v>
      </c>
      <c r="N550" s="22" t="e">
        <f>IF(F549=F550,(VLOOKUP(G550,RefSet!$B$2:$I$61,7,FALSE)*I550)+N549,VLOOKUP(G550,RefSet!$B$2:$I$61,7,FALSE)*I550)</f>
        <v>#N/A</v>
      </c>
      <c r="O550" s="22" t="e">
        <f>IF(F549=F550,(VLOOKUP(G550,RefSet!$B$2:$I$61,8,FALSE)*I550)+O549,VLOOKUP(G550,RefSet!$B$2:$I$61,8,FALSE)*I550)</f>
        <v>#N/A</v>
      </c>
      <c r="P550" s="22" t="str">
        <f>IF(F550=F551,"",IF(J550&lt;RefSet!$D$64,RefSet!$B$64,IF(J550&lt;RefSet!$D$65,RefSet!$B$65,IF(J550&lt;RefSet!$D$66,RefSet!$B$66,IF(J550&lt;RefSet!$D$67,RefSet!$B$67,RefSet!$B$68)))))</f>
        <v/>
      </c>
      <c r="Q550" s="22" t="str">
        <f>IF(F550=F551,"",IF(K550&lt;RefSet!E$64,RefSet!$B$64,IF(K550&lt;RefSet!E$65,RefSet!$B$65,IF(K550&lt;RefSet!E$66,RefSet!$B$66,IF(K550&lt;RefSet!E$67,RefSet!$B$67,RefSet!$B$68)))))</f>
        <v/>
      </c>
      <c r="R550" s="22" t="str">
        <f>IF($F550=$F551,"",IF(L550&lt;RefSet!F$64,RefSet!$B$64,IF(L550&lt;RefSet!F$65,RefSet!$B$65,IF(L550&lt;RefSet!F$66,RefSet!$B$66,IF(L550&lt;RefSet!F$67,RefSet!$B$67,RefSet!$B$68)))))</f>
        <v/>
      </c>
      <c r="S550" s="22" t="str">
        <f>IF($F550=$F551,"",IF(M550&lt;RefSet!G$64,RefSet!$B$64,IF(M550&lt;RefSet!G$65,RefSet!$B$65,IF(M550&lt;RefSet!G$66,RefSet!$B$66,IF(M550&lt;RefSet!G$67,RefSet!$B$67,RefSet!$B$68)))))</f>
        <v/>
      </c>
      <c r="T550" s="22">
        <f t="shared" si="18"/>
        <v>0</v>
      </c>
      <c r="U550" s="22" t="str">
        <f>VLOOKUP(T550,RefSet!$B$63:$J$68,9,)</f>
        <v xml:space="preserve"> </v>
      </c>
    </row>
    <row r="551" spans="1:21" x14ac:dyDescent="0.4">
      <c r="A551">
        <v>550</v>
      </c>
      <c r="B551">
        <f t="shared" si="19"/>
        <v>1</v>
      </c>
      <c r="J551" s="22" t="e">
        <f>IF(F550=F551,(VLOOKUP(G551,RefSet!$B$2:$I$61,3,FALSE)*I551)+J550,VLOOKUP(G551,RefSet!$B$2:$I$61,3,FALSE)*I551)</f>
        <v>#N/A</v>
      </c>
      <c r="K551" s="22" t="e">
        <f>IF(F550=F551,(VLOOKUP(G551,RefSet!$B$2:$I$61,4,FALSE)*I551)+K550,VLOOKUP(G551,RefSet!$B$2:$I$61,4,FALSE)*I551)</f>
        <v>#N/A</v>
      </c>
      <c r="L551" s="22" t="e">
        <f>IF(F550=F551,(VLOOKUP(G551,RefSet!$B$2:$I$61,5,FALSE)*I551)+L550,VLOOKUP(G551,RefSet!$B$2:$I$61,5,FALSE)*I551)</f>
        <v>#N/A</v>
      </c>
      <c r="M551" s="22" t="e">
        <f>IF(F550=F551,(VLOOKUP(G551,RefSet!$B$2:$I$61,6,FALSE)*I551)+M550,VLOOKUP(G551,RefSet!$B$2:$I$61,6,FALSE)*I551)</f>
        <v>#N/A</v>
      </c>
      <c r="N551" s="22" t="e">
        <f>IF(F550=F551,(VLOOKUP(G551,RefSet!$B$2:$I$61,7,FALSE)*I551)+N550,VLOOKUP(G551,RefSet!$B$2:$I$61,7,FALSE)*I551)</f>
        <v>#N/A</v>
      </c>
      <c r="O551" s="22" t="e">
        <f>IF(F550=F551,(VLOOKUP(G551,RefSet!$B$2:$I$61,8,FALSE)*I551)+O550,VLOOKUP(G551,RefSet!$B$2:$I$61,8,FALSE)*I551)</f>
        <v>#N/A</v>
      </c>
      <c r="P551" s="22" t="str">
        <f>IF(F551=F552,"",IF(J551&lt;RefSet!$D$64,RefSet!$B$64,IF(J551&lt;RefSet!$D$65,RefSet!$B$65,IF(J551&lt;RefSet!$D$66,RefSet!$B$66,IF(J551&lt;RefSet!$D$67,RefSet!$B$67,RefSet!$B$68)))))</f>
        <v/>
      </c>
      <c r="Q551" s="22" t="str">
        <f>IF(F551=F552,"",IF(K551&lt;RefSet!E$64,RefSet!$B$64,IF(K551&lt;RefSet!E$65,RefSet!$B$65,IF(K551&lt;RefSet!E$66,RefSet!$B$66,IF(K551&lt;RefSet!E$67,RefSet!$B$67,RefSet!$B$68)))))</f>
        <v/>
      </c>
      <c r="R551" s="22" t="str">
        <f>IF($F551=$F552,"",IF(L551&lt;RefSet!F$64,RefSet!$B$64,IF(L551&lt;RefSet!F$65,RefSet!$B$65,IF(L551&lt;RefSet!F$66,RefSet!$B$66,IF(L551&lt;RefSet!F$67,RefSet!$B$67,RefSet!$B$68)))))</f>
        <v/>
      </c>
      <c r="S551" s="22" t="str">
        <f>IF($F551=$F552,"",IF(M551&lt;RefSet!G$64,RefSet!$B$64,IF(M551&lt;RefSet!G$65,RefSet!$B$65,IF(M551&lt;RefSet!G$66,RefSet!$B$66,IF(M551&lt;RefSet!G$67,RefSet!$B$67,RefSet!$B$68)))))</f>
        <v/>
      </c>
      <c r="T551" s="22">
        <f t="shared" si="18"/>
        <v>0</v>
      </c>
      <c r="U551" s="22" t="str">
        <f>VLOOKUP(T551,RefSet!$B$63:$J$68,9,)</f>
        <v xml:space="preserve"> </v>
      </c>
    </row>
    <row r="552" spans="1:21" x14ac:dyDescent="0.4">
      <c r="A552">
        <v>551</v>
      </c>
      <c r="B552">
        <f t="shared" si="19"/>
        <v>1</v>
      </c>
      <c r="J552" s="22" t="e">
        <f>IF(F551=F552,(VLOOKUP(G552,RefSet!$B$2:$I$61,3,FALSE)*I552)+J551,VLOOKUP(G552,RefSet!$B$2:$I$61,3,FALSE)*I552)</f>
        <v>#N/A</v>
      </c>
      <c r="K552" s="22" t="e">
        <f>IF(F551=F552,(VLOOKUP(G552,RefSet!$B$2:$I$61,4,FALSE)*I552)+K551,VLOOKUP(G552,RefSet!$B$2:$I$61,4,FALSE)*I552)</f>
        <v>#N/A</v>
      </c>
      <c r="L552" s="22" t="e">
        <f>IF(F551=F552,(VLOOKUP(G552,RefSet!$B$2:$I$61,5,FALSE)*I552)+L551,VLOOKUP(G552,RefSet!$B$2:$I$61,5,FALSE)*I552)</f>
        <v>#N/A</v>
      </c>
      <c r="M552" s="22" t="e">
        <f>IF(F551=F552,(VLOOKUP(G552,RefSet!$B$2:$I$61,6,FALSE)*I552)+M551,VLOOKUP(G552,RefSet!$B$2:$I$61,6,FALSE)*I552)</f>
        <v>#N/A</v>
      </c>
      <c r="N552" s="22" t="e">
        <f>IF(F551=F552,(VLOOKUP(G552,RefSet!$B$2:$I$61,7,FALSE)*I552)+N551,VLOOKUP(G552,RefSet!$B$2:$I$61,7,FALSE)*I552)</f>
        <v>#N/A</v>
      </c>
      <c r="O552" s="22" t="e">
        <f>IF(F551=F552,(VLOOKUP(G552,RefSet!$B$2:$I$61,8,FALSE)*I552)+O551,VLOOKUP(G552,RefSet!$B$2:$I$61,8,FALSE)*I552)</f>
        <v>#N/A</v>
      </c>
      <c r="P552" s="22" t="str">
        <f>IF(F552=F553,"",IF(J552&lt;RefSet!$D$64,RefSet!$B$64,IF(J552&lt;RefSet!$D$65,RefSet!$B$65,IF(J552&lt;RefSet!$D$66,RefSet!$B$66,IF(J552&lt;RefSet!$D$67,RefSet!$B$67,RefSet!$B$68)))))</f>
        <v/>
      </c>
      <c r="Q552" s="22" t="str">
        <f>IF(F552=F553,"",IF(K552&lt;RefSet!E$64,RefSet!$B$64,IF(K552&lt;RefSet!E$65,RefSet!$B$65,IF(K552&lt;RefSet!E$66,RefSet!$B$66,IF(K552&lt;RefSet!E$67,RefSet!$B$67,RefSet!$B$68)))))</f>
        <v/>
      </c>
      <c r="R552" s="22" t="str">
        <f>IF($F552=$F553,"",IF(L552&lt;RefSet!F$64,RefSet!$B$64,IF(L552&lt;RefSet!F$65,RefSet!$B$65,IF(L552&lt;RefSet!F$66,RefSet!$B$66,IF(L552&lt;RefSet!F$67,RefSet!$B$67,RefSet!$B$68)))))</f>
        <v/>
      </c>
      <c r="S552" s="22" t="str">
        <f>IF($F552=$F553,"",IF(M552&lt;RefSet!G$64,RefSet!$B$64,IF(M552&lt;RefSet!G$65,RefSet!$B$65,IF(M552&lt;RefSet!G$66,RefSet!$B$66,IF(M552&lt;RefSet!G$67,RefSet!$B$67,RefSet!$B$68)))))</f>
        <v/>
      </c>
      <c r="T552" s="22">
        <f t="shared" si="18"/>
        <v>0</v>
      </c>
      <c r="U552" s="22" t="str">
        <f>VLOOKUP(T552,RefSet!$B$63:$J$68,9,)</f>
        <v xml:space="preserve"> </v>
      </c>
    </row>
    <row r="553" spans="1:21" x14ac:dyDescent="0.4">
      <c r="A553">
        <v>552</v>
      </c>
      <c r="B553">
        <f t="shared" si="19"/>
        <v>1</v>
      </c>
      <c r="J553" s="22" t="e">
        <f>IF(F552=F553,(VLOOKUP(G553,RefSet!$B$2:$I$61,3,FALSE)*I553)+J552,VLOOKUP(G553,RefSet!$B$2:$I$61,3,FALSE)*I553)</f>
        <v>#N/A</v>
      </c>
      <c r="K553" s="22" t="e">
        <f>IF(F552=F553,(VLOOKUP(G553,RefSet!$B$2:$I$61,4,FALSE)*I553)+K552,VLOOKUP(G553,RefSet!$B$2:$I$61,4,FALSE)*I553)</f>
        <v>#N/A</v>
      </c>
      <c r="L553" s="22" t="e">
        <f>IF(F552=F553,(VLOOKUP(G553,RefSet!$B$2:$I$61,5,FALSE)*I553)+L552,VLOOKUP(G553,RefSet!$B$2:$I$61,5,FALSE)*I553)</f>
        <v>#N/A</v>
      </c>
      <c r="M553" s="22" t="e">
        <f>IF(F552=F553,(VLOOKUP(G553,RefSet!$B$2:$I$61,6,FALSE)*I553)+M552,VLOOKUP(G553,RefSet!$B$2:$I$61,6,FALSE)*I553)</f>
        <v>#N/A</v>
      </c>
      <c r="N553" s="22" t="e">
        <f>IF(F552=F553,(VLOOKUP(G553,RefSet!$B$2:$I$61,7,FALSE)*I553)+N552,VLOOKUP(G553,RefSet!$B$2:$I$61,7,FALSE)*I553)</f>
        <v>#N/A</v>
      </c>
      <c r="O553" s="22" t="e">
        <f>IF(F552=F553,(VLOOKUP(G553,RefSet!$B$2:$I$61,8,FALSE)*I553)+O552,VLOOKUP(G553,RefSet!$B$2:$I$61,8,FALSE)*I553)</f>
        <v>#N/A</v>
      </c>
      <c r="P553" s="22" t="str">
        <f>IF(F553=F554,"",IF(J553&lt;RefSet!$D$64,RefSet!$B$64,IF(J553&lt;RefSet!$D$65,RefSet!$B$65,IF(J553&lt;RefSet!$D$66,RefSet!$B$66,IF(J553&lt;RefSet!$D$67,RefSet!$B$67,RefSet!$B$68)))))</f>
        <v/>
      </c>
      <c r="Q553" s="22" t="str">
        <f>IF(F553=F554,"",IF(K553&lt;RefSet!E$64,RefSet!$B$64,IF(K553&lt;RefSet!E$65,RefSet!$B$65,IF(K553&lt;RefSet!E$66,RefSet!$B$66,IF(K553&lt;RefSet!E$67,RefSet!$B$67,RefSet!$B$68)))))</f>
        <v/>
      </c>
      <c r="R553" s="22" t="str">
        <f>IF($F553=$F554,"",IF(L553&lt;RefSet!F$64,RefSet!$B$64,IF(L553&lt;RefSet!F$65,RefSet!$B$65,IF(L553&lt;RefSet!F$66,RefSet!$B$66,IF(L553&lt;RefSet!F$67,RefSet!$B$67,RefSet!$B$68)))))</f>
        <v/>
      </c>
      <c r="S553" s="22" t="str">
        <f>IF($F553=$F554,"",IF(M553&lt;RefSet!G$64,RefSet!$B$64,IF(M553&lt;RefSet!G$65,RefSet!$B$65,IF(M553&lt;RefSet!G$66,RefSet!$B$66,IF(M553&lt;RefSet!G$67,RefSet!$B$67,RefSet!$B$68)))))</f>
        <v/>
      </c>
      <c r="T553" s="22">
        <f t="shared" si="18"/>
        <v>0</v>
      </c>
      <c r="U553" s="22" t="str">
        <f>VLOOKUP(T553,RefSet!$B$63:$J$68,9,)</f>
        <v xml:space="preserve"> </v>
      </c>
    </row>
    <row r="554" spans="1:21" x14ac:dyDescent="0.4">
      <c r="A554">
        <v>553</v>
      </c>
      <c r="B554">
        <f t="shared" si="19"/>
        <v>1</v>
      </c>
      <c r="J554" s="22" t="e">
        <f>IF(F553=F554,(VLOOKUP(G554,RefSet!$B$2:$I$61,3,FALSE)*I554)+J553,VLOOKUP(G554,RefSet!$B$2:$I$61,3,FALSE)*I554)</f>
        <v>#N/A</v>
      </c>
      <c r="K554" s="22" t="e">
        <f>IF(F553=F554,(VLOOKUP(G554,RefSet!$B$2:$I$61,4,FALSE)*I554)+K553,VLOOKUP(G554,RefSet!$B$2:$I$61,4,FALSE)*I554)</f>
        <v>#N/A</v>
      </c>
      <c r="L554" s="22" t="e">
        <f>IF(F553=F554,(VLOOKUP(G554,RefSet!$B$2:$I$61,5,FALSE)*I554)+L553,VLOOKUP(G554,RefSet!$B$2:$I$61,5,FALSE)*I554)</f>
        <v>#N/A</v>
      </c>
      <c r="M554" s="22" t="e">
        <f>IF(F553=F554,(VLOOKUP(G554,RefSet!$B$2:$I$61,6,FALSE)*I554)+M553,VLOOKUP(G554,RefSet!$B$2:$I$61,6,FALSE)*I554)</f>
        <v>#N/A</v>
      </c>
      <c r="N554" s="22" t="e">
        <f>IF(F553=F554,(VLOOKUP(G554,RefSet!$B$2:$I$61,7,FALSE)*I554)+N553,VLOOKUP(G554,RefSet!$B$2:$I$61,7,FALSE)*I554)</f>
        <v>#N/A</v>
      </c>
      <c r="O554" s="22" t="e">
        <f>IF(F553=F554,(VLOOKUP(G554,RefSet!$B$2:$I$61,8,FALSE)*I554)+O553,VLOOKUP(G554,RefSet!$B$2:$I$61,8,FALSE)*I554)</f>
        <v>#N/A</v>
      </c>
      <c r="P554" s="22" t="str">
        <f>IF(F554=F555,"",IF(J554&lt;RefSet!$D$64,RefSet!$B$64,IF(J554&lt;RefSet!$D$65,RefSet!$B$65,IF(J554&lt;RefSet!$D$66,RefSet!$B$66,IF(J554&lt;RefSet!$D$67,RefSet!$B$67,RefSet!$B$68)))))</f>
        <v/>
      </c>
      <c r="Q554" s="22" t="str">
        <f>IF(F554=F555,"",IF(K554&lt;RefSet!E$64,RefSet!$B$64,IF(K554&lt;RefSet!E$65,RefSet!$B$65,IF(K554&lt;RefSet!E$66,RefSet!$B$66,IF(K554&lt;RefSet!E$67,RefSet!$B$67,RefSet!$B$68)))))</f>
        <v/>
      </c>
      <c r="R554" s="22" t="str">
        <f>IF($F554=$F555,"",IF(L554&lt;RefSet!F$64,RefSet!$B$64,IF(L554&lt;RefSet!F$65,RefSet!$B$65,IF(L554&lt;RefSet!F$66,RefSet!$B$66,IF(L554&lt;RefSet!F$67,RefSet!$B$67,RefSet!$B$68)))))</f>
        <v/>
      </c>
      <c r="S554" s="22" t="str">
        <f>IF($F554=$F555,"",IF(M554&lt;RefSet!G$64,RefSet!$B$64,IF(M554&lt;RefSet!G$65,RefSet!$B$65,IF(M554&lt;RefSet!G$66,RefSet!$B$66,IF(M554&lt;RefSet!G$67,RefSet!$B$67,RefSet!$B$68)))))</f>
        <v/>
      </c>
      <c r="T554" s="22">
        <f t="shared" si="18"/>
        <v>0</v>
      </c>
      <c r="U554" s="22" t="str">
        <f>VLOOKUP(T554,RefSet!$B$63:$J$68,9,)</f>
        <v xml:space="preserve"> </v>
      </c>
    </row>
    <row r="555" spans="1:21" x14ac:dyDescent="0.4">
      <c r="A555">
        <v>554</v>
      </c>
      <c r="B555">
        <f t="shared" si="19"/>
        <v>1</v>
      </c>
      <c r="J555" s="22" t="e">
        <f>IF(F554=F555,(VLOOKUP(G555,RefSet!$B$2:$I$61,3,FALSE)*I555)+J554,VLOOKUP(G555,RefSet!$B$2:$I$61,3,FALSE)*I555)</f>
        <v>#N/A</v>
      </c>
      <c r="K555" s="22" t="e">
        <f>IF(F554=F555,(VLOOKUP(G555,RefSet!$B$2:$I$61,4,FALSE)*I555)+K554,VLOOKUP(G555,RefSet!$B$2:$I$61,4,FALSE)*I555)</f>
        <v>#N/A</v>
      </c>
      <c r="L555" s="22" t="e">
        <f>IF(F554=F555,(VLOOKUP(G555,RefSet!$B$2:$I$61,5,FALSE)*I555)+L554,VLOOKUP(G555,RefSet!$B$2:$I$61,5,FALSE)*I555)</f>
        <v>#N/A</v>
      </c>
      <c r="M555" s="22" t="e">
        <f>IF(F554=F555,(VLOOKUP(G555,RefSet!$B$2:$I$61,6,FALSE)*I555)+M554,VLOOKUP(G555,RefSet!$B$2:$I$61,6,FALSE)*I555)</f>
        <v>#N/A</v>
      </c>
      <c r="N555" s="22" t="e">
        <f>IF(F554=F555,(VLOOKUP(G555,RefSet!$B$2:$I$61,7,FALSE)*I555)+N554,VLOOKUP(G555,RefSet!$B$2:$I$61,7,FALSE)*I555)</f>
        <v>#N/A</v>
      </c>
      <c r="O555" s="22" t="e">
        <f>IF(F554=F555,(VLOOKUP(G555,RefSet!$B$2:$I$61,8,FALSE)*I555)+O554,VLOOKUP(G555,RefSet!$B$2:$I$61,8,FALSE)*I555)</f>
        <v>#N/A</v>
      </c>
      <c r="P555" s="22" t="str">
        <f>IF(F555=F556,"",IF(J555&lt;RefSet!$D$64,RefSet!$B$64,IF(J555&lt;RefSet!$D$65,RefSet!$B$65,IF(J555&lt;RefSet!$D$66,RefSet!$B$66,IF(J555&lt;RefSet!$D$67,RefSet!$B$67,RefSet!$B$68)))))</f>
        <v/>
      </c>
      <c r="Q555" s="22" t="str">
        <f>IF(F555=F556,"",IF(K555&lt;RefSet!E$64,RefSet!$B$64,IF(K555&lt;RefSet!E$65,RefSet!$B$65,IF(K555&lt;RefSet!E$66,RefSet!$B$66,IF(K555&lt;RefSet!E$67,RefSet!$B$67,RefSet!$B$68)))))</f>
        <v/>
      </c>
      <c r="R555" s="22" t="str">
        <f>IF($F555=$F556,"",IF(L555&lt;RefSet!F$64,RefSet!$B$64,IF(L555&lt;RefSet!F$65,RefSet!$B$65,IF(L555&lt;RefSet!F$66,RefSet!$B$66,IF(L555&lt;RefSet!F$67,RefSet!$B$67,RefSet!$B$68)))))</f>
        <v/>
      </c>
      <c r="S555" s="22" t="str">
        <f>IF($F555=$F556,"",IF(M555&lt;RefSet!G$64,RefSet!$B$64,IF(M555&lt;RefSet!G$65,RefSet!$B$65,IF(M555&lt;RefSet!G$66,RefSet!$B$66,IF(M555&lt;RefSet!G$67,RefSet!$B$67,RefSet!$B$68)))))</f>
        <v/>
      </c>
      <c r="T555" s="22">
        <f t="shared" si="18"/>
        <v>0</v>
      </c>
      <c r="U555" s="22" t="str">
        <f>VLOOKUP(T555,RefSet!$B$63:$J$68,9,)</f>
        <v xml:space="preserve"> </v>
      </c>
    </row>
    <row r="556" spans="1:21" x14ac:dyDescent="0.4">
      <c r="A556">
        <v>555</v>
      </c>
      <c r="B556">
        <f t="shared" si="19"/>
        <v>1</v>
      </c>
      <c r="J556" s="22" t="e">
        <f>IF(F555=F556,(VLOOKUP(G556,RefSet!$B$2:$I$61,3,FALSE)*I556)+J555,VLOOKUP(G556,RefSet!$B$2:$I$61,3,FALSE)*I556)</f>
        <v>#N/A</v>
      </c>
      <c r="K556" s="22" t="e">
        <f>IF(F555=F556,(VLOOKUP(G556,RefSet!$B$2:$I$61,4,FALSE)*I556)+K555,VLOOKUP(G556,RefSet!$B$2:$I$61,4,FALSE)*I556)</f>
        <v>#N/A</v>
      </c>
      <c r="L556" s="22" t="e">
        <f>IF(F555=F556,(VLOOKUP(G556,RefSet!$B$2:$I$61,5,FALSE)*I556)+L555,VLOOKUP(G556,RefSet!$B$2:$I$61,5,FALSE)*I556)</f>
        <v>#N/A</v>
      </c>
      <c r="M556" s="22" t="e">
        <f>IF(F555=F556,(VLOOKUP(G556,RefSet!$B$2:$I$61,6,FALSE)*I556)+M555,VLOOKUP(G556,RefSet!$B$2:$I$61,6,FALSE)*I556)</f>
        <v>#N/A</v>
      </c>
      <c r="N556" s="22" t="e">
        <f>IF(F555=F556,(VLOOKUP(G556,RefSet!$B$2:$I$61,7,FALSE)*I556)+N555,VLOOKUP(G556,RefSet!$B$2:$I$61,7,FALSE)*I556)</f>
        <v>#N/A</v>
      </c>
      <c r="O556" s="22" t="e">
        <f>IF(F555=F556,(VLOOKUP(G556,RefSet!$B$2:$I$61,8,FALSE)*I556)+O555,VLOOKUP(G556,RefSet!$B$2:$I$61,8,FALSE)*I556)</f>
        <v>#N/A</v>
      </c>
      <c r="P556" s="22" t="str">
        <f>IF(F556=F557,"",IF(J556&lt;RefSet!$D$64,RefSet!$B$64,IF(J556&lt;RefSet!$D$65,RefSet!$B$65,IF(J556&lt;RefSet!$D$66,RefSet!$B$66,IF(J556&lt;RefSet!$D$67,RefSet!$B$67,RefSet!$B$68)))))</f>
        <v/>
      </c>
      <c r="Q556" s="22" t="str">
        <f>IF(F556=F557,"",IF(K556&lt;RefSet!E$64,RefSet!$B$64,IF(K556&lt;RefSet!E$65,RefSet!$B$65,IF(K556&lt;RefSet!E$66,RefSet!$B$66,IF(K556&lt;RefSet!E$67,RefSet!$B$67,RefSet!$B$68)))))</f>
        <v/>
      </c>
      <c r="R556" s="22" t="str">
        <f>IF($F556=$F557,"",IF(L556&lt;RefSet!F$64,RefSet!$B$64,IF(L556&lt;RefSet!F$65,RefSet!$B$65,IF(L556&lt;RefSet!F$66,RefSet!$B$66,IF(L556&lt;RefSet!F$67,RefSet!$B$67,RefSet!$B$68)))))</f>
        <v/>
      </c>
      <c r="S556" s="22" t="str">
        <f>IF($F556=$F557,"",IF(M556&lt;RefSet!G$64,RefSet!$B$64,IF(M556&lt;RefSet!G$65,RefSet!$B$65,IF(M556&lt;RefSet!G$66,RefSet!$B$66,IF(M556&lt;RefSet!G$67,RefSet!$B$67,RefSet!$B$68)))))</f>
        <v/>
      </c>
      <c r="T556" s="22">
        <f t="shared" si="18"/>
        <v>0</v>
      </c>
      <c r="U556" s="22" t="str">
        <f>VLOOKUP(T556,RefSet!$B$63:$J$68,9,)</f>
        <v xml:space="preserve"> </v>
      </c>
    </row>
    <row r="557" spans="1:21" x14ac:dyDescent="0.4">
      <c r="A557">
        <v>556</v>
      </c>
      <c r="B557">
        <f t="shared" si="19"/>
        <v>1</v>
      </c>
      <c r="J557" s="22" t="e">
        <f>IF(F556=F557,(VLOOKUP(G557,RefSet!$B$2:$I$61,3,FALSE)*I557)+J556,VLOOKUP(G557,RefSet!$B$2:$I$61,3,FALSE)*I557)</f>
        <v>#N/A</v>
      </c>
      <c r="K557" s="22" t="e">
        <f>IF(F556=F557,(VLOOKUP(G557,RefSet!$B$2:$I$61,4,FALSE)*I557)+K556,VLOOKUP(G557,RefSet!$B$2:$I$61,4,FALSE)*I557)</f>
        <v>#N/A</v>
      </c>
      <c r="L557" s="22" t="e">
        <f>IF(F556=F557,(VLOOKUP(G557,RefSet!$B$2:$I$61,5,FALSE)*I557)+L556,VLOOKUP(G557,RefSet!$B$2:$I$61,5,FALSE)*I557)</f>
        <v>#N/A</v>
      </c>
      <c r="M557" s="22" t="e">
        <f>IF(F556=F557,(VLOOKUP(G557,RefSet!$B$2:$I$61,6,FALSE)*I557)+M556,VLOOKUP(G557,RefSet!$B$2:$I$61,6,FALSE)*I557)</f>
        <v>#N/A</v>
      </c>
      <c r="N557" s="22" t="e">
        <f>IF(F556=F557,(VLOOKUP(G557,RefSet!$B$2:$I$61,7,FALSE)*I557)+N556,VLOOKUP(G557,RefSet!$B$2:$I$61,7,FALSE)*I557)</f>
        <v>#N/A</v>
      </c>
      <c r="O557" s="22" t="e">
        <f>IF(F556=F557,(VLOOKUP(G557,RefSet!$B$2:$I$61,8,FALSE)*I557)+O556,VLOOKUP(G557,RefSet!$B$2:$I$61,8,FALSE)*I557)</f>
        <v>#N/A</v>
      </c>
      <c r="P557" s="22" t="str">
        <f>IF(F557=F558,"",IF(J557&lt;RefSet!$D$64,RefSet!$B$64,IF(J557&lt;RefSet!$D$65,RefSet!$B$65,IF(J557&lt;RefSet!$D$66,RefSet!$B$66,IF(J557&lt;RefSet!$D$67,RefSet!$B$67,RefSet!$B$68)))))</f>
        <v/>
      </c>
      <c r="Q557" s="22" t="str">
        <f>IF(F557=F558,"",IF(K557&lt;RefSet!E$64,RefSet!$B$64,IF(K557&lt;RefSet!E$65,RefSet!$B$65,IF(K557&lt;RefSet!E$66,RefSet!$B$66,IF(K557&lt;RefSet!E$67,RefSet!$B$67,RefSet!$B$68)))))</f>
        <v/>
      </c>
      <c r="R557" s="22" t="str">
        <f>IF($F557=$F558,"",IF(L557&lt;RefSet!F$64,RefSet!$B$64,IF(L557&lt;RefSet!F$65,RefSet!$B$65,IF(L557&lt;RefSet!F$66,RefSet!$B$66,IF(L557&lt;RefSet!F$67,RefSet!$B$67,RefSet!$B$68)))))</f>
        <v/>
      </c>
      <c r="S557" s="22" t="str">
        <f>IF($F557=$F558,"",IF(M557&lt;RefSet!G$64,RefSet!$B$64,IF(M557&lt;RefSet!G$65,RefSet!$B$65,IF(M557&lt;RefSet!G$66,RefSet!$B$66,IF(M557&lt;RefSet!G$67,RefSet!$B$67,RefSet!$B$68)))))</f>
        <v/>
      </c>
      <c r="T557" s="22">
        <f t="shared" si="18"/>
        <v>0</v>
      </c>
      <c r="U557" s="22" t="str">
        <f>VLOOKUP(T557,RefSet!$B$63:$J$68,9,)</f>
        <v xml:space="preserve"> </v>
      </c>
    </row>
    <row r="558" spans="1:21" x14ac:dyDescent="0.4">
      <c r="A558">
        <v>557</v>
      </c>
      <c r="B558">
        <f t="shared" si="19"/>
        <v>1</v>
      </c>
      <c r="J558" s="22" t="e">
        <f>IF(F557=F558,(VLOOKUP(G558,RefSet!$B$2:$I$61,3,FALSE)*I558)+J557,VLOOKUP(G558,RefSet!$B$2:$I$61,3,FALSE)*I558)</f>
        <v>#N/A</v>
      </c>
      <c r="K558" s="22" t="e">
        <f>IF(F557=F558,(VLOOKUP(G558,RefSet!$B$2:$I$61,4,FALSE)*I558)+K557,VLOOKUP(G558,RefSet!$B$2:$I$61,4,FALSE)*I558)</f>
        <v>#N/A</v>
      </c>
      <c r="L558" s="22" t="e">
        <f>IF(F557=F558,(VLOOKUP(G558,RefSet!$B$2:$I$61,5,FALSE)*I558)+L557,VLOOKUP(G558,RefSet!$B$2:$I$61,5,FALSE)*I558)</f>
        <v>#N/A</v>
      </c>
      <c r="M558" s="22" t="e">
        <f>IF(F557=F558,(VLOOKUP(G558,RefSet!$B$2:$I$61,6,FALSE)*I558)+M557,VLOOKUP(G558,RefSet!$B$2:$I$61,6,FALSE)*I558)</f>
        <v>#N/A</v>
      </c>
      <c r="N558" s="22" t="e">
        <f>IF(F557=F558,(VLOOKUP(G558,RefSet!$B$2:$I$61,7,FALSE)*I558)+N557,VLOOKUP(G558,RefSet!$B$2:$I$61,7,FALSE)*I558)</f>
        <v>#N/A</v>
      </c>
      <c r="O558" s="22" t="e">
        <f>IF(F557=F558,(VLOOKUP(G558,RefSet!$B$2:$I$61,8,FALSE)*I558)+O557,VLOOKUP(G558,RefSet!$B$2:$I$61,8,FALSE)*I558)</f>
        <v>#N/A</v>
      </c>
      <c r="P558" s="22" t="str">
        <f>IF(F558=F559,"",IF(J558&lt;RefSet!$D$64,RefSet!$B$64,IF(J558&lt;RefSet!$D$65,RefSet!$B$65,IF(J558&lt;RefSet!$D$66,RefSet!$B$66,IF(J558&lt;RefSet!$D$67,RefSet!$B$67,RefSet!$B$68)))))</f>
        <v/>
      </c>
      <c r="Q558" s="22" t="str">
        <f>IF(F558=F559,"",IF(K558&lt;RefSet!E$64,RefSet!$B$64,IF(K558&lt;RefSet!E$65,RefSet!$B$65,IF(K558&lt;RefSet!E$66,RefSet!$B$66,IF(K558&lt;RefSet!E$67,RefSet!$B$67,RefSet!$B$68)))))</f>
        <v/>
      </c>
      <c r="R558" s="22" t="str">
        <f>IF($F558=$F559,"",IF(L558&lt;RefSet!F$64,RefSet!$B$64,IF(L558&lt;RefSet!F$65,RefSet!$B$65,IF(L558&lt;RefSet!F$66,RefSet!$B$66,IF(L558&lt;RefSet!F$67,RefSet!$B$67,RefSet!$B$68)))))</f>
        <v/>
      </c>
      <c r="S558" s="22" t="str">
        <f>IF($F558=$F559,"",IF(M558&lt;RefSet!G$64,RefSet!$B$64,IF(M558&lt;RefSet!G$65,RefSet!$B$65,IF(M558&lt;RefSet!G$66,RefSet!$B$66,IF(M558&lt;RefSet!G$67,RefSet!$B$67,RefSet!$B$68)))))</f>
        <v/>
      </c>
      <c r="T558" s="22">
        <f t="shared" ref="T558:T621" si="20">MAX(P558:S558)</f>
        <v>0</v>
      </c>
      <c r="U558" s="22" t="str">
        <f>VLOOKUP(T558,RefSet!$B$63:$J$68,9,)</f>
        <v xml:space="preserve"> </v>
      </c>
    </row>
    <row r="559" spans="1:21" x14ac:dyDescent="0.4">
      <c r="A559">
        <v>558</v>
      </c>
      <c r="B559">
        <f t="shared" si="19"/>
        <v>1</v>
      </c>
      <c r="J559" s="22" t="e">
        <f>IF(F558=F559,(VLOOKUP(G559,RefSet!$B$2:$I$61,3,FALSE)*I559)+J558,VLOOKUP(G559,RefSet!$B$2:$I$61,3,FALSE)*I559)</f>
        <v>#N/A</v>
      </c>
      <c r="K559" s="22" t="e">
        <f>IF(F558=F559,(VLOOKUP(G559,RefSet!$B$2:$I$61,4,FALSE)*I559)+K558,VLOOKUP(G559,RefSet!$B$2:$I$61,4,FALSE)*I559)</f>
        <v>#N/A</v>
      </c>
      <c r="L559" s="22" t="e">
        <f>IF(F558=F559,(VLOOKUP(G559,RefSet!$B$2:$I$61,5,FALSE)*I559)+L558,VLOOKUP(G559,RefSet!$B$2:$I$61,5,FALSE)*I559)</f>
        <v>#N/A</v>
      </c>
      <c r="M559" s="22" t="e">
        <f>IF(F558=F559,(VLOOKUP(G559,RefSet!$B$2:$I$61,6,FALSE)*I559)+M558,VLOOKUP(G559,RefSet!$B$2:$I$61,6,FALSE)*I559)</f>
        <v>#N/A</v>
      </c>
      <c r="N559" s="22" t="e">
        <f>IF(F558=F559,(VLOOKUP(G559,RefSet!$B$2:$I$61,7,FALSE)*I559)+N558,VLOOKUP(G559,RefSet!$B$2:$I$61,7,FALSE)*I559)</f>
        <v>#N/A</v>
      </c>
      <c r="O559" s="22" t="e">
        <f>IF(F558=F559,(VLOOKUP(G559,RefSet!$B$2:$I$61,8,FALSE)*I559)+O558,VLOOKUP(G559,RefSet!$B$2:$I$61,8,FALSE)*I559)</f>
        <v>#N/A</v>
      </c>
      <c r="P559" s="22" t="str">
        <f>IF(F559=F560,"",IF(J559&lt;RefSet!$D$64,RefSet!$B$64,IF(J559&lt;RefSet!$D$65,RefSet!$B$65,IF(J559&lt;RefSet!$D$66,RefSet!$B$66,IF(J559&lt;RefSet!$D$67,RefSet!$B$67,RefSet!$B$68)))))</f>
        <v/>
      </c>
      <c r="Q559" s="22" t="str">
        <f>IF(F559=F560,"",IF(K559&lt;RefSet!E$64,RefSet!$B$64,IF(K559&lt;RefSet!E$65,RefSet!$B$65,IF(K559&lt;RefSet!E$66,RefSet!$B$66,IF(K559&lt;RefSet!E$67,RefSet!$B$67,RefSet!$B$68)))))</f>
        <v/>
      </c>
      <c r="R559" s="22" t="str">
        <f>IF($F559=$F560,"",IF(L559&lt;RefSet!F$64,RefSet!$B$64,IF(L559&lt;RefSet!F$65,RefSet!$B$65,IF(L559&lt;RefSet!F$66,RefSet!$B$66,IF(L559&lt;RefSet!F$67,RefSet!$B$67,RefSet!$B$68)))))</f>
        <v/>
      </c>
      <c r="S559" s="22" t="str">
        <f>IF($F559=$F560,"",IF(M559&lt;RefSet!G$64,RefSet!$B$64,IF(M559&lt;RefSet!G$65,RefSet!$B$65,IF(M559&lt;RefSet!G$66,RefSet!$B$66,IF(M559&lt;RefSet!G$67,RefSet!$B$67,RefSet!$B$68)))))</f>
        <v/>
      </c>
      <c r="T559" s="22">
        <f t="shared" si="20"/>
        <v>0</v>
      </c>
      <c r="U559" s="22" t="str">
        <f>VLOOKUP(T559,RefSet!$B$63:$J$68,9,)</f>
        <v xml:space="preserve"> </v>
      </c>
    </row>
    <row r="560" spans="1:21" x14ac:dyDescent="0.4">
      <c r="A560">
        <v>559</v>
      </c>
      <c r="B560">
        <f t="shared" si="19"/>
        <v>1</v>
      </c>
      <c r="J560" s="22" t="e">
        <f>IF(F559=F560,(VLOOKUP(G560,RefSet!$B$2:$I$61,3,FALSE)*I560)+J559,VLOOKUP(G560,RefSet!$B$2:$I$61,3,FALSE)*I560)</f>
        <v>#N/A</v>
      </c>
      <c r="K560" s="22" t="e">
        <f>IF(F559=F560,(VLOOKUP(G560,RefSet!$B$2:$I$61,4,FALSE)*I560)+K559,VLOOKUP(G560,RefSet!$B$2:$I$61,4,FALSE)*I560)</f>
        <v>#N/A</v>
      </c>
      <c r="L560" s="22" t="e">
        <f>IF(F559=F560,(VLOOKUP(G560,RefSet!$B$2:$I$61,5,FALSE)*I560)+L559,VLOOKUP(G560,RefSet!$B$2:$I$61,5,FALSE)*I560)</f>
        <v>#N/A</v>
      </c>
      <c r="M560" s="22" t="e">
        <f>IF(F559=F560,(VLOOKUP(G560,RefSet!$B$2:$I$61,6,FALSE)*I560)+M559,VLOOKUP(G560,RefSet!$B$2:$I$61,6,FALSE)*I560)</f>
        <v>#N/A</v>
      </c>
      <c r="N560" s="22" t="e">
        <f>IF(F559=F560,(VLOOKUP(G560,RefSet!$B$2:$I$61,7,FALSE)*I560)+N559,VLOOKUP(G560,RefSet!$B$2:$I$61,7,FALSE)*I560)</f>
        <v>#N/A</v>
      </c>
      <c r="O560" s="22" t="e">
        <f>IF(F559=F560,(VLOOKUP(G560,RefSet!$B$2:$I$61,8,FALSE)*I560)+O559,VLOOKUP(G560,RefSet!$B$2:$I$61,8,FALSE)*I560)</f>
        <v>#N/A</v>
      </c>
      <c r="P560" s="22" t="str">
        <f>IF(F560=F561,"",IF(J560&lt;RefSet!$D$64,RefSet!$B$64,IF(J560&lt;RefSet!$D$65,RefSet!$B$65,IF(J560&lt;RefSet!$D$66,RefSet!$B$66,IF(J560&lt;RefSet!$D$67,RefSet!$B$67,RefSet!$B$68)))))</f>
        <v/>
      </c>
      <c r="Q560" s="22" t="str">
        <f>IF(F560=F561,"",IF(K560&lt;RefSet!E$64,RefSet!$B$64,IF(K560&lt;RefSet!E$65,RefSet!$B$65,IF(K560&lt;RefSet!E$66,RefSet!$B$66,IF(K560&lt;RefSet!E$67,RefSet!$B$67,RefSet!$B$68)))))</f>
        <v/>
      </c>
      <c r="R560" s="22" t="str">
        <f>IF($F560=$F561,"",IF(L560&lt;RefSet!F$64,RefSet!$B$64,IF(L560&lt;RefSet!F$65,RefSet!$B$65,IF(L560&lt;RefSet!F$66,RefSet!$B$66,IF(L560&lt;RefSet!F$67,RefSet!$B$67,RefSet!$B$68)))))</f>
        <v/>
      </c>
      <c r="S560" s="22" t="str">
        <f>IF($F560=$F561,"",IF(M560&lt;RefSet!G$64,RefSet!$B$64,IF(M560&lt;RefSet!G$65,RefSet!$B$65,IF(M560&lt;RefSet!G$66,RefSet!$B$66,IF(M560&lt;RefSet!G$67,RefSet!$B$67,RefSet!$B$68)))))</f>
        <v/>
      </c>
      <c r="T560" s="22">
        <f t="shared" si="20"/>
        <v>0</v>
      </c>
      <c r="U560" s="22" t="str">
        <f>VLOOKUP(T560,RefSet!$B$63:$J$68,9,)</f>
        <v xml:space="preserve"> </v>
      </c>
    </row>
    <row r="561" spans="1:21" x14ac:dyDescent="0.4">
      <c r="A561">
        <v>560</v>
      </c>
      <c r="B561">
        <f t="shared" si="19"/>
        <v>1</v>
      </c>
      <c r="J561" s="22" t="e">
        <f>IF(F560=F561,(VLOOKUP(G561,RefSet!$B$2:$I$61,3,FALSE)*I561)+J560,VLOOKUP(G561,RefSet!$B$2:$I$61,3,FALSE)*I561)</f>
        <v>#N/A</v>
      </c>
      <c r="K561" s="22" t="e">
        <f>IF(F560=F561,(VLOOKUP(G561,RefSet!$B$2:$I$61,4,FALSE)*I561)+K560,VLOOKUP(G561,RefSet!$B$2:$I$61,4,FALSE)*I561)</f>
        <v>#N/A</v>
      </c>
      <c r="L561" s="22" t="e">
        <f>IF(F560=F561,(VLOOKUP(G561,RefSet!$B$2:$I$61,5,FALSE)*I561)+L560,VLOOKUP(G561,RefSet!$B$2:$I$61,5,FALSE)*I561)</f>
        <v>#N/A</v>
      </c>
      <c r="M561" s="22" t="e">
        <f>IF(F560=F561,(VLOOKUP(G561,RefSet!$B$2:$I$61,6,FALSE)*I561)+M560,VLOOKUP(G561,RefSet!$B$2:$I$61,6,FALSE)*I561)</f>
        <v>#N/A</v>
      </c>
      <c r="N561" s="22" t="e">
        <f>IF(F560=F561,(VLOOKUP(G561,RefSet!$B$2:$I$61,7,FALSE)*I561)+N560,VLOOKUP(G561,RefSet!$B$2:$I$61,7,FALSE)*I561)</f>
        <v>#N/A</v>
      </c>
      <c r="O561" s="22" t="e">
        <f>IF(F560=F561,(VLOOKUP(G561,RefSet!$B$2:$I$61,8,FALSE)*I561)+O560,VLOOKUP(G561,RefSet!$B$2:$I$61,8,FALSE)*I561)</f>
        <v>#N/A</v>
      </c>
      <c r="P561" s="22" t="str">
        <f>IF(F561=F562,"",IF(J561&lt;RefSet!$D$64,RefSet!$B$64,IF(J561&lt;RefSet!$D$65,RefSet!$B$65,IF(J561&lt;RefSet!$D$66,RefSet!$B$66,IF(J561&lt;RefSet!$D$67,RefSet!$B$67,RefSet!$B$68)))))</f>
        <v/>
      </c>
      <c r="Q561" s="22" t="str">
        <f>IF(F561=F562,"",IF(K561&lt;RefSet!E$64,RefSet!$B$64,IF(K561&lt;RefSet!E$65,RefSet!$B$65,IF(K561&lt;RefSet!E$66,RefSet!$B$66,IF(K561&lt;RefSet!E$67,RefSet!$B$67,RefSet!$B$68)))))</f>
        <v/>
      </c>
      <c r="R561" s="22" t="str">
        <f>IF($F561=$F562,"",IF(L561&lt;RefSet!F$64,RefSet!$B$64,IF(L561&lt;RefSet!F$65,RefSet!$B$65,IF(L561&lt;RefSet!F$66,RefSet!$B$66,IF(L561&lt;RefSet!F$67,RefSet!$B$67,RefSet!$B$68)))))</f>
        <v/>
      </c>
      <c r="S561" s="22" t="str">
        <f>IF($F561=$F562,"",IF(M561&lt;RefSet!G$64,RefSet!$B$64,IF(M561&lt;RefSet!G$65,RefSet!$B$65,IF(M561&lt;RefSet!G$66,RefSet!$B$66,IF(M561&lt;RefSet!G$67,RefSet!$B$67,RefSet!$B$68)))))</f>
        <v/>
      </c>
      <c r="T561" s="22">
        <f t="shared" si="20"/>
        <v>0</v>
      </c>
      <c r="U561" s="22" t="str">
        <f>VLOOKUP(T561,RefSet!$B$63:$J$68,9,)</f>
        <v xml:space="preserve"> </v>
      </c>
    </row>
    <row r="562" spans="1:21" x14ac:dyDescent="0.4">
      <c r="A562">
        <v>561</v>
      </c>
      <c r="B562">
        <f t="shared" si="19"/>
        <v>1</v>
      </c>
      <c r="J562" s="22" t="e">
        <f>IF(F561=F562,(VLOOKUP(G562,RefSet!$B$2:$I$61,3,FALSE)*I562)+J561,VLOOKUP(G562,RefSet!$B$2:$I$61,3,FALSE)*I562)</f>
        <v>#N/A</v>
      </c>
      <c r="K562" s="22" t="e">
        <f>IF(F561=F562,(VLOOKUP(G562,RefSet!$B$2:$I$61,4,FALSE)*I562)+K561,VLOOKUP(G562,RefSet!$B$2:$I$61,4,FALSE)*I562)</f>
        <v>#N/A</v>
      </c>
      <c r="L562" s="22" t="e">
        <f>IF(F561=F562,(VLOOKUP(G562,RefSet!$B$2:$I$61,5,FALSE)*I562)+L561,VLOOKUP(G562,RefSet!$B$2:$I$61,5,FALSE)*I562)</f>
        <v>#N/A</v>
      </c>
      <c r="M562" s="22" t="e">
        <f>IF(F561=F562,(VLOOKUP(G562,RefSet!$B$2:$I$61,6,FALSE)*I562)+M561,VLOOKUP(G562,RefSet!$B$2:$I$61,6,FALSE)*I562)</f>
        <v>#N/A</v>
      </c>
      <c r="N562" s="22" t="e">
        <f>IF(F561=F562,(VLOOKUP(G562,RefSet!$B$2:$I$61,7,FALSE)*I562)+N561,VLOOKUP(G562,RefSet!$B$2:$I$61,7,FALSE)*I562)</f>
        <v>#N/A</v>
      </c>
      <c r="O562" s="22" t="e">
        <f>IF(F561=F562,(VLOOKUP(G562,RefSet!$B$2:$I$61,8,FALSE)*I562)+O561,VLOOKUP(G562,RefSet!$B$2:$I$61,8,FALSE)*I562)</f>
        <v>#N/A</v>
      </c>
      <c r="P562" s="22" t="str">
        <f>IF(F562=F563,"",IF(J562&lt;RefSet!$D$64,RefSet!$B$64,IF(J562&lt;RefSet!$D$65,RefSet!$B$65,IF(J562&lt;RefSet!$D$66,RefSet!$B$66,IF(J562&lt;RefSet!$D$67,RefSet!$B$67,RefSet!$B$68)))))</f>
        <v/>
      </c>
      <c r="Q562" s="22" t="str">
        <f>IF(F562=F563,"",IF(K562&lt;RefSet!E$64,RefSet!$B$64,IF(K562&lt;RefSet!E$65,RefSet!$B$65,IF(K562&lt;RefSet!E$66,RefSet!$B$66,IF(K562&lt;RefSet!E$67,RefSet!$B$67,RefSet!$B$68)))))</f>
        <v/>
      </c>
      <c r="R562" s="22" t="str">
        <f>IF($F562=$F563,"",IF(L562&lt;RefSet!F$64,RefSet!$B$64,IF(L562&lt;RefSet!F$65,RefSet!$B$65,IF(L562&lt;RefSet!F$66,RefSet!$B$66,IF(L562&lt;RefSet!F$67,RefSet!$B$67,RefSet!$B$68)))))</f>
        <v/>
      </c>
      <c r="S562" s="22" t="str">
        <f>IF($F562=$F563,"",IF(M562&lt;RefSet!G$64,RefSet!$B$64,IF(M562&lt;RefSet!G$65,RefSet!$B$65,IF(M562&lt;RefSet!G$66,RefSet!$B$66,IF(M562&lt;RefSet!G$67,RefSet!$B$67,RefSet!$B$68)))))</f>
        <v/>
      </c>
      <c r="T562" s="22">
        <f t="shared" si="20"/>
        <v>0</v>
      </c>
      <c r="U562" s="22" t="str">
        <f>VLOOKUP(T562,RefSet!$B$63:$J$68,9,)</f>
        <v xml:space="preserve"> </v>
      </c>
    </row>
    <row r="563" spans="1:21" x14ac:dyDescent="0.4">
      <c r="A563">
        <v>562</v>
      </c>
      <c r="B563">
        <f t="shared" si="19"/>
        <v>1</v>
      </c>
      <c r="J563" s="22" t="e">
        <f>IF(F562=F563,(VLOOKUP(G563,RefSet!$B$2:$I$61,3,FALSE)*I563)+J562,VLOOKUP(G563,RefSet!$B$2:$I$61,3,FALSE)*I563)</f>
        <v>#N/A</v>
      </c>
      <c r="K563" s="22" t="e">
        <f>IF(F562=F563,(VLOOKUP(G563,RefSet!$B$2:$I$61,4,FALSE)*I563)+K562,VLOOKUP(G563,RefSet!$B$2:$I$61,4,FALSE)*I563)</f>
        <v>#N/A</v>
      </c>
      <c r="L563" s="22" t="e">
        <f>IF(F562=F563,(VLOOKUP(G563,RefSet!$B$2:$I$61,5,FALSE)*I563)+L562,VLOOKUP(G563,RefSet!$B$2:$I$61,5,FALSE)*I563)</f>
        <v>#N/A</v>
      </c>
      <c r="M563" s="22" t="e">
        <f>IF(F562=F563,(VLOOKUP(G563,RefSet!$B$2:$I$61,6,FALSE)*I563)+M562,VLOOKUP(G563,RefSet!$B$2:$I$61,6,FALSE)*I563)</f>
        <v>#N/A</v>
      </c>
      <c r="N563" s="22" t="e">
        <f>IF(F562=F563,(VLOOKUP(G563,RefSet!$B$2:$I$61,7,FALSE)*I563)+N562,VLOOKUP(G563,RefSet!$B$2:$I$61,7,FALSE)*I563)</f>
        <v>#N/A</v>
      </c>
      <c r="O563" s="22" t="e">
        <f>IF(F562=F563,(VLOOKUP(G563,RefSet!$B$2:$I$61,8,FALSE)*I563)+O562,VLOOKUP(G563,RefSet!$B$2:$I$61,8,FALSE)*I563)</f>
        <v>#N/A</v>
      </c>
      <c r="P563" s="22" t="str">
        <f>IF(F563=F564,"",IF(J563&lt;RefSet!$D$64,RefSet!$B$64,IF(J563&lt;RefSet!$D$65,RefSet!$B$65,IF(J563&lt;RefSet!$D$66,RefSet!$B$66,IF(J563&lt;RefSet!$D$67,RefSet!$B$67,RefSet!$B$68)))))</f>
        <v/>
      </c>
      <c r="Q563" s="22" t="str">
        <f>IF(F563=F564,"",IF(K563&lt;RefSet!E$64,RefSet!$B$64,IF(K563&lt;RefSet!E$65,RefSet!$B$65,IF(K563&lt;RefSet!E$66,RefSet!$B$66,IF(K563&lt;RefSet!E$67,RefSet!$B$67,RefSet!$B$68)))))</f>
        <v/>
      </c>
      <c r="R563" s="22" t="str">
        <f>IF($F563=$F564,"",IF(L563&lt;RefSet!F$64,RefSet!$B$64,IF(L563&lt;RefSet!F$65,RefSet!$B$65,IF(L563&lt;RefSet!F$66,RefSet!$B$66,IF(L563&lt;RefSet!F$67,RefSet!$B$67,RefSet!$B$68)))))</f>
        <v/>
      </c>
      <c r="S563" s="22" t="str">
        <f>IF($F563=$F564,"",IF(M563&lt;RefSet!G$64,RefSet!$B$64,IF(M563&lt;RefSet!G$65,RefSet!$B$65,IF(M563&lt;RefSet!G$66,RefSet!$B$66,IF(M563&lt;RefSet!G$67,RefSet!$B$67,RefSet!$B$68)))))</f>
        <v/>
      </c>
      <c r="T563" s="22">
        <f t="shared" si="20"/>
        <v>0</v>
      </c>
      <c r="U563" s="22" t="str">
        <f>VLOOKUP(T563,RefSet!$B$63:$J$68,9,)</f>
        <v xml:space="preserve"> </v>
      </c>
    </row>
    <row r="564" spans="1:21" x14ac:dyDescent="0.4">
      <c r="A564">
        <v>563</v>
      </c>
      <c r="B564">
        <f t="shared" si="19"/>
        <v>1</v>
      </c>
      <c r="J564" s="22" t="e">
        <f>IF(F563=F564,(VLOOKUP(G564,RefSet!$B$2:$I$61,3,FALSE)*I564)+J563,VLOOKUP(G564,RefSet!$B$2:$I$61,3,FALSE)*I564)</f>
        <v>#N/A</v>
      </c>
      <c r="K564" s="22" t="e">
        <f>IF(F563=F564,(VLOOKUP(G564,RefSet!$B$2:$I$61,4,FALSE)*I564)+K563,VLOOKUP(G564,RefSet!$B$2:$I$61,4,FALSE)*I564)</f>
        <v>#N/A</v>
      </c>
      <c r="L564" s="22" t="e">
        <f>IF(F563=F564,(VLOOKUP(G564,RefSet!$B$2:$I$61,5,FALSE)*I564)+L563,VLOOKUP(G564,RefSet!$B$2:$I$61,5,FALSE)*I564)</f>
        <v>#N/A</v>
      </c>
      <c r="M564" s="22" t="e">
        <f>IF(F563=F564,(VLOOKUP(G564,RefSet!$B$2:$I$61,6,FALSE)*I564)+M563,VLOOKUP(G564,RefSet!$B$2:$I$61,6,FALSE)*I564)</f>
        <v>#N/A</v>
      </c>
      <c r="N564" s="22" t="e">
        <f>IF(F563=F564,(VLOOKUP(G564,RefSet!$B$2:$I$61,7,FALSE)*I564)+N563,VLOOKUP(G564,RefSet!$B$2:$I$61,7,FALSE)*I564)</f>
        <v>#N/A</v>
      </c>
      <c r="O564" s="22" t="e">
        <f>IF(F563=F564,(VLOOKUP(G564,RefSet!$B$2:$I$61,8,FALSE)*I564)+O563,VLOOKUP(G564,RefSet!$B$2:$I$61,8,FALSE)*I564)</f>
        <v>#N/A</v>
      </c>
      <c r="P564" s="22" t="str">
        <f>IF(F564=F565,"",IF(J564&lt;RefSet!$D$64,RefSet!$B$64,IF(J564&lt;RefSet!$D$65,RefSet!$B$65,IF(J564&lt;RefSet!$D$66,RefSet!$B$66,IF(J564&lt;RefSet!$D$67,RefSet!$B$67,RefSet!$B$68)))))</f>
        <v/>
      </c>
      <c r="Q564" s="22" t="str">
        <f>IF(F564=F565,"",IF(K564&lt;RefSet!E$64,RefSet!$B$64,IF(K564&lt;RefSet!E$65,RefSet!$B$65,IF(K564&lt;RefSet!E$66,RefSet!$B$66,IF(K564&lt;RefSet!E$67,RefSet!$B$67,RefSet!$B$68)))))</f>
        <v/>
      </c>
      <c r="R564" s="22" t="str">
        <f>IF($F564=$F565,"",IF(L564&lt;RefSet!F$64,RefSet!$B$64,IF(L564&lt;RefSet!F$65,RefSet!$B$65,IF(L564&lt;RefSet!F$66,RefSet!$B$66,IF(L564&lt;RefSet!F$67,RefSet!$B$67,RefSet!$B$68)))))</f>
        <v/>
      </c>
      <c r="S564" s="22" t="str">
        <f>IF($F564=$F565,"",IF(M564&lt;RefSet!G$64,RefSet!$B$64,IF(M564&lt;RefSet!G$65,RefSet!$B$65,IF(M564&lt;RefSet!G$66,RefSet!$B$66,IF(M564&lt;RefSet!G$67,RefSet!$B$67,RefSet!$B$68)))))</f>
        <v/>
      </c>
      <c r="T564" s="22">
        <f t="shared" si="20"/>
        <v>0</v>
      </c>
      <c r="U564" s="22" t="str">
        <f>VLOOKUP(T564,RefSet!$B$63:$J$68,9,)</f>
        <v xml:space="preserve"> </v>
      </c>
    </row>
    <row r="565" spans="1:21" x14ac:dyDescent="0.4">
      <c r="A565">
        <v>564</v>
      </c>
      <c r="B565">
        <f t="shared" si="19"/>
        <v>1</v>
      </c>
      <c r="J565" s="22" t="e">
        <f>IF(F564=F565,(VLOOKUP(G565,RefSet!$B$2:$I$61,3,FALSE)*I565)+J564,VLOOKUP(G565,RefSet!$B$2:$I$61,3,FALSE)*I565)</f>
        <v>#N/A</v>
      </c>
      <c r="K565" s="22" t="e">
        <f>IF(F564=F565,(VLOOKUP(G565,RefSet!$B$2:$I$61,4,FALSE)*I565)+K564,VLOOKUP(G565,RefSet!$B$2:$I$61,4,FALSE)*I565)</f>
        <v>#N/A</v>
      </c>
      <c r="L565" s="22" t="e">
        <f>IF(F564=F565,(VLOOKUP(G565,RefSet!$B$2:$I$61,5,FALSE)*I565)+L564,VLOOKUP(G565,RefSet!$B$2:$I$61,5,FALSE)*I565)</f>
        <v>#N/A</v>
      </c>
      <c r="M565" s="22" t="e">
        <f>IF(F564=F565,(VLOOKUP(G565,RefSet!$B$2:$I$61,6,FALSE)*I565)+M564,VLOOKUP(G565,RefSet!$B$2:$I$61,6,FALSE)*I565)</f>
        <v>#N/A</v>
      </c>
      <c r="N565" s="22" t="e">
        <f>IF(F564=F565,(VLOOKUP(G565,RefSet!$B$2:$I$61,7,FALSE)*I565)+N564,VLOOKUP(G565,RefSet!$B$2:$I$61,7,FALSE)*I565)</f>
        <v>#N/A</v>
      </c>
      <c r="O565" s="22" t="e">
        <f>IF(F564=F565,(VLOOKUP(G565,RefSet!$B$2:$I$61,8,FALSE)*I565)+O564,VLOOKUP(G565,RefSet!$B$2:$I$61,8,FALSE)*I565)</f>
        <v>#N/A</v>
      </c>
      <c r="P565" s="22" t="str">
        <f>IF(F565=F566,"",IF(J565&lt;RefSet!$D$64,RefSet!$B$64,IF(J565&lt;RefSet!$D$65,RefSet!$B$65,IF(J565&lt;RefSet!$D$66,RefSet!$B$66,IF(J565&lt;RefSet!$D$67,RefSet!$B$67,RefSet!$B$68)))))</f>
        <v/>
      </c>
      <c r="Q565" s="22" t="str">
        <f>IF(F565=F566,"",IF(K565&lt;RefSet!E$64,RefSet!$B$64,IF(K565&lt;RefSet!E$65,RefSet!$B$65,IF(K565&lt;RefSet!E$66,RefSet!$B$66,IF(K565&lt;RefSet!E$67,RefSet!$B$67,RefSet!$B$68)))))</f>
        <v/>
      </c>
      <c r="R565" s="22" t="str">
        <f>IF($F565=$F566,"",IF(L565&lt;RefSet!F$64,RefSet!$B$64,IF(L565&lt;RefSet!F$65,RefSet!$B$65,IF(L565&lt;RefSet!F$66,RefSet!$B$66,IF(L565&lt;RefSet!F$67,RefSet!$B$67,RefSet!$B$68)))))</f>
        <v/>
      </c>
      <c r="S565" s="22" t="str">
        <f>IF($F565=$F566,"",IF(M565&lt;RefSet!G$64,RefSet!$B$64,IF(M565&lt;RefSet!G$65,RefSet!$B$65,IF(M565&lt;RefSet!G$66,RefSet!$B$66,IF(M565&lt;RefSet!G$67,RefSet!$B$67,RefSet!$B$68)))))</f>
        <v/>
      </c>
      <c r="T565" s="22">
        <f t="shared" si="20"/>
        <v>0</v>
      </c>
      <c r="U565" s="22" t="str">
        <f>VLOOKUP(T565,RefSet!$B$63:$J$68,9,)</f>
        <v xml:space="preserve"> </v>
      </c>
    </row>
    <row r="566" spans="1:21" x14ac:dyDescent="0.4">
      <c r="A566">
        <v>565</v>
      </c>
      <c r="B566">
        <f t="shared" si="19"/>
        <v>1</v>
      </c>
      <c r="J566" s="22" t="e">
        <f>IF(F565=F566,(VLOOKUP(G566,RefSet!$B$2:$I$61,3,FALSE)*I566)+J565,VLOOKUP(G566,RefSet!$B$2:$I$61,3,FALSE)*I566)</f>
        <v>#N/A</v>
      </c>
      <c r="K566" s="22" t="e">
        <f>IF(F565=F566,(VLOOKUP(G566,RefSet!$B$2:$I$61,4,FALSE)*I566)+K565,VLOOKUP(G566,RefSet!$B$2:$I$61,4,FALSE)*I566)</f>
        <v>#N/A</v>
      </c>
      <c r="L566" s="22" t="e">
        <f>IF(F565=F566,(VLOOKUP(G566,RefSet!$B$2:$I$61,5,FALSE)*I566)+L565,VLOOKUP(G566,RefSet!$B$2:$I$61,5,FALSE)*I566)</f>
        <v>#N/A</v>
      </c>
      <c r="M566" s="22" t="e">
        <f>IF(F565=F566,(VLOOKUP(G566,RefSet!$B$2:$I$61,6,FALSE)*I566)+M565,VLOOKUP(G566,RefSet!$B$2:$I$61,6,FALSE)*I566)</f>
        <v>#N/A</v>
      </c>
      <c r="N566" s="22" t="e">
        <f>IF(F565=F566,(VLOOKUP(G566,RefSet!$B$2:$I$61,7,FALSE)*I566)+N565,VLOOKUP(G566,RefSet!$B$2:$I$61,7,FALSE)*I566)</f>
        <v>#N/A</v>
      </c>
      <c r="O566" s="22" t="e">
        <f>IF(F565=F566,(VLOOKUP(G566,RefSet!$B$2:$I$61,8,FALSE)*I566)+O565,VLOOKUP(G566,RefSet!$B$2:$I$61,8,FALSE)*I566)</f>
        <v>#N/A</v>
      </c>
      <c r="P566" s="22" t="str">
        <f>IF(F566=F567,"",IF(J566&lt;RefSet!$D$64,RefSet!$B$64,IF(J566&lt;RefSet!$D$65,RefSet!$B$65,IF(J566&lt;RefSet!$D$66,RefSet!$B$66,IF(J566&lt;RefSet!$D$67,RefSet!$B$67,RefSet!$B$68)))))</f>
        <v/>
      </c>
      <c r="Q566" s="22" t="str">
        <f>IF(F566=F567,"",IF(K566&lt;RefSet!E$64,RefSet!$B$64,IF(K566&lt;RefSet!E$65,RefSet!$B$65,IF(K566&lt;RefSet!E$66,RefSet!$B$66,IF(K566&lt;RefSet!E$67,RefSet!$B$67,RefSet!$B$68)))))</f>
        <v/>
      </c>
      <c r="R566" s="22" t="str">
        <f>IF($F566=$F567,"",IF(L566&lt;RefSet!F$64,RefSet!$B$64,IF(L566&lt;RefSet!F$65,RefSet!$B$65,IF(L566&lt;RefSet!F$66,RefSet!$B$66,IF(L566&lt;RefSet!F$67,RefSet!$B$67,RefSet!$B$68)))))</f>
        <v/>
      </c>
      <c r="S566" s="22" t="str">
        <f>IF($F566=$F567,"",IF(M566&lt;RefSet!G$64,RefSet!$B$64,IF(M566&lt;RefSet!G$65,RefSet!$B$65,IF(M566&lt;RefSet!G$66,RefSet!$B$66,IF(M566&lt;RefSet!G$67,RefSet!$B$67,RefSet!$B$68)))))</f>
        <v/>
      </c>
      <c r="T566" s="22">
        <f t="shared" si="20"/>
        <v>0</v>
      </c>
      <c r="U566" s="22" t="str">
        <f>VLOOKUP(T566,RefSet!$B$63:$J$68,9,)</f>
        <v xml:space="preserve"> </v>
      </c>
    </row>
    <row r="567" spans="1:21" x14ac:dyDescent="0.4">
      <c r="A567">
        <v>566</v>
      </c>
      <c r="B567">
        <f t="shared" si="19"/>
        <v>1</v>
      </c>
      <c r="J567" s="22" t="e">
        <f>IF(F566=F567,(VLOOKUP(G567,RefSet!$B$2:$I$61,3,FALSE)*I567)+J566,VLOOKUP(G567,RefSet!$B$2:$I$61,3,FALSE)*I567)</f>
        <v>#N/A</v>
      </c>
      <c r="K567" s="22" t="e">
        <f>IF(F566=F567,(VLOOKUP(G567,RefSet!$B$2:$I$61,4,FALSE)*I567)+K566,VLOOKUP(G567,RefSet!$B$2:$I$61,4,FALSE)*I567)</f>
        <v>#N/A</v>
      </c>
      <c r="L567" s="22" t="e">
        <f>IF(F566=F567,(VLOOKUP(G567,RefSet!$B$2:$I$61,5,FALSE)*I567)+L566,VLOOKUP(G567,RefSet!$B$2:$I$61,5,FALSE)*I567)</f>
        <v>#N/A</v>
      </c>
      <c r="M567" s="22" t="e">
        <f>IF(F566=F567,(VLOOKUP(G567,RefSet!$B$2:$I$61,6,FALSE)*I567)+M566,VLOOKUP(G567,RefSet!$B$2:$I$61,6,FALSE)*I567)</f>
        <v>#N/A</v>
      </c>
      <c r="N567" s="22" t="e">
        <f>IF(F566=F567,(VLOOKUP(G567,RefSet!$B$2:$I$61,7,FALSE)*I567)+N566,VLOOKUP(G567,RefSet!$B$2:$I$61,7,FALSE)*I567)</f>
        <v>#N/A</v>
      </c>
      <c r="O567" s="22" t="e">
        <f>IF(F566=F567,(VLOOKUP(G567,RefSet!$B$2:$I$61,8,FALSE)*I567)+O566,VLOOKUP(G567,RefSet!$B$2:$I$61,8,FALSE)*I567)</f>
        <v>#N/A</v>
      </c>
      <c r="P567" s="22" t="str">
        <f>IF(F567=F568,"",IF(J567&lt;RefSet!$D$64,RefSet!$B$64,IF(J567&lt;RefSet!$D$65,RefSet!$B$65,IF(J567&lt;RefSet!$D$66,RefSet!$B$66,IF(J567&lt;RefSet!$D$67,RefSet!$B$67,RefSet!$B$68)))))</f>
        <v/>
      </c>
      <c r="Q567" s="22" t="str">
        <f>IF(F567=F568,"",IF(K567&lt;RefSet!E$64,RefSet!$B$64,IF(K567&lt;RefSet!E$65,RefSet!$B$65,IF(K567&lt;RefSet!E$66,RefSet!$B$66,IF(K567&lt;RefSet!E$67,RefSet!$B$67,RefSet!$B$68)))))</f>
        <v/>
      </c>
      <c r="R567" s="22" t="str">
        <f>IF($F567=$F568,"",IF(L567&lt;RefSet!F$64,RefSet!$B$64,IF(L567&lt;RefSet!F$65,RefSet!$B$65,IF(L567&lt;RefSet!F$66,RefSet!$B$66,IF(L567&lt;RefSet!F$67,RefSet!$B$67,RefSet!$B$68)))))</f>
        <v/>
      </c>
      <c r="S567" s="22" t="str">
        <f>IF($F567=$F568,"",IF(M567&lt;RefSet!G$64,RefSet!$B$64,IF(M567&lt;RefSet!G$65,RefSet!$B$65,IF(M567&lt;RefSet!G$66,RefSet!$B$66,IF(M567&lt;RefSet!G$67,RefSet!$B$67,RefSet!$B$68)))))</f>
        <v/>
      </c>
      <c r="T567" s="22">
        <f t="shared" si="20"/>
        <v>0</v>
      </c>
      <c r="U567" s="22" t="str">
        <f>VLOOKUP(T567,RefSet!$B$63:$J$68,9,)</f>
        <v xml:space="preserve"> </v>
      </c>
    </row>
    <row r="568" spans="1:21" x14ac:dyDescent="0.4">
      <c r="A568">
        <v>567</v>
      </c>
      <c r="B568">
        <f t="shared" si="19"/>
        <v>1</v>
      </c>
      <c r="J568" s="22" t="e">
        <f>IF(F567=F568,(VLOOKUP(G568,RefSet!$B$2:$I$61,3,FALSE)*I568)+J567,VLOOKUP(G568,RefSet!$B$2:$I$61,3,FALSE)*I568)</f>
        <v>#N/A</v>
      </c>
      <c r="K568" s="22" t="e">
        <f>IF(F567=F568,(VLOOKUP(G568,RefSet!$B$2:$I$61,4,FALSE)*I568)+K567,VLOOKUP(G568,RefSet!$B$2:$I$61,4,FALSE)*I568)</f>
        <v>#N/A</v>
      </c>
      <c r="L568" s="22" t="e">
        <f>IF(F567=F568,(VLOOKUP(G568,RefSet!$B$2:$I$61,5,FALSE)*I568)+L567,VLOOKUP(G568,RefSet!$B$2:$I$61,5,FALSE)*I568)</f>
        <v>#N/A</v>
      </c>
      <c r="M568" s="22" t="e">
        <f>IF(F567=F568,(VLOOKUP(G568,RefSet!$B$2:$I$61,6,FALSE)*I568)+M567,VLOOKUP(G568,RefSet!$B$2:$I$61,6,FALSE)*I568)</f>
        <v>#N/A</v>
      </c>
      <c r="N568" s="22" t="e">
        <f>IF(F567=F568,(VLOOKUP(G568,RefSet!$B$2:$I$61,7,FALSE)*I568)+N567,VLOOKUP(G568,RefSet!$B$2:$I$61,7,FALSE)*I568)</f>
        <v>#N/A</v>
      </c>
      <c r="O568" s="22" t="e">
        <f>IF(F567=F568,(VLOOKUP(G568,RefSet!$B$2:$I$61,8,FALSE)*I568)+O567,VLOOKUP(G568,RefSet!$B$2:$I$61,8,FALSE)*I568)</f>
        <v>#N/A</v>
      </c>
      <c r="P568" s="22" t="str">
        <f>IF(F568=F569,"",IF(J568&lt;RefSet!$D$64,RefSet!$B$64,IF(J568&lt;RefSet!$D$65,RefSet!$B$65,IF(J568&lt;RefSet!$D$66,RefSet!$B$66,IF(J568&lt;RefSet!$D$67,RefSet!$B$67,RefSet!$B$68)))))</f>
        <v/>
      </c>
      <c r="Q568" s="22" t="str">
        <f>IF(F568=F569,"",IF(K568&lt;RefSet!E$64,RefSet!$B$64,IF(K568&lt;RefSet!E$65,RefSet!$B$65,IF(K568&lt;RefSet!E$66,RefSet!$B$66,IF(K568&lt;RefSet!E$67,RefSet!$B$67,RefSet!$B$68)))))</f>
        <v/>
      </c>
      <c r="R568" s="22" t="str">
        <f>IF($F568=$F569,"",IF(L568&lt;RefSet!F$64,RefSet!$B$64,IF(L568&lt;RefSet!F$65,RefSet!$B$65,IF(L568&lt;RefSet!F$66,RefSet!$B$66,IF(L568&lt;RefSet!F$67,RefSet!$B$67,RefSet!$B$68)))))</f>
        <v/>
      </c>
      <c r="S568" s="22" t="str">
        <f>IF($F568=$F569,"",IF(M568&lt;RefSet!G$64,RefSet!$B$64,IF(M568&lt;RefSet!G$65,RefSet!$B$65,IF(M568&lt;RefSet!G$66,RefSet!$B$66,IF(M568&lt;RefSet!G$67,RefSet!$B$67,RefSet!$B$68)))))</f>
        <v/>
      </c>
      <c r="T568" s="22">
        <f t="shared" si="20"/>
        <v>0</v>
      </c>
      <c r="U568" s="22" t="str">
        <f>VLOOKUP(T568,RefSet!$B$63:$J$68,9,)</f>
        <v xml:space="preserve"> </v>
      </c>
    </row>
    <row r="569" spans="1:21" x14ac:dyDescent="0.4">
      <c r="A569">
        <v>568</v>
      </c>
      <c r="B569">
        <f t="shared" si="19"/>
        <v>1</v>
      </c>
      <c r="J569" s="22" t="e">
        <f>IF(F568=F569,(VLOOKUP(G569,RefSet!$B$2:$I$61,3,FALSE)*I569)+J568,VLOOKUP(G569,RefSet!$B$2:$I$61,3,FALSE)*I569)</f>
        <v>#N/A</v>
      </c>
      <c r="K569" s="22" t="e">
        <f>IF(F568=F569,(VLOOKUP(G569,RefSet!$B$2:$I$61,4,FALSE)*I569)+K568,VLOOKUP(G569,RefSet!$B$2:$I$61,4,FALSE)*I569)</f>
        <v>#N/A</v>
      </c>
      <c r="L569" s="22" t="e">
        <f>IF(F568=F569,(VLOOKUP(G569,RefSet!$B$2:$I$61,5,FALSE)*I569)+L568,VLOOKUP(G569,RefSet!$B$2:$I$61,5,FALSE)*I569)</f>
        <v>#N/A</v>
      </c>
      <c r="M569" s="22" t="e">
        <f>IF(F568=F569,(VLOOKUP(G569,RefSet!$B$2:$I$61,6,FALSE)*I569)+M568,VLOOKUP(G569,RefSet!$B$2:$I$61,6,FALSE)*I569)</f>
        <v>#N/A</v>
      </c>
      <c r="N569" s="22" t="e">
        <f>IF(F568=F569,(VLOOKUP(G569,RefSet!$B$2:$I$61,7,FALSE)*I569)+N568,VLOOKUP(G569,RefSet!$B$2:$I$61,7,FALSE)*I569)</f>
        <v>#N/A</v>
      </c>
      <c r="O569" s="22" t="e">
        <f>IF(F568=F569,(VLOOKUP(G569,RefSet!$B$2:$I$61,8,FALSE)*I569)+O568,VLOOKUP(G569,RefSet!$B$2:$I$61,8,FALSE)*I569)</f>
        <v>#N/A</v>
      </c>
      <c r="P569" s="22" t="str">
        <f>IF(F569=F570,"",IF(J569&lt;RefSet!$D$64,RefSet!$B$64,IF(J569&lt;RefSet!$D$65,RefSet!$B$65,IF(J569&lt;RefSet!$D$66,RefSet!$B$66,IF(J569&lt;RefSet!$D$67,RefSet!$B$67,RefSet!$B$68)))))</f>
        <v/>
      </c>
      <c r="Q569" s="22" t="str">
        <f>IF(F569=F570,"",IF(K569&lt;RefSet!E$64,RefSet!$B$64,IF(K569&lt;RefSet!E$65,RefSet!$B$65,IF(K569&lt;RefSet!E$66,RefSet!$B$66,IF(K569&lt;RefSet!E$67,RefSet!$B$67,RefSet!$B$68)))))</f>
        <v/>
      </c>
      <c r="R569" s="22" t="str">
        <f>IF($F569=$F570,"",IF(L569&lt;RefSet!F$64,RefSet!$B$64,IF(L569&lt;RefSet!F$65,RefSet!$B$65,IF(L569&lt;RefSet!F$66,RefSet!$B$66,IF(L569&lt;RefSet!F$67,RefSet!$B$67,RefSet!$B$68)))))</f>
        <v/>
      </c>
      <c r="S569" s="22" t="str">
        <f>IF($F569=$F570,"",IF(M569&lt;RefSet!G$64,RefSet!$B$64,IF(M569&lt;RefSet!G$65,RefSet!$B$65,IF(M569&lt;RefSet!G$66,RefSet!$B$66,IF(M569&lt;RefSet!G$67,RefSet!$B$67,RefSet!$B$68)))))</f>
        <v/>
      </c>
      <c r="T569" s="22">
        <f t="shared" si="20"/>
        <v>0</v>
      </c>
      <c r="U569" s="22" t="str">
        <f>VLOOKUP(T569,RefSet!$B$63:$J$68,9,)</f>
        <v xml:space="preserve"> </v>
      </c>
    </row>
    <row r="570" spans="1:21" x14ac:dyDescent="0.4">
      <c r="A570">
        <v>569</v>
      </c>
      <c r="B570">
        <f t="shared" si="19"/>
        <v>1</v>
      </c>
      <c r="J570" s="22" t="e">
        <f>IF(F569=F570,(VLOOKUP(G570,RefSet!$B$2:$I$61,3,FALSE)*I570)+J569,VLOOKUP(G570,RefSet!$B$2:$I$61,3,FALSE)*I570)</f>
        <v>#N/A</v>
      </c>
      <c r="K570" s="22" t="e">
        <f>IF(F569=F570,(VLOOKUP(G570,RefSet!$B$2:$I$61,4,FALSE)*I570)+K569,VLOOKUP(G570,RefSet!$B$2:$I$61,4,FALSE)*I570)</f>
        <v>#N/A</v>
      </c>
      <c r="L570" s="22" t="e">
        <f>IF(F569=F570,(VLOOKUP(G570,RefSet!$B$2:$I$61,5,FALSE)*I570)+L569,VLOOKUP(G570,RefSet!$B$2:$I$61,5,FALSE)*I570)</f>
        <v>#N/A</v>
      </c>
      <c r="M570" s="22" t="e">
        <f>IF(F569=F570,(VLOOKUP(G570,RefSet!$B$2:$I$61,6,FALSE)*I570)+M569,VLOOKUP(G570,RefSet!$B$2:$I$61,6,FALSE)*I570)</f>
        <v>#N/A</v>
      </c>
      <c r="N570" s="22" t="e">
        <f>IF(F569=F570,(VLOOKUP(G570,RefSet!$B$2:$I$61,7,FALSE)*I570)+N569,VLOOKUP(G570,RefSet!$B$2:$I$61,7,FALSE)*I570)</f>
        <v>#N/A</v>
      </c>
      <c r="O570" s="22" t="e">
        <f>IF(F569=F570,(VLOOKUP(G570,RefSet!$B$2:$I$61,8,FALSE)*I570)+O569,VLOOKUP(G570,RefSet!$B$2:$I$61,8,FALSE)*I570)</f>
        <v>#N/A</v>
      </c>
      <c r="P570" s="22" t="str">
        <f>IF(F570=F571,"",IF(J570&lt;RefSet!$D$64,RefSet!$B$64,IF(J570&lt;RefSet!$D$65,RefSet!$B$65,IF(J570&lt;RefSet!$D$66,RefSet!$B$66,IF(J570&lt;RefSet!$D$67,RefSet!$B$67,RefSet!$B$68)))))</f>
        <v/>
      </c>
      <c r="Q570" s="22" t="str">
        <f>IF(F570=F571,"",IF(K570&lt;RefSet!E$64,RefSet!$B$64,IF(K570&lt;RefSet!E$65,RefSet!$B$65,IF(K570&lt;RefSet!E$66,RefSet!$B$66,IF(K570&lt;RefSet!E$67,RefSet!$B$67,RefSet!$B$68)))))</f>
        <v/>
      </c>
      <c r="R570" s="22" t="str">
        <f>IF($F570=$F571,"",IF(L570&lt;RefSet!F$64,RefSet!$B$64,IF(L570&lt;RefSet!F$65,RefSet!$B$65,IF(L570&lt;RefSet!F$66,RefSet!$B$66,IF(L570&lt;RefSet!F$67,RefSet!$B$67,RefSet!$B$68)))))</f>
        <v/>
      </c>
      <c r="S570" s="22" t="str">
        <f>IF($F570=$F571,"",IF(M570&lt;RefSet!G$64,RefSet!$B$64,IF(M570&lt;RefSet!G$65,RefSet!$B$65,IF(M570&lt;RefSet!G$66,RefSet!$B$66,IF(M570&lt;RefSet!G$67,RefSet!$B$67,RefSet!$B$68)))))</f>
        <v/>
      </c>
      <c r="T570" s="22">
        <f t="shared" si="20"/>
        <v>0</v>
      </c>
      <c r="U570" s="22" t="str">
        <f>VLOOKUP(T570,RefSet!$B$63:$J$68,9,)</f>
        <v xml:space="preserve"> </v>
      </c>
    </row>
    <row r="571" spans="1:21" x14ac:dyDescent="0.4">
      <c r="A571">
        <v>570</v>
      </c>
      <c r="B571">
        <f t="shared" si="19"/>
        <v>1</v>
      </c>
      <c r="J571" s="22" t="e">
        <f>IF(F570=F571,(VLOOKUP(G571,RefSet!$B$2:$I$61,3,FALSE)*I571)+J570,VLOOKUP(G571,RefSet!$B$2:$I$61,3,FALSE)*I571)</f>
        <v>#N/A</v>
      </c>
      <c r="K571" s="22" t="e">
        <f>IF(F570=F571,(VLOOKUP(G571,RefSet!$B$2:$I$61,4,FALSE)*I571)+K570,VLOOKUP(G571,RefSet!$B$2:$I$61,4,FALSE)*I571)</f>
        <v>#N/A</v>
      </c>
      <c r="L571" s="22" t="e">
        <f>IF(F570=F571,(VLOOKUP(G571,RefSet!$B$2:$I$61,5,FALSE)*I571)+L570,VLOOKUP(G571,RefSet!$B$2:$I$61,5,FALSE)*I571)</f>
        <v>#N/A</v>
      </c>
      <c r="M571" s="22" t="e">
        <f>IF(F570=F571,(VLOOKUP(G571,RefSet!$B$2:$I$61,6,FALSE)*I571)+M570,VLOOKUP(G571,RefSet!$B$2:$I$61,6,FALSE)*I571)</f>
        <v>#N/A</v>
      </c>
      <c r="N571" s="22" t="e">
        <f>IF(F570=F571,(VLOOKUP(G571,RefSet!$B$2:$I$61,7,FALSE)*I571)+N570,VLOOKUP(G571,RefSet!$B$2:$I$61,7,FALSE)*I571)</f>
        <v>#N/A</v>
      </c>
      <c r="O571" s="22" t="e">
        <f>IF(F570=F571,(VLOOKUP(G571,RefSet!$B$2:$I$61,8,FALSE)*I571)+O570,VLOOKUP(G571,RefSet!$B$2:$I$61,8,FALSE)*I571)</f>
        <v>#N/A</v>
      </c>
      <c r="P571" s="22" t="str">
        <f>IF(F571=F572,"",IF(J571&lt;RefSet!$D$64,RefSet!$B$64,IF(J571&lt;RefSet!$D$65,RefSet!$B$65,IF(J571&lt;RefSet!$D$66,RefSet!$B$66,IF(J571&lt;RefSet!$D$67,RefSet!$B$67,RefSet!$B$68)))))</f>
        <v/>
      </c>
      <c r="Q571" s="22" t="str">
        <f>IF(F571=F572,"",IF(K571&lt;RefSet!E$64,RefSet!$B$64,IF(K571&lt;RefSet!E$65,RefSet!$B$65,IF(K571&lt;RefSet!E$66,RefSet!$B$66,IF(K571&lt;RefSet!E$67,RefSet!$B$67,RefSet!$B$68)))))</f>
        <v/>
      </c>
      <c r="R571" s="22" t="str">
        <f>IF($F571=$F572,"",IF(L571&lt;RefSet!F$64,RefSet!$B$64,IF(L571&lt;RefSet!F$65,RefSet!$B$65,IF(L571&lt;RefSet!F$66,RefSet!$B$66,IF(L571&lt;RefSet!F$67,RefSet!$B$67,RefSet!$B$68)))))</f>
        <v/>
      </c>
      <c r="S571" s="22" t="str">
        <f>IF($F571=$F572,"",IF(M571&lt;RefSet!G$64,RefSet!$B$64,IF(M571&lt;RefSet!G$65,RefSet!$B$65,IF(M571&lt;RefSet!G$66,RefSet!$B$66,IF(M571&lt;RefSet!G$67,RefSet!$B$67,RefSet!$B$68)))))</f>
        <v/>
      </c>
      <c r="T571" s="22">
        <f t="shared" si="20"/>
        <v>0</v>
      </c>
      <c r="U571" s="22" t="str">
        <f>VLOOKUP(T571,RefSet!$B$63:$J$68,9,)</f>
        <v xml:space="preserve"> </v>
      </c>
    </row>
    <row r="572" spans="1:21" x14ac:dyDescent="0.4">
      <c r="A572">
        <v>571</v>
      </c>
      <c r="B572">
        <f t="shared" si="19"/>
        <v>1</v>
      </c>
      <c r="J572" s="22" t="e">
        <f>IF(F571=F572,(VLOOKUP(G572,RefSet!$B$2:$I$61,3,FALSE)*I572)+J571,VLOOKUP(G572,RefSet!$B$2:$I$61,3,FALSE)*I572)</f>
        <v>#N/A</v>
      </c>
      <c r="K572" s="22" t="e">
        <f>IF(F571=F572,(VLOOKUP(G572,RefSet!$B$2:$I$61,4,FALSE)*I572)+K571,VLOOKUP(G572,RefSet!$B$2:$I$61,4,FALSE)*I572)</f>
        <v>#N/A</v>
      </c>
      <c r="L572" s="22" t="e">
        <f>IF(F571=F572,(VLOOKUP(G572,RefSet!$B$2:$I$61,5,FALSE)*I572)+L571,VLOOKUP(G572,RefSet!$B$2:$I$61,5,FALSE)*I572)</f>
        <v>#N/A</v>
      </c>
      <c r="M572" s="22" t="e">
        <f>IF(F571=F572,(VLOOKUP(G572,RefSet!$B$2:$I$61,6,FALSE)*I572)+M571,VLOOKUP(G572,RefSet!$B$2:$I$61,6,FALSE)*I572)</f>
        <v>#N/A</v>
      </c>
      <c r="N572" s="22" t="e">
        <f>IF(F571=F572,(VLOOKUP(G572,RefSet!$B$2:$I$61,7,FALSE)*I572)+N571,VLOOKUP(G572,RefSet!$B$2:$I$61,7,FALSE)*I572)</f>
        <v>#N/A</v>
      </c>
      <c r="O572" s="22" t="e">
        <f>IF(F571=F572,(VLOOKUP(G572,RefSet!$B$2:$I$61,8,FALSE)*I572)+O571,VLOOKUP(G572,RefSet!$B$2:$I$61,8,FALSE)*I572)</f>
        <v>#N/A</v>
      </c>
      <c r="P572" s="22" t="str">
        <f>IF(F572=F573,"",IF(J572&lt;RefSet!$D$64,RefSet!$B$64,IF(J572&lt;RefSet!$D$65,RefSet!$B$65,IF(J572&lt;RefSet!$D$66,RefSet!$B$66,IF(J572&lt;RefSet!$D$67,RefSet!$B$67,RefSet!$B$68)))))</f>
        <v/>
      </c>
      <c r="Q572" s="22" t="str">
        <f>IF(F572=F573,"",IF(K572&lt;RefSet!E$64,RefSet!$B$64,IF(K572&lt;RefSet!E$65,RefSet!$B$65,IF(K572&lt;RefSet!E$66,RefSet!$B$66,IF(K572&lt;RefSet!E$67,RefSet!$B$67,RefSet!$B$68)))))</f>
        <v/>
      </c>
      <c r="R572" s="22" t="str">
        <f>IF($F572=$F573,"",IF(L572&lt;RefSet!F$64,RefSet!$B$64,IF(L572&lt;RefSet!F$65,RefSet!$B$65,IF(L572&lt;RefSet!F$66,RefSet!$B$66,IF(L572&lt;RefSet!F$67,RefSet!$B$67,RefSet!$B$68)))))</f>
        <v/>
      </c>
      <c r="S572" s="22" t="str">
        <f>IF($F572=$F573,"",IF(M572&lt;RefSet!G$64,RefSet!$B$64,IF(M572&lt;RefSet!G$65,RefSet!$B$65,IF(M572&lt;RefSet!G$66,RefSet!$B$66,IF(M572&lt;RefSet!G$67,RefSet!$B$67,RefSet!$B$68)))))</f>
        <v/>
      </c>
      <c r="T572" s="22">
        <f t="shared" si="20"/>
        <v>0</v>
      </c>
      <c r="U572" s="22" t="str">
        <f>VLOOKUP(T572,RefSet!$B$63:$J$68,9,)</f>
        <v xml:space="preserve"> </v>
      </c>
    </row>
    <row r="573" spans="1:21" x14ac:dyDescent="0.4">
      <c r="A573">
        <v>572</v>
      </c>
      <c r="B573">
        <f t="shared" si="19"/>
        <v>1</v>
      </c>
      <c r="J573" s="22" t="e">
        <f>IF(F572=F573,(VLOOKUP(G573,RefSet!$B$2:$I$61,3,FALSE)*I573)+J572,VLOOKUP(G573,RefSet!$B$2:$I$61,3,FALSE)*I573)</f>
        <v>#N/A</v>
      </c>
      <c r="K573" s="22" t="e">
        <f>IF(F572=F573,(VLOOKUP(G573,RefSet!$B$2:$I$61,4,FALSE)*I573)+K572,VLOOKUP(G573,RefSet!$B$2:$I$61,4,FALSE)*I573)</f>
        <v>#N/A</v>
      </c>
      <c r="L573" s="22" t="e">
        <f>IF(F572=F573,(VLOOKUP(G573,RefSet!$B$2:$I$61,5,FALSE)*I573)+L572,VLOOKUP(G573,RefSet!$B$2:$I$61,5,FALSE)*I573)</f>
        <v>#N/A</v>
      </c>
      <c r="M573" s="22" t="e">
        <f>IF(F572=F573,(VLOOKUP(G573,RefSet!$B$2:$I$61,6,FALSE)*I573)+M572,VLOOKUP(G573,RefSet!$B$2:$I$61,6,FALSE)*I573)</f>
        <v>#N/A</v>
      </c>
      <c r="N573" s="22" t="e">
        <f>IF(F572=F573,(VLOOKUP(G573,RefSet!$B$2:$I$61,7,FALSE)*I573)+N572,VLOOKUP(G573,RefSet!$B$2:$I$61,7,FALSE)*I573)</f>
        <v>#N/A</v>
      </c>
      <c r="O573" s="22" t="e">
        <f>IF(F572=F573,(VLOOKUP(G573,RefSet!$B$2:$I$61,8,FALSE)*I573)+O572,VLOOKUP(G573,RefSet!$B$2:$I$61,8,FALSE)*I573)</f>
        <v>#N/A</v>
      </c>
      <c r="P573" s="22" t="str">
        <f>IF(F573=F574,"",IF(J573&lt;RefSet!$D$64,RefSet!$B$64,IF(J573&lt;RefSet!$D$65,RefSet!$B$65,IF(J573&lt;RefSet!$D$66,RefSet!$B$66,IF(J573&lt;RefSet!$D$67,RefSet!$B$67,RefSet!$B$68)))))</f>
        <v/>
      </c>
      <c r="Q573" s="22" t="str">
        <f>IF(F573=F574,"",IF(K573&lt;RefSet!E$64,RefSet!$B$64,IF(K573&lt;RefSet!E$65,RefSet!$B$65,IF(K573&lt;RefSet!E$66,RefSet!$B$66,IF(K573&lt;RefSet!E$67,RefSet!$B$67,RefSet!$B$68)))))</f>
        <v/>
      </c>
      <c r="R573" s="22" t="str">
        <f>IF($F573=$F574,"",IF(L573&lt;RefSet!F$64,RefSet!$B$64,IF(L573&lt;RefSet!F$65,RefSet!$B$65,IF(L573&lt;RefSet!F$66,RefSet!$B$66,IF(L573&lt;RefSet!F$67,RefSet!$B$67,RefSet!$B$68)))))</f>
        <v/>
      </c>
      <c r="S573" s="22" t="str">
        <f>IF($F573=$F574,"",IF(M573&lt;RefSet!G$64,RefSet!$B$64,IF(M573&lt;RefSet!G$65,RefSet!$B$65,IF(M573&lt;RefSet!G$66,RefSet!$B$66,IF(M573&lt;RefSet!G$67,RefSet!$B$67,RefSet!$B$68)))))</f>
        <v/>
      </c>
      <c r="T573" s="22">
        <f t="shared" si="20"/>
        <v>0</v>
      </c>
      <c r="U573" s="22" t="str">
        <f>VLOOKUP(T573,RefSet!$B$63:$J$68,9,)</f>
        <v xml:space="preserve"> </v>
      </c>
    </row>
    <row r="574" spans="1:21" x14ac:dyDescent="0.4">
      <c r="A574">
        <v>573</v>
      </c>
      <c r="B574">
        <f t="shared" si="19"/>
        <v>1</v>
      </c>
      <c r="J574" s="22" t="e">
        <f>IF(F573=F574,(VLOOKUP(G574,RefSet!$B$2:$I$61,3,FALSE)*I574)+J573,VLOOKUP(G574,RefSet!$B$2:$I$61,3,FALSE)*I574)</f>
        <v>#N/A</v>
      </c>
      <c r="K574" s="22" t="e">
        <f>IF(F573=F574,(VLOOKUP(G574,RefSet!$B$2:$I$61,4,FALSE)*I574)+K573,VLOOKUP(G574,RefSet!$B$2:$I$61,4,FALSE)*I574)</f>
        <v>#N/A</v>
      </c>
      <c r="L574" s="22" t="e">
        <f>IF(F573=F574,(VLOOKUP(G574,RefSet!$B$2:$I$61,5,FALSE)*I574)+L573,VLOOKUP(G574,RefSet!$B$2:$I$61,5,FALSE)*I574)</f>
        <v>#N/A</v>
      </c>
      <c r="M574" s="22" t="e">
        <f>IF(F573=F574,(VLOOKUP(G574,RefSet!$B$2:$I$61,6,FALSE)*I574)+M573,VLOOKUP(G574,RefSet!$B$2:$I$61,6,FALSE)*I574)</f>
        <v>#N/A</v>
      </c>
      <c r="N574" s="22" t="e">
        <f>IF(F573=F574,(VLOOKUP(G574,RefSet!$B$2:$I$61,7,FALSE)*I574)+N573,VLOOKUP(G574,RefSet!$B$2:$I$61,7,FALSE)*I574)</f>
        <v>#N/A</v>
      </c>
      <c r="O574" s="22" t="e">
        <f>IF(F573=F574,(VLOOKUP(G574,RefSet!$B$2:$I$61,8,FALSE)*I574)+O573,VLOOKUP(G574,RefSet!$B$2:$I$61,8,FALSE)*I574)</f>
        <v>#N/A</v>
      </c>
      <c r="P574" s="22" t="str">
        <f>IF(F574=F575,"",IF(J574&lt;RefSet!$D$64,RefSet!$B$64,IF(J574&lt;RefSet!$D$65,RefSet!$B$65,IF(J574&lt;RefSet!$D$66,RefSet!$B$66,IF(J574&lt;RefSet!$D$67,RefSet!$B$67,RefSet!$B$68)))))</f>
        <v/>
      </c>
      <c r="Q574" s="22" t="str">
        <f>IF(F574=F575,"",IF(K574&lt;RefSet!E$64,RefSet!$B$64,IF(K574&lt;RefSet!E$65,RefSet!$B$65,IF(K574&lt;RefSet!E$66,RefSet!$B$66,IF(K574&lt;RefSet!E$67,RefSet!$B$67,RefSet!$B$68)))))</f>
        <v/>
      </c>
      <c r="R574" s="22" t="str">
        <f>IF($F574=$F575,"",IF(L574&lt;RefSet!F$64,RefSet!$B$64,IF(L574&lt;RefSet!F$65,RefSet!$B$65,IF(L574&lt;RefSet!F$66,RefSet!$B$66,IF(L574&lt;RefSet!F$67,RefSet!$B$67,RefSet!$B$68)))))</f>
        <v/>
      </c>
      <c r="S574" s="22" t="str">
        <f>IF($F574=$F575,"",IF(M574&lt;RefSet!G$64,RefSet!$B$64,IF(M574&lt;RefSet!G$65,RefSet!$B$65,IF(M574&lt;RefSet!G$66,RefSet!$B$66,IF(M574&lt;RefSet!G$67,RefSet!$B$67,RefSet!$B$68)))))</f>
        <v/>
      </c>
      <c r="T574" s="22">
        <f t="shared" si="20"/>
        <v>0</v>
      </c>
      <c r="U574" s="22" t="str">
        <f>VLOOKUP(T574,RefSet!$B$63:$J$68,9,)</f>
        <v xml:space="preserve"> </v>
      </c>
    </row>
    <row r="575" spans="1:21" x14ac:dyDescent="0.4">
      <c r="A575">
        <v>574</v>
      </c>
      <c r="B575">
        <f t="shared" si="19"/>
        <v>1</v>
      </c>
      <c r="J575" s="22" t="e">
        <f>IF(F574=F575,(VLOOKUP(G575,RefSet!$B$2:$I$61,3,FALSE)*I575)+J574,VLOOKUP(G575,RefSet!$B$2:$I$61,3,FALSE)*I575)</f>
        <v>#N/A</v>
      </c>
      <c r="K575" s="22" t="e">
        <f>IF(F574=F575,(VLOOKUP(G575,RefSet!$B$2:$I$61,4,FALSE)*I575)+K574,VLOOKUP(G575,RefSet!$B$2:$I$61,4,FALSE)*I575)</f>
        <v>#N/A</v>
      </c>
      <c r="L575" s="22" t="e">
        <f>IF(F574=F575,(VLOOKUP(G575,RefSet!$B$2:$I$61,5,FALSE)*I575)+L574,VLOOKUP(G575,RefSet!$B$2:$I$61,5,FALSE)*I575)</f>
        <v>#N/A</v>
      </c>
      <c r="M575" s="22" t="e">
        <f>IF(F574=F575,(VLOOKUP(G575,RefSet!$B$2:$I$61,6,FALSE)*I575)+M574,VLOOKUP(G575,RefSet!$B$2:$I$61,6,FALSE)*I575)</f>
        <v>#N/A</v>
      </c>
      <c r="N575" s="22" t="e">
        <f>IF(F574=F575,(VLOOKUP(G575,RefSet!$B$2:$I$61,7,FALSE)*I575)+N574,VLOOKUP(G575,RefSet!$B$2:$I$61,7,FALSE)*I575)</f>
        <v>#N/A</v>
      </c>
      <c r="O575" s="22" t="e">
        <f>IF(F574=F575,(VLOOKUP(G575,RefSet!$B$2:$I$61,8,FALSE)*I575)+O574,VLOOKUP(G575,RefSet!$B$2:$I$61,8,FALSE)*I575)</f>
        <v>#N/A</v>
      </c>
      <c r="P575" s="22" t="str">
        <f>IF(F575=F576,"",IF(J575&lt;RefSet!$D$64,RefSet!$B$64,IF(J575&lt;RefSet!$D$65,RefSet!$B$65,IF(J575&lt;RefSet!$D$66,RefSet!$B$66,IF(J575&lt;RefSet!$D$67,RefSet!$B$67,RefSet!$B$68)))))</f>
        <v/>
      </c>
      <c r="Q575" s="22" t="str">
        <f>IF(F575=F576,"",IF(K575&lt;RefSet!E$64,RefSet!$B$64,IF(K575&lt;RefSet!E$65,RefSet!$B$65,IF(K575&lt;RefSet!E$66,RefSet!$B$66,IF(K575&lt;RefSet!E$67,RefSet!$B$67,RefSet!$B$68)))))</f>
        <v/>
      </c>
      <c r="R575" s="22" t="str">
        <f>IF($F575=$F576,"",IF(L575&lt;RefSet!F$64,RefSet!$B$64,IF(L575&lt;RefSet!F$65,RefSet!$B$65,IF(L575&lt;RefSet!F$66,RefSet!$B$66,IF(L575&lt;RefSet!F$67,RefSet!$B$67,RefSet!$B$68)))))</f>
        <v/>
      </c>
      <c r="S575" s="22" t="str">
        <f>IF($F575=$F576,"",IF(M575&lt;RefSet!G$64,RefSet!$B$64,IF(M575&lt;RefSet!G$65,RefSet!$B$65,IF(M575&lt;RefSet!G$66,RefSet!$B$66,IF(M575&lt;RefSet!G$67,RefSet!$B$67,RefSet!$B$68)))))</f>
        <v/>
      </c>
      <c r="T575" s="22">
        <f t="shared" si="20"/>
        <v>0</v>
      </c>
      <c r="U575" s="22" t="str">
        <f>VLOOKUP(T575,RefSet!$B$63:$J$68,9,)</f>
        <v xml:space="preserve"> </v>
      </c>
    </row>
    <row r="576" spans="1:21" x14ac:dyDescent="0.4">
      <c r="A576">
        <v>575</v>
      </c>
      <c r="B576">
        <f t="shared" si="19"/>
        <v>1</v>
      </c>
      <c r="J576" s="22" t="e">
        <f>IF(F575=F576,(VLOOKUP(G576,RefSet!$B$2:$I$61,3,FALSE)*I576)+J575,VLOOKUP(G576,RefSet!$B$2:$I$61,3,FALSE)*I576)</f>
        <v>#N/A</v>
      </c>
      <c r="K576" s="22" t="e">
        <f>IF(F575=F576,(VLOOKUP(G576,RefSet!$B$2:$I$61,4,FALSE)*I576)+K575,VLOOKUP(G576,RefSet!$B$2:$I$61,4,FALSE)*I576)</f>
        <v>#N/A</v>
      </c>
      <c r="L576" s="22" t="e">
        <f>IF(F575=F576,(VLOOKUP(G576,RefSet!$B$2:$I$61,5,FALSE)*I576)+L575,VLOOKUP(G576,RefSet!$B$2:$I$61,5,FALSE)*I576)</f>
        <v>#N/A</v>
      </c>
      <c r="M576" s="22" t="e">
        <f>IF(F575=F576,(VLOOKUP(G576,RefSet!$B$2:$I$61,6,FALSE)*I576)+M575,VLOOKUP(G576,RefSet!$B$2:$I$61,6,FALSE)*I576)</f>
        <v>#N/A</v>
      </c>
      <c r="N576" s="22" t="e">
        <f>IF(F575=F576,(VLOOKUP(G576,RefSet!$B$2:$I$61,7,FALSE)*I576)+N575,VLOOKUP(G576,RefSet!$B$2:$I$61,7,FALSE)*I576)</f>
        <v>#N/A</v>
      </c>
      <c r="O576" s="22" t="e">
        <f>IF(F575=F576,(VLOOKUP(G576,RefSet!$B$2:$I$61,8,FALSE)*I576)+O575,VLOOKUP(G576,RefSet!$B$2:$I$61,8,FALSE)*I576)</f>
        <v>#N/A</v>
      </c>
      <c r="P576" s="22" t="str">
        <f>IF(F576=F577,"",IF(J576&lt;RefSet!$D$64,RefSet!$B$64,IF(J576&lt;RefSet!$D$65,RefSet!$B$65,IF(J576&lt;RefSet!$D$66,RefSet!$B$66,IF(J576&lt;RefSet!$D$67,RefSet!$B$67,RefSet!$B$68)))))</f>
        <v/>
      </c>
      <c r="Q576" s="22" t="str">
        <f>IF(F576=F577,"",IF(K576&lt;RefSet!E$64,RefSet!$B$64,IF(K576&lt;RefSet!E$65,RefSet!$B$65,IF(K576&lt;RefSet!E$66,RefSet!$B$66,IF(K576&lt;RefSet!E$67,RefSet!$B$67,RefSet!$B$68)))))</f>
        <v/>
      </c>
      <c r="R576" s="22" t="str">
        <f>IF($F576=$F577,"",IF(L576&lt;RefSet!F$64,RefSet!$B$64,IF(L576&lt;RefSet!F$65,RefSet!$B$65,IF(L576&lt;RefSet!F$66,RefSet!$B$66,IF(L576&lt;RefSet!F$67,RefSet!$B$67,RefSet!$B$68)))))</f>
        <v/>
      </c>
      <c r="S576" s="22" t="str">
        <f>IF($F576=$F577,"",IF(M576&lt;RefSet!G$64,RefSet!$B$64,IF(M576&lt;RefSet!G$65,RefSet!$B$65,IF(M576&lt;RefSet!G$66,RefSet!$B$66,IF(M576&lt;RefSet!G$67,RefSet!$B$67,RefSet!$B$68)))))</f>
        <v/>
      </c>
      <c r="T576" s="22">
        <f t="shared" si="20"/>
        <v>0</v>
      </c>
      <c r="U576" s="22" t="str">
        <f>VLOOKUP(T576,RefSet!$B$63:$J$68,9,)</f>
        <v xml:space="preserve"> </v>
      </c>
    </row>
    <row r="577" spans="1:21" x14ac:dyDescent="0.4">
      <c r="A577">
        <v>576</v>
      </c>
      <c r="B577">
        <f t="shared" si="19"/>
        <v>1</v>
      </c>
      <c r="J577" s="22" t="e">
        <f>IF(F576=F577,(VLOOKUP(G577,RefSet!$B$2:$I$61,3,FALSE)*I577)+J576,VLOOKUP(G577,RefSet!$B$2:$I$61,3,FALSE)*I577)</f>
        <v>#N/A</v>
      </c>
      <c r="K577" s="22" t="e">
        <f>IF(F576=F577,(VLOOKUP(G577,RefSet!$B$2:$I$61,4,FALSE)*I577)+K576,VLOOKUP(G577,RefSet!$B$2:$I$61,4,FALSE)*I577)</f>
        <v>#N/A</v>
      </c>
      <c r="L577" s="22" t="e">
        <f>IF(F576=F577,(VLOOKUP(G577,RefSet!$B$2:$I$61,5,FALSE)*I577)+L576,VLOOKUP(G577,RefSet!$B$2:$I$61,5,FALSE)*I577)</f>
        <v>#N/A</v>
      </c>
      <c r="M577" s="22" t="e">
        <f>IF(F576=F577,(VLOOKUP(G577,RefSet!$B$2:$I$61,6,FALSE)*I577)+M576,VLOOKUP(G577,RefSet!$B$2:$I$61,6,FALSE)*I577)</f>
        <v>#N/A</v>
      </c>
      <c r="N577" s="22" t="e">
        <f>IF(F576=F577,(VLOOKUP(G577,RefSet!$B$2:$I$61,7,FALSE)*I577)+N576,VLOOKUP(G577,RefSet!$B$2:$I$61,7,FALSE)*I577)</f>
        <v>#N/A</v>
      </c>
      <c r="O577" s="22" t="e">
        <f>IF(F576=F577,(VLOOKUP(G577,RefSet!$B$2:$I$61,8,FALSE)*I577)+O576,VLOOKUP(G577,RefSet!$B$2:$I$61,8,FALSE)*I577)</f>
        <v>#N/A</v>
      </c>
      <c r="P577" s="22" t="str">
        <f>IF(F577=F578,"",IF(J577&lt;RefSet!$D$64,RefSet!$B$64,IF(J577&lt;RefSet!$D$65,RefSet!$B$65,IF(J577&lt;RefSet!$D$66,RefSet!$B$66,IF(J577&lt;RefSet!$D$67,RefSet!$B$67,RefSet!$B$68)))))</f>
        <v/>
      </c>
      <c r="Q577" s="22" t="str">
        <f>IF(F577=F578,"",IF(K577&lt;RefSet!E$64,RefSet!$B$64,IF(K577&lt;RefSet!E$65,RefSet!$B$65,IF(K577&lt;RefSet!E$66,RefSet!$B$66,IF(K577&lt;RefSet!E$67,RefSet!$B$67,RefSet!$B$68)))))</f>
        <v/>
      </c>
      <c r="R577" s="22" t="str">
        <f>IF($F577=$F578,"",IF(L577&lt;RefSet!F$64,RefSet!$B$64,IF(L577&lt;RefSet!F$65,RefSet!$B$65,IF(L577&lt;RefSet!F$66,RefSet!$B$66,IF(L577&lt;RefSet!F$67,RefSet!$B$67,RefSet!$B$68)))))</f>
        <v/>
      </c>
      <c r="S577" s="22" t="str">
        <f>IF($F577=$F578,"",IF(M577&lt;RefSet!G$64,RefSet!$B$64,IF(M577&lt;RefSet!G$65,RefSet!$B$65,IF(M577&lt;RefSet!G$66,RefSet!$B$66,IF(M577&lt;RefSet!G$67,RefSet!$B$67,RefSet!$B$68)))))</f>
        <v/>
      </c>
      <c r="T577" s="22">
        <f t="shared" si="20"/>
        <v>0</v>
      </c>
      <c r="U577" s="22" t="str">
        <f>VLOOKUP(T577,RefSet!$B$63:$J$68,9,)</f>
        <v xml:space="preserve"> </v>
      </c>
    </row>
    <row r="578" spans="1:21" x14ac:dyDescent="0.4">
      <c r="A578">
        <v>577</v>
      </c>
      <c r="B578">
        <f t="shared" si="19"/>
        <v>1</v>
      </c>
      <c r="J578" s="22" t="e">
        <f>IF(F577=F578,(VLOOKUP(G578,RefSet!$B$2:$I$61,3,FALSE)*I578)+J577,VLOOKUP(G578,RefSet!$B$2:$I$61,3,FALSE)*I578)</f>
        <v>#N/A</v>
      </c>
      <c r="K578" s="22" t="e">
        <f>IF(F577=F578,(VLOOKUP(G578,RefSet!$B$2:$I$61,4,FALSE)*I578)+K577,VLOOKUP(G578,RefSet!$B$2:$I$61,4,FALSE)*I578)</f>
        <v>#N/A</v>
      </c>
      <c r="L578" s="22" t="e">
        <f>IF(F577=F578,(VLOOKUP(G578,RefSet!$B$2:$I$61,5,FALSE)*I578)+L577,VLOOKUP(G578,RefSet!$B$2:$I$61,5,FALSE)*I578)</f>
        <v>#N/A</v>
      </c>
      <c r="M578" s="22" t="e">
        <f>IF(F577=F578,(VLOOKUP(G578,RefSet!$B$2:$I$61,6,FALSE)*I578)+M577,VLOOKUP(G578,RefSet!$B$2:$I$61,6,FALSE)*I578)</f>
        <v>#N/A</v>
      </c>
      <c r="N578" s="22" t="e">
        <f>IF(F577=F578,(VLOOKUP(G578,RefSet!$B$2:$I$61,7,FALSE)*I578)+N577,VLOOKUP(G578,RefSet!$B$2:$I$61,7,FALSE)*I578)</f>
        <v>#N/A</v>
      </c>
      <c r="O578" s="22" t="e">
        <f>IF(F577=F578,(VLOOKUP(G578,RefSet!$B$2:$I$61,8,FALSE)*I578)+O577,VLOOKUP(G578,RefSet!$B$2:$I$61,8,FALSE)*I578)</f>
        <v>#N/A</v>
      </c>
      <c r="P578" s="22" t="str">
        <f>IF(F578=F579,"",IF(J578&lt;RefSet!$D$64,RefSet!$B$64,IF(J578&lt;RefSet!$D$65,RefSet!$B$65,IF(J578&lt;RefSet!$D$66,RefSet!$B$66,IF(J578&lt;RefSet!$D$67,RefSet!$B$67,RefSet!$B$68)))))</f>
        <v/>
      </c>
      <c r="Q578" s="22" t="str">
        <f>IF(F578=F579,"",IF(K578&lt;RefSet!E$64,RefSet!$B$64,IF(K578&lt;RefSet!E$65,RefSet!$B$65,IF(K578&lt;RefSet!E$66,RefSet!$B$66,IF(K578&lt;RefSet!E$67,RefSet!$B$67,RefSet!$B$68)))))</f>
        <v/>
      </c>
      <c r="R578" s="22" t="str">
        <f>IF($F578=$F579,"",IF(L578&lt;RefSet!F$64,RefSet!$B$64,IF(L578&lt;RefSet!F$65,RefSet!$B$65,IF(L578&lt;RefSet!F$66,RefSet!$B$66,IF(L578&lt;RefSet!F$67,RefSet!$B$67,RefSet!$B$68)))))</f>
        <v/>
      </c>
      <c r="S578" s="22" t="str">
        <f>IF($F578=$F579,"",IF(M578&lt;RefSet!G$64,RefSet!$B$64,IF(M578&lt;RefSet!G$65,RefSet!$B$65,IF(M578&lt;RefSet!G$66,RefSet!$B$66,IF(M578&lt;RefSet!G$67,RefSet!$B$67,RefSet!$B$68)))))</f>
        <v/>
      </c>
      <c r="T578" s="22">
        <f t="shared" si="20"/>
        <v>0</v>
      </c>
      <c r="U578" s="22" t="str">
        <f>VLOOKUP(T578,RefSet!$B$63:$J$68,9,)</f>
        <v xml:space="preserve"> </v>
      </c>
    </row>
    <row r="579" spans="1:21" x14ac:dyDescent="0.4">
      <c r="A579">
        <v>578</v>
      </c>
      <c r="B579">
        <f t="shared" si="19"/>
        <v>1</v>
      </c>
      <c r="J579" s="22" t="e">
        <f>IF(F578=F579,(VLOOKUP(G579,RefSet!$B$2:$I$61,3,FALSE)*I579)+J578,VLOOKUP(G579,RefSet!$B$2:$I$61,3,FALSE)*I579)</f>
        <v>#N/A</v>
      </c>
      <c r="K579" s="22" t="e">
        <f>IF(F578=F579,(VLOOKUP(G579,RefSet!$B$2:$I$61,4,FALSE)*I579)+K578,VLOOKUP(G579,RefSet!$B$2:$I$61,4,FALSE)*I579)</f>
        <v>#N/A</v>
      </c>
      <c r="L579" s="22" t="e">
        <f>IF(F578=F579,(VLOOKUP(G579,RefSet!$B$2:$I$61,5,FALSE)*I579)+L578,VLOOKUP(G579,RefSet!$B$2:$I$61,5,FALSE)*I579)</f>
        <v>#N/A</v>
      </c>
      <c r="M579" s="22" t="e">
        <f>IF(F578=F579,(VLOOKUP(G579,RefSet!$B$2:$I$61,6,FALSE)*I579)+M578,VLOOKUP(G579,RefSet!$B$2:$I$61,6,FALSE)*I579)</f>
        <v>#N/A</v>
      </c>
      <c r="N579" s="22" t="e">
        <f>IF(F578=F579,(VLOOKUP(G579,RefSet!$B$2:$I$61,7,FALSE)*I579)+N578,VLOOKUP(G579,RefSet!$B$2:$I$61,7,FALSE)*I579)</f>
        <v>#N/A</v>
      </c>
      <c r="O579" s="22" t="e">
        <f>IF(F578=F579,(VLOOKUP(G579,RefSet!$B$2:$I$61,8,FALSE)*I579)+O578,VLOOKUP(G579,RefSet!$B$2:$I$61,8,FALSE)*I579)</f>
        <v>#N/A</v>
      </c>
      <c r="P579" s="22" t="str">
        <f>IF(F579=F580,"",IF(J579&lt;RefSet!$D$64,RefSet!$B$64,IF(J579&lt;RefSet!$D$65,RefSet!$B$65,IF(J579&lt;RefSet!$D$66,RefSet!$B$66,IF(J579&lt;RefSet!$D$67,RefSet!$B$67,RefSet!$B$68)))))</f>
        <v/>
      </c>
      <c r="Q579" s="22" t="str">
        <f>IF(F579=F580,"",IF(K579&lt;RefSet!E$64,RefSet!$B$64,IF(K579&lt;RefSet!E$65,RefSet!$B$65,IF(K579&lt;RefSet!E$66,RefSet!$B$66,IF(K579&lt;RefSet!E$67,RefSet!$B$67,RefSet!$B$68)))))</f>
        <v/>
      </c>
      <c r="R579" s="22" t="str">
        <f>IF($F579=$F580,"",IF(L579&lt;RefSet!F$64,RefSet!$B$64,IF(L579&lt;RefSet!F$65,RefSet!$B$65,IF(L579&lt;RefSet!F$66,RefSet!$B$66,IF(L579&lt;RefSet!F$67,RefSet!$B$67,RefSet!$B$68)))))</f>
        <v/>
      </c>
      <c r="S579" s="22" t="str">
        <f>IF($F579=$F580,"",IF(M579&lt;RefSet!G$64,RefSet!$B$64,IF(M579&lt;RefSet!G$65,RefSet!$B$65,IF(M579&lt;RefSet!G$66,RefSet!$B$66,IF(M579&lt;RefSet!G$67,RefSet!$B$67,RefSet!$B$68)))))</f>
        <v/>
      </c>
      <c r="T579" s="22">
        <f t="shared" si="20"/>
        <v>0</v>
      </c>
      <c r="U579" s="22" t="str">
        <f>VLOOKUP(T579,RefSet!$B$63:$J$68,9,)</f>
        <v xml:space="preserve"> </v>
      </c>
    </row>
    <row r="580" spans="1:21" x14ac:dyDescent="0.4">
      <c r="A580">
        <v>579</v>
      </c>
      <c r="B580">
        <f t="shared" ref="B580:B643" si="21">IF(A580=1,1,IF(C580=C579,B579,B579+1))</f>
        <v>1</v>
      </c>
      <c r="J580" s="22" t="e">
        <f>IF(F579=F580,(VLOOKUP(G580,RefSet!$B$2:$I$61,3,FALSE)*I580)+J579,VLOOKUP(G580,RefSet!$B$2:$I$61,3,FALSE)*I580)</f>
        <v>#N/A</v>
      </c>
      <c r="K580" s="22" t="e">
        <f>IF(F579=F580,(VLOOKUP(G580,RefSet!$B$2:$I$61,4,FALSE)*I580)+K579,VLOOKUP(G580,RefSet!$B$2:$I$61,4,FALSE)*I580)</f>
        <v>#N/A</v>
      </c>
      <c r="L580" s="22" t="e">
        <f>IF(F579=F580,(VLOOKUP(G580,RefSet!$B$2:$I$61,5,FALSE)*I580)+L579,VLOOKUP(G580,RefSet!$B$2:$I$61,5,FALSE)*I580)</f>
        <v>#N/A</v>
      </c>
      <c r="M580" s="22" t="e">
        <f>IF(F579=F580,(VLOOKUP(G580,RefSet!$B$2:$I$61,6,FALSE)*I580)+M579,VLOOKUP(G580,RefSet!$B$2:$I$61,6,FALSE)*I580)</f>
        <v>#N/A</v>
      </c>
      <c r="N580" s="22" t="e">
        <f>IF(F579=F580,(VLOOKUP(G580,RefSet!$B$2:$I$61,7,FALSE)*I580)+N579,VLOOKUP(G580,RefSet!$B$2:$I$61,7,FALSE)*I580)</f>
        <v>#N/A</v>
      </c>
      <c r="O580" s="22" t="e">
        <f>IF(F579=F580,(VLOOKUP(G580,RefSet!$B$2:$I$61,8,FALSE)*I580)+O579,VLOOKUP(G580,RefSet!$B$2:$I$61,8,FALSE)*I580)</f>
        <v>#N/A</v>
      </c>
      <c r="P580" s="22" t="str">
        <f>IF(F580=F581,"",IF(J580&lt;RefSet!$D$64,RefSet!$B$64,IF(J580&lt;RefSet!$D$65,RefSet!$B$65,IF(J580&lt;RefSet!$D$66,RefSet!$B$66,IF(J580&lt;RefSet!$D$67,RefSet!$B$67,RefSet!$B$68)))))</f>
        <v/>
      </c>
      <c r="Q580" s="22" t="str">
        <f>IF(F580=F581,"",IF(K580&lt;RefSet!E$64,RefSet!$B$64,IF(K580&lt;RefSet!E$65,RefSet!$B$65,IF(K580&lt;RefSet!E$66,RefSet!$B$66,IF(K580&lt;RefSet!E$67,RefSet!$B$67,RefSet!$B$68)))))</f>
        <v/>
      </c>
      <c r="R580" s="22" t="str">
        <f>IF($F580=$F581,"",IF(L580&lt;RefSet!F$64,RefSet!$B$64,IF(L580&lt;RefSet!F$65,RefSet!$B$65,IF(L580&lt;RefSet!F$66,RefSet!$B$66,IF(L580&lt;RefSet!F$67,RefSet!$B$67,RefSet!$B$68)))))</f>
        <v/>
      </c>
      <c r="S580" s="22" t="str">
        <f>IF($F580=$F581,"",IF(M580&lt;RefSet!G$64,RefSet!$B$64,IF(M580&lt;RefSet!G$65,RefSet!$B$65,IF(M580&lt;RefSet!G$66,RefSet!$B$66,IF(M580&lt;RefSet!G$67,RefSet!$B$67,RefSet!$B$68)))))</f>
        <v/>
      </c>
      <c r="T580" s="22">
        <f t="shared" si="20"/>
        <v>0</v>
      </c>
      <c r="U580" s="22" t="str">
        <f>VLOOKUP(T580,RefSet!$B$63:$J$68,9,)</f>
        <v xml:space="preserve"> </v>
      </c>
    </row>
    <row r="581" spans="1:21" x14ac:dyDescent="0.4">
      <c r="A581">
        <v>580</v>
      </c>
      <c r="B581">
        <f t="shared" si="21"/>
        <v>1</v>
      </c>
      <c r="J581" s="22" t="e">
        <f>IF(F580=F581,(VLOOKUP(G581,RefSet!$B$2:$I$61,3,FALSE)*I581)+J580,VLOOKUP(G581,RefSet!$B$2:$I$61,3,FALSE)*I581)</f>
        <v>#N/A</v>
      </c>
      <c r="K581" s="22" t="e">
        <f>IF(F580=F581,(VLOOKUP(G581,RefSet!$B$2:$I$61,4,FALSE)*I581)+K580,VLOOKUP(G581,RefSet!$B$2:$I$61,4,FALSE)*I581)</f>
        <v>#N/A</v>
      </c>
      <c r="L581" s="22" t="e">
        <f>IF(F580=F581,(VLOOKUP(G581,RefSet!$B$2:$I$61,5,FALSE)*I581)+L580,VLOOKUP(G581,RefSet!$B$2:$I$61,5,FALSE)*I581)</f>
        <v>#N/A</v>
      </c>
      <c r="M581" s="22" t="e">
        <f>IF(F580=F581,(VLOOKUP(G581,RefSet!$B$2:$I$61,6,FALSE)*I581)+M580,VLOOKUP(G581,RefSet!$B$2:$I$61,6,FALSE)*I581)</f>
        <v>#N/A</v>
      </c>
      <c r="N581" s="22" t="e">
        <f>IF(F580=F581,(VLOOKUP(G581,RefSet!$B$2:$I$61,7,FALSE)*I581)+N580,VLOOKUP(G581,RefSet!$B$2:$I$61,7,FALSE)*I581)</f>
        <v>#N/A</v>
      </c>
      <c r="O581" s="22" t="e">
        <f>IF(F580=F581,(VLOOKUP(G581,RefSet!$B$2:$I$61,8,FALSE)*I581)+O580,VLOOKUP(G581,RefSet!$B$2:$I$61,8,FALSE)*I581)</f>
        <v>#N/A</v>
      </c>
      <c r="P581" s="22" t="str">
        <f>IF(F581=F582,"",IF(J581&lt;RefSet!$D$64,RefSet!$B$64,IF(J581&lt;RefSet!$D$65,RefSet!$B$65,IF(J581&lt;RefSet!$D$66,RefSet!$B$66,IF(J581&lt;RefSet!$D$67,RefSet!$B$67,RefSet!$B$68)))))</f>
        <v/>
      </c>
      <c r="Q581" s="22" t="str">
        <f>IF(F581=F582,"",IF(K581&lt;RefSet!E$64,RefSet!$B$64,IF(K581&lt;RefSet!E$65,RefSet!$B$65,IF(K581&lt;RefSet!E$66,RefSet!$B$66,IF(K581&lt;RefSet!E$67,RefSet!$B$67,RefSet!$B$68)))))</f>
        <v/>
      </c>
      <c r="R581" s="22" t="str">
        <f>IF($F581=$F582,"",IF(L581&lt;RefSet!F$64,RefSet!$B$64,IF(L581&lt;RefSet!F$65,RefSet!$B$65,IF(L581&lt;RefSet!F$66,RefSet!$B$66,IF(L581&lt;RefSet!F$67,RefSet!$B$67,RefSet!$B$68)))))</f>
        <v/>
      </c>
      <c r="S581" s="22" t="str">
        <f>IF($F581=$F582,"",IF(M581&lt;RefSet!G$64,RefSet!$B$64,IF(M581&lt;RefSet!G$65,RefSet!$B$65,IF(M581&lt;RefSet!G$66,RefSet!$B$66,IF(M581&lt;RefSet!G$67,RefSet!$B$67,RefSet!$B$68)))))</f>
        <v/>
      </c>
      <c r="T581" s="22">
        <f t="shared" si="20"/>
        <v>0</v>
      </c>
      <c r="U581" s="22" t="str">
        <f>VLOOKUP(T581,RefSet!$B$63:$J$68,9,)</f>
        <v xml:space="preserve"> </v>
      </c>
    </row>
    <row r="582" spans="1:21" x14ac:dyDescent="0.4">
      <c r="A582">
        <v>581</v>
      </c>
      <c r="B582">
        <f t="shared" si="21"/>
        <v>1</v>
      </c>
      <c r="J582" s="22" t="e">
        <f>IF(F581=F582,(VLOOKUP(G582,RefSet!$B$2:$I$61,3,FALSE)*I582)+J581,VLOOKUP(G582,RefSet!$B$2:$I$61,3,FALSE)*I582)</f>
        <v>#N/A</v>
      </c>
      <c r="K582" s="22" t="e">
        <f>IF(F581=F582,(VLOOKUP(G582,RefSet!$B$2:$I$61,4,FALSE)*I582)+K581,VLOOKUP(G582,RefSet!$B$2:$I$61,4,FALSE)*I582)</f>
        <v>#N/A</v>
      </c>
      <c r="L582" s="22" t="e">
        <f>IF(F581=F582,(VLOOKUP(G582,RefSet!$B$2:$I$61,5,FALSE)*I582)+L581,VLOOKUP(G582,RefSet!$B$2:$I$61,5,FALSE)*I582)</f>
        <v>#N/A</v>
      </c>
      <c r="M582" s="22" t="e">
        <f>IF(F581=F582,(VLOOKUP(G582,RefSet!$B$2:$I$61,6,FALSE)*I582)+M581,VLOOKUP(G582,RefSet!$B$2:$I$61,6,FALSE)*I582)</f>
        <v>#N/A</v>
      </c>
      <c r="N582" s="22" t="e">
        <f>IF(F581=F582,(VLOOKUP(G582,RefSet!$B$2:$I$61,7,FALSE)*I582)+N581,VLOOKUP(G582,RefSet!$B$2:$I$61,7,FALSE)*I582)</f>
        <v>#N/A</v>
      </c>
      <c r="O582" s="22" t="e">
        <f>IF(F581=F582,(VLOOKUP(G582,RefSet!$B$2:$I$61,8,FALSE)*I582)+O581,VLOOKUP(G582,RefSet!$B$2:$I$61,8,FALSE)*I582)</f>
        <v>#N/A</v>
      </c>
      <c r="P582" s="22" t="str">
        <f>IF(F582=F583,"",IF(J582&lt;RefSet!$D$64,RefSet!$B$64,IF(J582&lt;RefSet!$D$65,RefSet!$B$65,IF(J582&lt;RefSet!$D$66,RefSet!$B$66,IF(J582&lt;RefSet!$D$67,RefSet!$B$67,RefSet!$B$68)))))</f>
        <v/>
      </c>
      <c r="Q582" s="22" t="str">
        <f>IF(F582=F583,"",IF(K582&lt;RefSet!E$64,RefSet!$B$64,IF(K582&lt;RefSet!E$65,RefSet!$B$65,IF(K582&lt;RefSet!E$66,RefSet!$B$66,IF(K582&lt;RefSet!E$67,RefSet!$B$67,RefSet!$B$68)))))</f>
        <v/>
      </c>
      <c r="R582" s="22" t="str">
        <f>IF($F582=$F583,"",IF(L582&lt;RefSet!F$64,RefSet!$B$64,IF(L582&lt;RefSet!F$65,RefSet!$B$65,IF(L582&lt;RefSet!F$66,RefSet!$B$66,IF(L582&lt;RefSet!F$67,RefSet!$B$67,RefSet!$B$68)))))</f>
        <v/>
      </c>
      <c r="S582" s="22" t="str">
        <f>IF($F582=$F583,"",IF(M582&lt;RefSet!G$64,RefSet!$B$64,IF(M582&lt;RefSet!G$65,RefSet!$B$65,IF(M582&lt;RefSet!G$66,RefSet!$B$66,IF(M582&lt;RefSet!G$67,RefSet!$B$67,RefSet!$B$68)))))</f>
        <v/>
      </c>
      <c r="T582" s="22">
        <f t="shared" si="20"/>
        <v>0</v>
      </c>
      <c r="U582" s="22" t="str">
        <f>VLOOKUP(T582,RefSet!$B$63:$J$68,9,)</f>
        <v xml:space="preserve"> </v>
      </c>
    </row>
    <row r="583" spans="1:21" x14ac:dyDescent="0.4">
      <c r="A583">
        <v>582</v>
      </c>
      <c r="B583">
        <f t="shared" si="21"/>
        <v>1</v>
      </c>
      <c r="J583" s="22" t="e">
        <f>IF(F582=F583,(VLOOKUP(G583,RefSet!$B$2:$I$61,3,FALSE)*I583)+J582,VLOOKUP(G583,RefSet!$B$2:$I$61,3,FALSE)*I583)</f>
        <v>#N/A</v>
      </c>
      <c r="K583" s="22" t="e">
        <f>IF(F582=F583,(VLOOKUP(G583,RefSet!$B$2:$I$61,4,FALSE)*I583)+K582,VLOOKUP(G583,RefSet!$B$2:$I$61,4,FALSE)*I583)</f>
        <v>#N/A</v>
      </c>
      <c r="L583" s="22" t="e">
        <f>IF(F582=F583,(VLOOKUP(G583,RefSet!$B$2:$I$61,5,FALSE)*I583)+L582,VLOOKUP(G583,RefSet!$B$2:$I$61,5,FALSE)*I583)</f>
        <v>#N/A</v>
      </c>
      <c r="M583" s="22" t="e">
        <f>IF(F582=F583,(VLOOKUP(G583,RefSet!$B$2:$I$61,6,FALSE)*I583)+M582,VLOOKUP(G583,RefSet!$B$2:$I$61,6,FALSE)*I583)</f>
        <v>#N/A</v>
      </c>
      <c r="N583" s="22" t="e">
        <f>IF(F582=F583,(VLOOKUP(G583,RefSet!$B$2:$I$61,7,FALSE)*I583)+N582,VLOOKUP(G583,RefSet!$B$2:$I$61,7,FALSE)*I583)</f>
        <v>#N/A</v>
      </c>
      <c r="O583" s="22" t="e">
        <f>IF(F582=F583,(VLOOKUP(G583,RefSet!$B$2:$I$61,8,FALSE)*I583)+O582,VLOOKUP(G583,RefSet!$B$2:$I$61,8,FALSE)*I583)</f>
        <v>#N/A</v>
      </c>
      <c r="P583" s="22" t="str">
        <f>IF(F583=F584,"",IF(J583&lt;RefSet!$D$64,RefSet!$B$64,IF(J583&lt;RefSet!$D$65,RefSet!$B$65,IF(J583&lt;RefSet!$D$66,RefSet!$B$66,IF(J583&lt;RefSet!$D$67,RefSet!$B$67,RefSet!$B$68)))))</f>
        <v/>
      </c>
      <c r="Q583" s="22" t="str">
        <f>IF(F583=F584,"",IF(K583&lt;RefSet!E$64,RefSet!$B$64,IF(K583&lt;RefSet!E$65,RefSet!$B$65,IF(K583&lt;RefSet!E$66,RefSet!$B$66,IF(K583&lt;RefSet!E$67,RefSet!$B$67,RefSet!$B$68)))))</f>
        <v/>
      </c>
      <c r="R583" s="22" t="str">
        <f>IF($F583=$F584,"",IF(L583&lt;RefSet!F$64,RefSet!$B$64,IF(L583&lt;RefSet!F$65,RefSet!$B$65,IF(L583&lt;RefSet!F$66,RefSet!$B$66,IF(L583&lt;RefSet!F$67,RefSet!$B$67,RefSet!$B$68)))))</f>
        <v/>
      </c>
      <c r="S583" s="22" t="str">
        <f>IF($F583=$F584,"",IF(M583&lt;RefSet!G$64,RefSet!$B$64,IF(M583&lt;RefSet!G$65,RefSet!$B$65,IF(M583&lt;RefSet!G$66,RefSet!$B$66,IF(M583&lt;RefSet!G$67,RefSet!$B$67,RefSet!$B$68)))))</f>
        <v/>
      </c>
      <c r="T583" s="22">
        <f t="shared" si="20"/>
        <v>0</v>
      </c>
      <c r="U583" s="22" t="str">
        <f>VLOOKUP(T583,RefSet!$B$63:$J$68,9,)</f>
        <v xml:space="preserve"> </v>
      </c>
    </row>
    <row r="584" spans="1:21" x14ac:dyDescent="0.4">
      <c r="A584">
        <v>583</v>
      </c>
      <c r="B584">
        <f t="shared" si="21"/>
        <v>1</v>
      </c>
      <c r="J584" s="22" t="e">
        <f>IF(F583=F584,(VLOOKUP(G584,RefSet!$B$2:$I$61,3,FALSE)*I584)+J583,VLOOKUP(G584,RefSet!$B$2:$I$61,3,FALSE)*I584)</f>
        <v>#N/A</v>
      </c>
      <c r="K584" s="22" t="e">
        <f>IF(F583=F584,(VLOOKUP(G584,RefSet!$B$2:$I$61,4,FALSE)*I584)+K583,VLOOKUP(G584,RefSet!$B$2:$I$61,4,FALSE)*I584)</f>
        <v>#N/A</v>
      </c>
      <c r="L584" s="22" t="e">
        <f>IF(F583=F584,(VLOOKUP(G584,RefSet!$B$2:$I$61,5,FALSE)*I584)+L583,VLOOKUP(G584,RefSet!$B$2:$I$61,5,FALSE)*I584)</f>
        <v>#N/A</v>
      </c>
      <c r="M584" s="22" t="e">
        <f>IF(F583=F584,(VLOOKUP(G584,RefSet!$B$2:$I$61,6,FALSE)*I584)+M583,VLOOKUP(G584,RefSet!$B$2:$I$61,6,FALSE)*I584)</f>
        <v>#N/A</v>
      </c>
      <c r="N584" s="22" t="e">
        <f>IF(F583=F584,(VLOOKUP(G584,RefSet!$B$2:$I$61,7,FALSE)*I584)+N583,VLOOKUP(G584,RefSet!$B$2:$I$61,7,FALSE)*I584)</f>
        <v>#N/A</v>
      </c>
      <c r="O584" s="22" t="e">
        <f>IF(F583=F584,(VLOOKUP(G584,RefSet!$B$2:$I$61,8,FALSE)*I584)+O583,VLOOKUP(G584,RefSet!$B$2:$I$61,8,FALSE)*I584)</f>
        <v>#N/A</v>
      </c>
      <c r="P584" s="22" t="str">
        <f>IF(F584=F585,"",IF(J584&lt;RefSet!$D$64,RefSet!$B$64,IF(J584&lt;RefSet!$D$65,RefSet!$B$65,IF(J584&lt;RefSet!$D$66,RefSet!$B$66,IF(J584&lt;RefSet!$D$67,RefSet!$B$67,RefSet!$B$68)))))</f>
        <v/>
      </c>
      <c r="Q584" s="22" t="str">
        <f>IF(F584=F585,"",IF(K584&lt;RefSet!E$64,RefSet!$B$64,IF(K584&lt;RefSet!E$65,RefSet!$B$65,IF(K584&lt;RefSet!E$66,RefSet!$B$66,IF(K584&lt;RefSet!E$67,RefSet!$B$67,RefSet!$B$68)))))</f>
        <v/>
      </c>
      <c r="R584" s="22" t="str">
        <f>IF($F584=$F585,"",IF(L584&lt;RefSet!F$64,RefSet!$B$64,IF(L584&lt;RefSet!F$65,RefSet!$B$65,IF(L584&lt;RefSet!F$66,RefSet!$B$66,IF(L584&lt;RefSet!F$67,RefSet!$B$67,RefSet!$B$68)))))</f>
        <v/>
      </c>
      <c r="S584" s="22" t="str">
        <f>IF($F584=$F585,"",IF(M584&lt;RefSet!G$64,RefSet!$B$64,IF(M584&lt;RefSet!G$65,RefSet!$B$65,IF(M584&lt;RefSet!G$66,RefSet!$B$66,IF(M584&lt;RefSet!G$67,RefSet!$B$67,RefSet!$B$68)))))</f>
        <v/>
      </c>
      <c r="T584" s="22">
        <f t="shared" si="20"/>
        <v>0</v>
      </c>
      <c r="U584" s="22" t="str">
        <f>VLOOKUP(T584,RefSet!$B$63:$J$68,9,)</f>
        <v xml:space="preserve"> </v>
      </c>
    </row>
    <row r="585" spans="1:21" x14ac:dyDescent="0.4">
      <c r="A585">
        <v>584</v>
      </c>
      <c r="B585">
        <f t="shared" si="21"/>
        <v>1</v>
      </c>
      <c r="J585" s="22" t="e">
        <f>IF(F584=F585,(VLOOKUP(G585,RefSet!$B$2:$I$61,3,FALSE)*I585)+J584,VLOOKUP(G585,RefSet!$B$2:$I$61,3,FALSE)*I585)</f>
        <v>#N/A</v>
      </c>
      <c r="K585" s="22" t="e">
        <f>IF(F584=F585,(VLOOKUP(G585,RefSet!$B$2:$I$61,4,FALSE)*I585)+K584,VLOOKUP(G585,RefSet!$B$2:$I$61,4,FALSE)*I585)</f>
        <v>#N/A</v>
      </c>
      <c r="L585" s="22" t="e">
        <f>IF(F584=F585,(VLOOKUP(G585,RefSet!$B$2:$I$61,5,FALSE)*I585)+L584,VLOOKUP(G585,RefSet!$B$2:$I$61,5,FALSE)*I585)</f>
        <v>#N/A</v>
      </c>
      <c r="M585" s="22" t="e">
        <f>IF(F584=F585,(VLOOKUP(G585,RefSet!$B$2:$I$61,6,FALSE)*I585)+M584,VLOOKUP(G585,RefSet!$B$2:$I$61,6,FALSE)*I585)</f>
        <v>#N/A</v>
      </c>
      <c r="N585" s="22" t="e">
        <f>IF(F584=F585,(VLOOKUP(G585,RefSet!$B$2:$I$61,7,FALSE)*I585)+N584,VLOOKUP(G585,RefSet!$B$2:$I$61,7,FALSE)*I585)</f>
        <v>#N/A</v>
      </c>
      <c r="O585" s="22" t="e">
        <f>IF(F584=F585,(VLOOKUP(G585,RefSet!$B$2:$I$61,8,FALSE)*I585)+O584,VLOOKUP(G585,RefSet!$B$2:$I$61,8,FALSE)*I585)</f>
        <v>#N/A</v>
      </c>
      <c r="P585" s="22" t="str">
        <f>IF(F585=F586,"",IF(J585&lt;RefSet!$D$64,RefSet!$B$64,IF(J585&lt;RefSet!$D$65,RefSet!$B$65,IF(J585&lt;RefSet!$D$66,RefSet!$B$66,IF(J585&lt;RefSet!$D$67,RefSet!$B$67,RefSet!$B$68)))))</f>
        <v/>
      </c>
      <c r="Q585" s="22" t="str">
        <f>IF(F585=F586,"",IF(K585&lt;RefSet!E$64,RefSet!$B$64,IF(K585&lt;RefSet!E$65,RefSet!$B$65,IF(K585&lt;RefSet!E$66,RefSet!$B$66,IF(K585&lt;RefSet!E$67,RefSet!$B$67,RefSet!$B$68)))))</f>
        <v/>
      </c>
      <c r="R585" s="22" t="str">
        <f>IF($F585=$F586,"",IF(L585&lt;RefSet!F$64,RefSet!$B$64,IF(L585&lt;RefSet!F$65,RefSet!$B$65,IF(L585&lt;RefSet!F$66,RefSet!$B$66,IF(L585&lt;RefSet!F$67,RefSet!$B$67,RefSet!$B$68)))))</f>
        <v/>
      </c>
      <c r="S585" s="22" t="str">
        <f>IF($F585=$F586,"",IF(M585&lt;RefSet!G$64,RefSet!$B$64,IF(M585&lt;RefSet!G$65,RefSet!$B$65,IF(M585&lt;RefSet!G$66,RefSet!$B$66,IF(M585&lt;RefSet!G$67,RefSet!$B$67,RefSet!$B$68)))))</f>
        <v/>
      </c>
      <c r="T585" s="22">
        <f t="shared" si="20"/>
        <v>0</v>
      </c>
      <c r="U585" s="22" t="str">
        <f>VLOOKUP(T585,RefSet!$B$63:$J$68,9,)</f>
        <v xml:space="preserve"> </v>
      </c>
    </row>
    <row r="586" spans="1:21" x14ac:dyDescent="0.4">
      <c r="A586">
        <v>585</v>
      </c>
      <c r="B586">
        <f t="shared" si="21"/>
        <v>1</v>
      </c>
      <c r="J586" s="22" t="e">
        <f>IF(F585=F586,(VLOOKUP(G586,RefSet!$B$2:$I$61,3,FALSE)*I586)+J585,VLOOKUP(G586,RefSet!$B$2:$I$61,3,FALSE)*I586)</f>
        <v>#N/A</v>
      </c>
      <c r="K586" s="22" t="e">
        <f>IF(F585=F586,(VLOOKUP(G586,RefSet!$B$2:$I$61,4,FALSE)*I586)+K585,VLOOKUP(G586,RefSet!$B$2:$I$61,4,FALSE)*I586)</f>
        <v>#N/A</v>
      </c>
      <c r="L586" s="22" t="e">
        <f>IF(F585=F586,(VLOOKUP(G586,RefSet!$B$2:$I$61,5,FALSE)*I586)+L585,VLOOKUP(G586,RefSet!$B$2:$I$61,5,FALSE)*I586)</f>
        <v>#N/A</v>
      </c>
      <c r="M586" s="22" t="e">
        <f>IF(F585=F586,(VLOOKUP(G586,RefSet!$B$2:$I$61,6,FALSE)*I586)+M585,VLOOKUP(G586,RefSet!$B$2:$I$61,6,FALSE)*I586)</f>
        <v>#N/A</v>
      </c>
      <c r="N586" s="22" t="e">
        <f>IF(F585=F586,(VLOOKUP(G586,RefSet!$B$2:$I$61,7,FALSE)*I586)+N585,VLOOKUP(G586,RefSet!$B$2:$I$61,7,FALSE)*I586)</f>
        <v>#N/A</v>
      </c>
      <c r="O586" s="22" t="e">
        <f>IF(F585=F586,(VLOOKUP(G586,RefSet!$B$2:$I$61,8,FALSE)*I586)+O585,VLOOKUP(G586,RefSet!$B$2:$I$61,8,FALSE)*I586)</f>
        <v>#N/A</v>
      </c>
      <c r="P586" s="22" t="str">
        <f>IF(F586=F587,"",IF(J586&lt;RefSet!$D$64,RefSet!$B$64,IF(J586&lt;RefSet!$D$65,RefSet!$B$65,IF(J586&lt;RefSet!$D$66,RefSet!$B$66,IF(J586&lt;RefSet!$D$67,RefSet!$B$67,RefSet!$B$68)))))</f>
        <v/>
      </c>
      <c r="Q586" s="22" t="str">
        <f>IF(F586=F587,"",IF(K586&lt;RefSet!E$64,RefSet!$B$64,IF(K586&lt;RefSet!E$65,RefSet!$B$65,IF(K586&lt;RefSet!E$66,RefSet!$B$66,IF(K586&lt;RefSet!E$67,RefSet!$B$67,RefSet!$B$68)))))</f>
        <v/>
      </c>
      <c r="R586" s="22" t="str">
        <f>IF($F586=$F587,"",IF(L586&lt;RefSet!F$64,RefSet!$B$64,IF(L586&lt;RefSet!F$65,RefSet!$B$65,IF(L586&lt;RefSet!F$66,RefSet!$B$66,IF(L586&lt;RefSet!F$67,RefSet!$B$67,RefSet!$B$68)))))</f>
        <v/>
      </c>
      <c r="S586" s="22" t="str">
        <f>IF($F586=$F587,"",IF(M586&lt;RefSet!G$64,RefSet!$B$64,IF(M586&lt;RefSet!G$65,RefSet!$B$65,IF(M586&lt;RefSet!G$66,RefSet!$B$66,IF(M586&lt;RefSet!G$67,RefSet!$B$67,RefSet!$B$68)))))</f>
        <v/>
      </c>
      <c r="T586" s="22">
        <f t="shared" si="20"/>
        <v>0</v>
      </c>
      <c r="U586" s="22" t="str">
        <f>VLOOKUP(T586,RefSet!$B$63:$J$68,9,)</f>
        <v xml:space="preserve"> </v>
      </c>
    </row>
    <row r="587" spans="1:21" x14ac:dyDescent="0.4">
      <c r="A587">
        <v>586</v>
      </c>
      <c r="B587">
        <f t="shared" si="21"/>
        <v>1</v>
      </c>
      <c r="J587" s="22" t="e">
        <f>IF(F586=F587,(VLOOKUP(G587,RefSet!$B$2:$I$61,3,FALSE)*I587)+J586,VLOOKUP(G587,RefSet!$B$2:$I$61,3,FALSE)*I587)</f>
        <v>#N/A</v>
      </c>
      <c r="K587" s="22" t="e">
        <f>IF(F586=F587,(VLOOKUP(G587,RefSet!$B$2:$I$61,4,FALSE)*I587)+K586,VLOOKUP(G587,RefSet!$B$2:$I$61,4,FALSE)*I587)</f>
        <v>#N/A</v>
      </c>
      <c r="L587" s="22" t="e">
        <f>IF(F586=F587,(VLOOKUP(G587,RefSet!$B$2:$I$61,5,FALSE)*I587)+L586,VLOOKUP(G587,RefSet!$B$2:$I$61,5,FALSE)*I587)</f>
        <v>#N/A</v>
      </c>
      <c r="M587" s="22" t="e">
        <f>IF(F586=F587,(VLOOKUP(G587,RefSet!$B$2:$I$61,6,FALSE)*I587)+M586,VLOOKUP(G587,RefSet!$B$2:$I$61,6,FALSE)*I587)</f>
        <v>#N/A</v>
      </c>
      <c r="N587" s="22" t="e">
        <f>IF(F586=F587,(VLOOKUP(G587,RefSet!$B$2:$I$61,7,FALSE)*I587)+N586,VLOOKUP(G587,RefSet!$B$2:$I$61,7,FALSE)*I587)</f>
        <v>#N/A</v>
      </c>
      <c r="O587" s="22" t="e">
        <f>IF(F586=F587,(VLOOKUP(G587,RefSet!$B$2:$I$61,8,FALSE)*I587)+O586,VLOOKUP(G587,RefSet!$B$2:$I$61,8,FALSE)*I587)</f>
        <v>#N/A</v>
      </c>
      <c r="P587" s="22" t="str">
        <f>IF(F587=F588,"",IF(J587&lt;RefSet!$D$64,RefSet!$B$64,IF(J587&lt;RefSet!$D$65,RefSet!$B$65,IF(J587&lt;RefSet!$D$66,RefSet!$B$66,IF(J587&lt;RefSet!$D$67,RefSet!$B$67,RefSet!$B$68)))))</f>
        <v/>
      </c>
      <c r="Q587" s="22" t="str">
        <f>IF(F587=F588,"",IF(K587&lt;RefSet!E$64,RefSet!$B$64,IF(K587&lt;RefSet!E$65,RefSet!$B$65,IF(K587&lt;RefSet!E$66,RefSet!$B$66,IF(K587&lt;RefSet!E$67,RefSet!$B$67,RefSet!$B$68)))))</f>
        <v/>
      </c>
      <c r="R587" s="22" t="str">
        <f>IF($F587=$F588,"",IF(L587&lt;RefSet!F$64,RefSet!$B$64,IF(L587&lt;RefSet!F$65,RefSet!$B$65,IF(L587&lt;RefSet!F$66,RefSet!$B$66,IF(L587&lt;RefSet!F$67,RefSet!$B$67,RefSet!$B$68)))))</f>
        <v/>
      </c>
      <c r="S587" s="22" t="str">
        <f>IF($F587=$F588,"",IF(M587&lt;RefSet!G$64,RefSet!$B$64,IF(M587&lt;RefSet!G$65,RefSet!$B$65,IF(M587&lt;RefSet!G$66,RefSet!$B$66,IF(M587&lt;RefSet!G$67,RefSet!$B$67,RefSet!$B$68)))))</f>
        <v/>
      </c>
      <c r="T587" s="22">
        <f t="shared" si="20"/>
        <v>0</v>
      </c>
      <c r="U587" s="22" t="str">
        <f>VLOOKUP(T587,RefSet!$B$63:$J$68,9,)</f>
        <v xml:space="preserve"> </v>
      </c>
    </row>
    <row r="588" spans="1:21" x14ac:dyDescent="0.4">
      <c r="A588">
        <v>587</v>
      </c>
      <c r="B588">
        <f t="shared" si="21"/>
        <v>1</v>
      </c>
      <c r="J588" s="22" t="e">
        <f>IF(F587=F588,(VLOOKUP(G588,RefSet!$B$2:$I$61,3,FALSE)*I588)+J587,VLOOKUP(G588,RefSet!$B$2:$I$61,3,FALSE)*I588)</f>
        <v>#N/A</v>
      </c>
      <c r="K588" s="22" t="e">
        <f>IF(F587=F588,(VLOOKUP(G588,RefSet!$B$2:$I$61,4,FALSE)*I588)+K587,VLOOKUP(G588,RefSet!$B$2:$I$61,4,FALSE)*I588)</f>
        <v>#N/A</v>
      </c>
      <c r="L588" s="22" t="e">
        <f>IF(F587=F588,(VLOOKUP(G588,RefSet!$B$2:$I$61,5,FALSE)*I588)+L587,VLOOKUP(G588,RefSet!$B$2:$I$61,5,FALSE)*I588)</f>
        <v>#N/A</v>
      </c>
      <c r="M588" s="22" t="e">
        <f>IF(F587=F588,(VLOOKUP(G588,RefSet!$B$2:$I$61,6,FALSE)*I588)+M587,VLOOKUP(G588,RefSet!$B$2:$I$61,6,FALSE)*I588)</f>
        <v>#N/A</v>
      </c>
      <c r="N588" s="22" t="e">
        <f>IF(F587=F588,(VLOOKUP(G588,RefSet!$B$2:$I$61,7,FALSE)*I588)+N587,VLOOKUP(G588,RefSet!$B$2:$I$61,7,FALSE)*I588)</f>
        <v>#N/A</v>
      </c>
      <c r="O588" s="22" t="e">
        <f>IF(F587=F588,(VLOOKUP(G588,RefSet!$B$2:$I$61,8,FALSE)*I588)+O587,VLOOKUP(G588,RefSet!$B$2:$I$61,8,FALSE)*I588)</f>
        <v>#N/A</v>
      </c>
      <c r="P588" s="22" t="str">
        <f>IF(F588=F589,"",IF(J588&lt;RefSet!$D$64,RefSet!$B$64,IF(J588&lt;RefSet!$D$65,RefSet!$B$65,IF(J588&lt;RefSet!$D$66,RefSet!$B$66,IF(J588&lt;RefSet!$D$67,RefSet!$B$67,RefSet!$B$68)))))</f>
        <v/>
      </c>
      <c r="Q588" s="22" t="str">
        <f>IF(F588=F589,"",IF(K588&lt;RefSet!E$64,RefSet!$B$64,IF(K588&lt;RefSet!E$65,RefSet!$B$65,IF(K588&lt;RefSet!E$66,RefSet!$B$66,IF(K588&lt;RefSet!E$67,RefSet!$B$67,RefSet!$B$68)))))</f>
        <v/>
      </c>
      <c r="R588" s="22" t="str">
        <f>IF($F588=$F589,"",IF(L588&lt;RefSet!F$64,RefSet!$B$64,IF(L588&lt;RefSet!F$65,RefSet!$B$65,IF(L588&lt;RefSet!F$66,RefSet!$B$66,IF(L588&lt;RefSet!F$67,RefSet!$B$67,RefSet!$B$68)))))</f>
        <v/>
      </c>
      <c r="S588" s="22" t="str">
        <f>IF($F588=$F589,"",IF(M588&lt;RefSet!G$64,RefSet!$B$64,IF(M588&lt;RefSet!G$65,RefSet!$B$65,IF(M588&lt;RefSet!G$66,RefSet!$B$66,IF(M588&lt;RefSet!G$67,RefSet!$B$67,RefSet!$B$68)))))</f>
        <v/>
      </c>
      <c r="T588" s="22">
        <f t="shared" si="20"/>
        <v>0</v>
      </c>
      <c r="U588" s="22" t="str">
        <f>VLOOKUP(T588,RefSet!$B$63:$J$68,9,)</f>
        <v xml:space="preserve"> </v>
      </c>
    </row>
    <row r="589" spans="1:21" x14ac:dyDescent="0.4">
      <c r="A589">
        <v>588</v>
      </c>
      <c r="B589">
        <f t="shared" si="21"/>
        <v>1</v>
      </c>
      <c r="J589" s="22" t="e">
        <f>IF(F588=F589,(VLOOKUP(G589,RefSet!$B$2:$I$61,3,FALSE)*I589)+J588,VLOOKUP(G589,RefSet!$B$2:$I$61,3,FALSE)*I589)</f>
        <v>#N/A</v>
      </c>
      <c r="K589" s="22" t="e">
        <f>IF(F588=F589,(VLOOKUP(G589,RefSet!$B$2:$I$61,4,FALSE)*I589)+K588,VLOOKUP(G589,RefSet!$B$2:$I$61,4,FALSE)*I589)</f>
        <v>#N/A</v>
      </c>
      <c r="L589" s="22" t="e">
        <f>IF(F588=F589,(VLOOKUP(G589,RefSet!$B$2:$I$61,5,FALSE)*I589)+L588,VLOOKUP(G589,RefSet!$B$2:$I$61,5,FALSE)*I589)</f>
        <v>#N/A</v>
      </c>
      <c r="M589" s="22" t="e">
        <f>IF(F588=F589,(VLOOKUP(G589,RefSet!$B$2:$I$61,6,FALSE)*I589)+M588,VLOOKUP(G589,RefSet!$B$2:$I$61,6,FALSE)*I589)</f>
        <v>#N/A</v>
      </c>
      <c r="N589" s="22" t="e">
        <f>IF(F588=F589,(VLOOKUP(G589,RefSet!$B$2:$I$61,7,FALSE)*I589)+N588,VLOOKUP(G589,RefSet!$B$2:$I$61,7,FALSE)*I589)</f>
        <v>#N/A</v>
      </c>
      <c r="O589" s="22" t="e">
        <f>IF(F588=F589,(VLOOKUP(G589,RefSet!$B$2:$I$61,8,FALSE)*I589)+O588,VLOOKUP(G589,RefSet!$B$2:$I$61,8,FALSE)*I589)</f>
        <v>#N/A</v>
      </c>
      <c r="P589" s="22" t="str">
        <f>IF(F589=F590,"",IF(J589&lt;RefSet!$D$64,RefSet!$B$64,IF(J589&lt;RefSet!$D$65,RefSet!$B$65,IF(J589&lt;RefSet!$D$66,RefSet!$B$66,IF(J589&lt;RefSet!$D$67,RefSet!$B$67,RefSet!$B$68)))))</f>
        <v/>
      </c>
      <c r="Q589" s="22" t="str">
        <f>IF(F589=F590,"",IF(K589&lt;RefSet!E$64,RefSet!$B$64,IF(K589&lt;RefSet!E$65,RefSet!$B$65,IF(K589&lt;RefSet!E$66,RefSet!$B$66,IF(K589&lt;RefSet!E$67,RefSet!$B$67,RefSet!$B$68)))))</f>
        <v/>
      </c>
      <c r="R589" s="22" t="str">
        <f>IF($F589=$F590,"",IF(L589&lt;RefSet!F$64,RefSet!$B$64,IF(L589&lt;RefSet!F$65,RefSet!$B$65,IF(L589&lt;RefSet!F$66,RefSet!$B$66,IF(L589&lt;RefSet!F$67,RefSet!$B$67,RefSet!$B$68)))))</f>
        <v/>
      </c>
      <c r="S589" s="22" t="str">
        <f>IF($F589=$F590,"",IF(M589&lt;RefSet!G$64,RefSet!$B$64,IF(M589&lt;RefSet!G$65,RefSet!$B$65,IF(M589&lt;RefSet!G$66,RefSet!$B$66,IF(M589&lt;RefSet!G$67,RefSet!$B$67,RefSet!$B$68)))))</f>
        <v/>
      </c>
      <c r="T589" s="22">
        <f t="shared" si="20"/>
        <v>0</v>
      </c>
      <c r="U589" s="22" t="str">
        <f>VLOOKUP(T589,RefSet!$B$63:$J$68,9,)</f>
        <v xml:space="preserve"> </v>
      </c>
    </row>
    <row r="590" spans="1:21" x14ac:dyDescent="0.4">
      <c r="A590">
        <v>589</v>
      </c>
      <c r="B590">
        <f t="shared" si="21"/>
        <v>1</v>
      </c>
      <c r="J590" s="22" t="e">
        <f>IF(F589=F590,(VLOOKUP(G590,RefSet!$B$2:$I$61,3,FALSE)*I590)+J589,VLOOKUP(G590,RefSet!$B$2:$I$61,3,FALSE)*I590)</f>
        <v>#N/A</v>
      </c>
      <c r="K590" s="22" t="e">
        <f>IF(F589=F590,(VLOOKUP(G590,RefSet!$B$2:$I$61,4,FALSE)*I590)+K589,VLOOKUP(G590,RefSet!$B$2:$I$61,4,FALSE)*I590)</f>
        <v>#N/A</v>
      </c>
      <c r="L590" s="22" t="e">
        <f>IF(F589=F590,(VLOOKUP(G590,RefSet!$B$2:$I$61,5,FALSE)*I590)+L589,VLOOKUP(G590,RefSet!$B$2:$I$61,5,FALSE)*I590)</f>
        <v>#N/A</v>
      </c>
      <c r="M590" s="22" t="e">
        <f>IF(F589=F590,(VLOOKUP(G590,RefSet!$B$2:$I$61,6,FALSE)*I590)+M589,VLOOKUP(G590,RefSet!$B$2:$I$61,6,FALSE)*I590)</f>
        <v>#N/A</v>
      </c>
      <c r="N590" s="22" t="e">
        <f>IF(F589=F590,(VLOOKUP(G590,RefSet!$B$2:$I$61,7,FALSE)*I590)+N589,VLOOKUP(G590,RefSet!$B$2:$I$61,7,FALSE)*I590)</f>
        <v>#N/A</v>
      </c>
      <c r="O590" s="22" t="e">
        <f>IF(F589=F590,(VLOOKUP(G590,RefSet!$B$2:$I$61,8,FALSE)*I590)+O589,VLOOKUP(G590,RefSet!$B$2:$I$61,8,FALSE)*I590)</f>
        <v>#N/A</v>
      </c>
      <c r="P590" s="22" t="str">
        <f>IF(F590=F591,"",IF(J590&lt;RefSet!$D$64,RefSet!$B$64,IF(J590&lt;RefSet!$D$65,RefSet!$B$65,IF(J590&lt;RefSet!$D$66,RefSet!$B$66,IF(J590&lt;RefSet!$D$67,RefSet!$B$67,RefSet!$B$68)))))</f>
        <v/>
      </c>
      <c r="Q590" s="22" t="str">
        <f>IF(F590=F591,"",IF(K590&lt;RefSet!E$64,RefSet!$B$64,IF(K590&lt;RefSet!E$65,RefSet!$B$65,IF(K590&lt;RefSet!E$66,RefSet!$B$66,IF(K590&lt;RefSet!E$67,RefSet!$B$67,RefSet!$B$68)))))</f>
        <v/>
      </c>
      <c r="R590" s="22" t="str">
        <f>IF($F590=$F591,"",IF(L590&lt;RefSet!F$64,RefSet!$B$64,IF(L590&lt;RefSet!F$65,RefSet!$B$65,IF(L590&lt;RefSet!F$66,RefSet!$B$66,IF(L590&lt;RefSet!F$67,RefSet!$B$67,RefSet!$B$68)))))</f>
        <v/>
      </c>
      <c r="S590" s="22" t="str">
        <f>IF($F590=$F591,"",IF(M590&lt;RefSet!G$64,RefSet!$B$64,IF(M590&lt;RefSet!G$65,RefSet!$B$65,IF(M590&lt;RefSet!G$66,RefSet!$B$66,IF(M590&lt;RefSet!G$67,RefSet!$B$67,RefSet!$B$68)))))</f>
        <v/>
      </c>
      <c r="T590" s="22">
        <f t="shared" si="20"/>
        <v>0</v>
      </c>
      <c r="U590" s="22" t="str">
        <f>VLOOKUP(T590,RefSet!$B$63:$J$68,9,)</f>
        <v xml:space="preserve"> </v>
      </c>
    </row>
    <row r="591" spans="1:21" x14ac:dyDescent="0.4">
      <c r="A591">
        <v>590</v>
      </c>
      <c r="B591">
        <f t="shared" si="21"/>
        <v>1</v>
      </c>
      <c r="J591" s="22" t="e">
        <f>IF(F590=F591,(VLOOKUP(G591,RefSet!$B$2:$I$61,3,FALSE)*I591)+J590,VLOOKUP(G591,RefSet!$B$2:$I$61,3,FALSE)*I591)</f>
        <v>#N/A</v>
      </c>
      <c r="K591" s="22" t="e">
        <f>IF(F590=F591,(VLOOKUP(G591,RefSet!$B$2:$I$61,4,FALSE)*I591)+K590,VLOOKUP(G591,RefSet!$B$2:$I$61,4,FALSE)*I591)</f>
        <v>#N/A</v>
      </c>
      <c r="L591" s="22" t="e">
        <f>IF(F590=F591,(VLOOKUP(G591,RefSet!$B$2:$I$61,5,FALSE)*I591)+L590,VLOOKUP(G591,RefSet!$B$2:$I$61,5,FALSE)*I591)</f>
        <v>#N/A</v>
      </c>
      <c r="M591" s="22" t="e">
        <f>IF(F590=F591,(VLOOKUP(G591,RefSet!$B$2:$I$61,6,FALSE)*I591)+M590,VLOOKUP(G591,RefSet!$B$2:$I$61,6,FALSE)*I591)</f>
        <v>#N/A</v>
      </c>
      <c r="N591" s="22" t="e">
        <f>IF(F590=F591,(VLOOKUP(G591,RefSet!$B$2:$I$61,7,FALSE)*I591)+N590,VLOOKUP(G591,RefSet!$B$2:$I$61,7,FALSE)*I591)</f>
        <v>#N/A</v>
      </c>
      <c r="O591" s="22" t="e">
        <f>IF(F590=F591,(VLOOKUP(G591,RefSet!$B$2:$I$61,8,FALSE)*I591)+O590,VLOOKUP(G591,RefSet!$B$2:$I$61,8,FALSE)*I591)</f>
        <v>#N/A</v>
      </c>
      <c r="P591" s="22" t="str">
        <f>IF(F591=F592,"",IF(J591&lt;RefSet!$D$64,RefSet!$B$64,IF(J591&lt;RefSet!$D$65,RefSet!$B$65,IF(J591&lt;RefSet!$D$66,RefSet!$B$66,IF(J591&lt;RefSet!$D$67,RefSet!$B$67,RefSet!$B$68)))))</f>
        <v/>
      </c>
      <c r="Q591" s="22" t="str">
        <f>IF(F591=F592,"",IF(K591&lt;RefSet!E$64,RefSet!$B$64,IF(K591&lt;RefSet!E$65,RefSet!$B$65,IF(K591&lt;RefSet!E$66,RefSet!$B$66,IF(K591&lt;RefSet!E$67,RefSet!$B$67,RefSet!$B$68)))))</f>
        <v/>
      </c>
      <c r="R591" s="22" t="str">
        <f>IF($F591=$F592,"",IF(L591&lt;RefSet!F$64,RefSet!$B$64,IF(L591&lt;RefSet!F$65,RefSet!$B$65,IF(L591&lt;RefSet!F$66,RefSet!$B$66,IF(L591&lt;RefSet!F$67,RefSet!$B$67,RefSet!$B$68)))))</f>
        <v/>
      </c>
      <c r="S591" s="22" t="str">
        <f>IF($F591=$F592,"",IF(M591&lt;RefSet!G$64,RefSet!$B$64,IF(M591&lt;RefSet!G$65,RefSet!$B$65,IF(M591&lt;RefSet!G$66,RefSet!$B$66,IF(M591&lt;RefSet!G$67,RefSet!$B$67,RefSet!$B$68)))))</f>
        <v/>
      </c>
      <c r="T591" s="22">
        <f t="shared" si="20"/>
        <v>0</v>
      </c>
      <c r="U591" s="22" t="str">
        <f>VLOOKUP(T591,RefSet!$B$63:$J$68,9,)</f>
        <v xml:space="preserve"> </v>
      </c>
    </row>
    <row r="592" spans="1:21" x14ac:dyDescent="0.4">
      <c r="A592">
        <v>591</v>
      </c>
      <c r="B592">
        <f t="shared" si="21"/>
        <v>1</v>
      </c>
      <c r="J592" s="22" t="e">
        <f>IF(F591=F592,(VLOOKUP(G592,RefSet!$B$2:$I$61,3,FALSE)*I592)+J591,VLOOKUP(G592,RefSet!$B$2:$I$61,3,FALSE)*I592)</f>
        <v>#N/A</v>
      </c>
      <c r="K592" s="22" t="e">
        <f>IF(F591=F592,(VLOOKUP(G592,RefSet!$B$2:$I$61,4,FALSE)*I592)+K591,VLOOKUP(G592,RefSet!$B$2:$I$61,4,FALSE)*I592)</f>
        <v>#N/A</v>
      </c>
      <c r="L592" s="22" t="e">
        <f>IF(F591=F592,(VLOOKUP(G592,RefSet!$B$2:$I$61,5,FALSE)*I592)+L591,VLOOKUP(G592,RefSet!$B$2:$I$61,5,FALSE)*I592)</f>
        <v>#N/A</v>
      </c>
      <c r="M592" s="22" t="e">
        <f>IF(F591=F592,(VLOOKUP(G592,RefSet!$B$2:$I$61,6,FALSE)*I592)+M591,VLOOKUP(G592,RefSet!$B$2:$I$61,6,FALSE)*I592)</f>
        <v>#N/A</v>
      </c>
      <c r="N592" s="22" t="e">
        <f>IF(F591=F592,(VLOOKUP(G592,RefSet!$B$2:$I$61,7,FALSE)*I592)+N591,VLOOKUP(G592,RefSet!$B$2:$I$61,7,FALSE)*I592)</f>
        <v>#N/A</v>
      </c>
      <c r="O592" s="22" t="e">
        <f>IF(F591=F592,(VLOOKUP(G592,RefSet!$B$2:$I$61,8,FALSE)*I592)+O591,VLOOKUP(G592,RefSet!$B$2:$I$61,8,FALSE)*I592)</f>
        <v>#N/A</v>
      </c>
      <c r="P592" s="22" t="str">
        <f>IF(F592=F593,"",IF(J592&lt;RefSet!$D$64,RefSet!$B$64,IF(J592&lt;RefSet!$D$65,RefSet!$B$65,IF(J592&lt;RefSet!$D$66,RefSet!$B$66,IF(J592&lt;RefSet!$D$67,RefSet!$B$67,RefSet!$B$68)))))</f>
        <v/>
      </c>
      <c r="Q592" s="22" t="str">
        <f>IF(F592=F593,"",IF(K592&lt;RefSet!E$64,RefSet!$B$64,IF(K592&lt;RefSet!E$65,RefSet!$B$65,IF(K592&lt;RefSet!E$66,RefSet!$B$66,IF(K592&lt;RefSet!E$67,RefSet!$B$67,RefSet!$B$68)))))</f>
        <v/>
      </c>
      <c r="R592" s="22" t="str">
        <f>IF($F592=$F593,"",IF(L592&lt;RefSet!F$64,RefSet!$B$64,IF(L592&lt;RefSet!F$65,RefSet!$B$65,IF(L592&lt;RefSet!F$66,RefSet!$B$66,IF(L592&lt;RefSet!F$67,RefSet!$B$67,RefSet!$B$68)))))</f>
        <v/>
      </c>
      <c r="S592" s="22" t="str">
        <f>IF($F592=$F593,"",IF(M592&lt;RefSet!G$64,RefSet!$B$64,IF(M592&lt;RefSet!G$65,RefSet!$B$65,IF(M592&lt;RefSet!G$66,RefSet!$B$66,IF(M592&lt;RefSet!G$67,RefSet!$B$67,RefSet!$B$68)))))</f>
        <v/>
      </c>
      <c r="T592" s="22">
        <f t="shared" si="20"/>
        <v>0</v>
      </c>
      <c r="U592" s="22" t="str">
        <f>VLOOKUP(T592,RefSet!$B$63:$J$68,9,)</f>
        <v xml:space="preserve"> </v>
      </c>
    </row>
    <row r="593" spans="1:21" x14ac:dyDescent="0.4">
      <c r="A593">
        <v>592</v>
      </c>
      <c r="B593">
        <f t="shared" si="21"/>
        <v>1</v>
      </c>
      <c r="J593" s="22" t="e">
        <f>IF(F592=F593,(VLOOKUP(G593,RefSet!$B$2:$I$61,3,FALSE)*I593)+J592,VLOOKUP(G593,RefSet!$B$2:$I$61,3,FALSE)*I593)</f>
        <v>#N/A</v>
      </c>
      <c r="K593" s="22" t="e">
        <f>IF(F592=F593,(VLOOKUP(G593,RefSet!$B$2:$I$61,4,FALSE)*I593)+K592,VLOOKUP(G593,RefSet!$B$2:$I$61,4,FALSE)*I593)</f>
        <v>#N/A</v>
      </c>
      <c r="L593" s="22" t="e">
        <f>IF(F592=F593,(VLOOKUP(G593,RefSet!$B$2:$I$61,5,FALSE)*I593)+L592,VLOOKUP(G593,RefSet!$B$2:$I$61,5,FALSE)*I593)</f>
        <v>#N/A</v>
      </c>
      <c r="M593" s="22" t="e">
        <f>IF(F592=F593,(VLOOKUP(G593,RefSet!$B$2:$I$61,6,FALSE)*I593)+M592,VLOOKUP(G593,RefSet!$B$2:$I$61,6,FALSE)*I593)</f>
        <v>#N/A</v>
      </c>
      <c r="N593" s="22" t="e">
        <f>IF(F592=F593,(VLOOKUP(G593,RefSet!$B$2:$I$61,7,FALSE)*I593)+N592,VLOOKUP(G593,RefSet!$B$2:$I$61,7,FALSE)*I593)</f>
        <v>#N/A</v>
      </c>
      <c r="O593" s="22" t="e">
        <f>IF(F592=F593,(VLOOKUP(G593,RefSet!$B$2:$I$61,8,FALSE)*I593)+O592,VLOOKUP(G593,RefSet!$B$2:$I$61,8,FALSE)*I593)</f>
        <v>#N/A</v>
      </c>
      <c r="P593" s="22" t="str">
        <f>IF(F593=F594,"",IF(J593&lt;RefSet!$D$64,RefSet!$B$64,IF(J593&lt;RefSet!$D$65,RefSet!$B$65,IF(J593&lt;RefSet!$D$66,RefSet!$B$66,IF(J593&lt;RefSet!$D$67,RefSet!$B$67,RefSet!$B$68)))))</f>
        <v/>
      </c>
      <c r="Q593" s="22" t="str">
        <f>IF(F593=F594,"",IF(K593&lt;RefSet!E$64,RefSet!$B$64,IF(K593&lt;RefSet!E$65,RefSet!$B$65,IF(K593&lt;RefSet!E$66,RefSet!$B$66,IF(K593&lt;RefSet!E$67,RefSet!$B$67,RefSet!$B$68)))))</f>
        <v/>
      </c>
      <c r="R593" s="22" t="str">
        <f>IF($F593=$F594,"",IF(L593&lt;RefSet!F$64,RefSet!$B$64,IF(L593&lt;RefSet!F$65,RefSet!$B$65,IF(L593&lt;RefSet!F$66,RefSet!$B$66,IF(L593&lt;RefSet!F$67,RefSet!$B$67,RefSet!$B$68)))))</f>
        <v/>
      </c>
      <c r="S593" s="22" t="str">
        <f>IF($F593=$F594,"",IF(M593&lt;RefSet!G$64,RefSet!$B$64,IF(M593&lt;RefSet!G$65,RefSet!$B$65,IF(M593&lt;RefSet!G$66,RefSet!$B$66,IF(M593&lt;RefSet!G$67,RefSet!$B$67,RefSet!$B$68)))))</f>
        <v/>
      </c>
      <c r="T593" s="22">
        <f t="shared" si="20"/>
        <v>0</v>
      </c>
      <c r="U593" s="22" t="str">
        <f>VLOOKUP(T593,RefSet!$B$63:$J$68,9,)</f>
        <v xml:space="preserve"> </v>
      </c>
    </row>
    <row r="594" spans="1:21" x14ac:dyDescent="0.4">
      <c r="A594">
        <v>593</v>
      </c>
      <c r="B594">
        <f t="shared" si="21"/>
        <v>1</v>
      </c>
      <c r="J594" s="22" t="e">
        <f>IF(F593=F594,(VLOOKUP(G594,RefSet!$B$2:$I$61,3,FALSE)*I594)+J593,VLOOKUP(G594,RefSet!$B$2:$I$61,3,FALSE)*I594)</f>
        <v>#N/A</v>
      </c>
      <c r="K594" s="22" t="e">
        <f>IF(F593=F594,(VLOOKUP(G594,RefSet!$B$2:$I$61,4,FALSE)*I594)+K593,VLOOKUP(G594,RefSet!$B$2:$I$61,4,FALSE)*I594)</f>
        <v>#N/A</v>
      </c>
      <c r="L594" s="22" t="e">
        <f>IF(F593=F594,(VLOOKUP(G594,RefSet!$B$2:$I$61,5,FALSE)*I594)+L593,VLOOKUP(G594,RefSet!$B$2:$I$61,5,FALSE)*I594)</f>
        <v>#N/A</v>
      </c>
      <c r="M594" s="22" t="e">
        <f>IF(F593=F594,(VLOOKUP(G594,RefSet!$B$2:$I$61,6,FALSE)*I594)+M593,VLOOKUP(G594,RefSet!$B$2:$I$61,6,FALSE)*I594)</f>
        <v>#N/A</v>
      </c>
      <c r="N594" s="22" t="e">
        <f>IF(F593=F594,(VLOOKUP(G594,RefSet!$B$2:$I$61,7,FALSE)*I594)+N593,VLOOKUP(G594,RefSet!$B$2:$I$61,7,FALSE)*I594)</f>
        <v>#N/A</v>
      </c>
      <c r="O594" s="22" t="e">
        <f>IF(F593=F594,(VLOOKUP(G594,RefSet!$B$2:$I$61,8,FALSE)*I594)+O593,VLOOKUP(G594,RefSet!$B$2:$I$61,8,FALSE)*I594)</f>
        <v>#N/A</v>
      </c>
      <c r="P594" s="22" t="str">
        <f>IF(F594=F595,"",IF(J594&lt;RefSet!$D$64,RefSet!$B$64,IF(J594&lt;RefSet!$D$65,RefSet!$B$65,IF(J594&lt;RefSet!$D$66,RefSet!$B$66,IF(J594&lt;RefSet!$D$67,RefSet!$B$67,RefSet!$B$68)))))</f>
        <v/>
      </c>
      <c r="Q594" s="22" t="str">
        <f>IF(F594=F595,"",IF(K594&lt;RefSet!E$64,RefSet!$B$64,IF(K594&lt;RefSet!E$65,RefSet!$B$65,IF(K594&lt;RefSet!E$66,RefSet!$B$66,IF(K594&lt;RefSet!E$67,RefSet!$B$67,RefSet!$B$68)))))</f>
        <v/>
      </c>
      <c r="R594" s="22" t="str">
        <f>IF($F594=$F595,"",IF(L594&lt;RefSet!F$64,RefSet!$B$64,IF(L594&lt;RefSet!F$65,RefSet!$B$65,IF(L594&lt;RefSet!F$66,RefSet!$B$66,IF(L594&lt;RefSet!F$67,RefSet!$B$67,RefSet!$B$68)))))</f>
        <v/>
      </c>
      <c r="S594" s="22" t="str">
        <f>IF($F594=$F595,"",IF(M594&lt;RefSet!G$64,RefSet!$B$64,IF(M594&lt;RefSet!G$65,RefSet!$B$65,IF(M594&lt;RefSet!G$66,RefSet!$B$66,IF(M594&lt;RefSet!G$67,RefSet!$B$67,RefSet!$B$68)))))</f>
        <v/>
      </c>
      <c r="T594" s="22">
        <f t="shared" si="20"/>
        <v>0</v>
      </c>
      <c r="U594" s="22" t="str">
        <f>VLOOKUP(T594,RefSet!$B$63:$J$68,9,)</f>
        <v xml:space="preserve"> </v>
      </c>
    </row>
    <row r="595" spans="1:21" x14ac:dyDescent="0.4">
      <c r="A595">
        <v>594</v>
      </c>
      <c r="B595">
        <f t="shared" si="21"/>
        <v>1</v>
      </c>
      <c r="J595" s="22" t="e">
        <f>IF(F594=F595,(VLOOKUP(G595,RefSet!$B$2:$I$61,3,FALSE)*I595)+J594,VLOOKUP(G595,RefSet!$B$2:$I$61,3,FALSE)*I595)</f>
        <v>#N/A</v>
      </c>
      <c r="K595" s="22" t="e">
        <f>IF(F594=F595,(VLOOKUP(G595,RefSet!$B$2:$I$61,4,FALSE)*I595)+K594,VLOOKUP(G595,RefSet!$B$2:$I$61,4,FALSE)*I595)</f>
        <v>#N/A</v>
      </c>
      <c r="L595" s="22" t="e">
        <f>IF(F594=F595,(VLOOKUP(G595,RefSet!$B$2:$I$61,5,FALSE)*I595)+L594,VLOOKUP(G595,RefSet!$B$2:$I$61,5,FALSE)*I595)</f>
        <v>#N/A</v>
      </c>
      <c r="M595" s="22" t="e">
        <f>IF(F594=F595,(VLOOKUP(G595,RefSet!$B$2:$I$61,6,FALSE)*I595)+M594,VLOOKUP(G595,RefSet!$B$2:$I$61,6,FALSE)*I595)</f>
        <v>#N/A</v>
      </c>
      <c r="N595" s="22" t="e">
        <f>IF(F594=F595,(VLOOKUP(G595,RefSet!$B$2:$I$61,7,FALSE)*I595)+N594,VLOOKUP(G595,RefSet!$B$2:$I$61,7,FALSE)*I595)</f>
        <v>#N/A</v>
      </c>
      <c r="O595" s="22" t="e">
        <f>IF(F594=F595,(VLOOKUP(G595,RefSet!$B$2:$I$61,8,FALSE)*I595)+O594,VLOOKUP(G595,RefSet!$B$2:$I$61,8,FALSE)*I595)</f>
        <v>#N/A</v>
      </c>
      <c r="P595" s="22" t="str">
        <f>IF(F595=F596,"",IF(J595&lt;RefSet!$D$64,RefSet!$B$64,IF(J595&lt;RefSet!$D$65,RefSet!$B$65,IF(J595&lt;RefSet!$D$66,RefSet!$B$66,IF(J595&lt;RefSet!$D$67,RefSet!$B$67,RefSet!$B$68)))))</f>
        <v/>
      </c>
      <c r="Q595" s="22" t="str">
        <f>IF(F595=F596,"",IF(K595&lt;RefSet!E$64,RefSet!$B$64,IF(K595&lt;RefSet!E$65,RefSet!$B$65,IF(K595&lt;RefSet!E$66,RefSet!$B$66,IF(K595&lt;RefSet!E$67,RefSet!$B$67,RefSet!$B$68)))))</f>
        <v/>
      </c>
      <c r="R595" s="22" t="str">
        <f>IF($F595=$F596,"",IF(L595&lt;RefSet!F$64,RefSet!$B$64,IF(L595&lt;RefSet!F$65,RefSet!$B$65,IF(L595&lt;RefSet!F$66,RefSet!$B$66,IF(L595&lt;RefSet!F$67,RefSet!$B$67,RefSet!$B$68)))))</f>
        <v/>
      </c>
      <c r="S595" s="22" t="str">
        <f>IF($F595=$F596,"",IF(M595&lt;RefSet!G$64,RefSet!$B$64,IF(M595&lt;RefSet!G$65,RefSet!$B$65,IF(M595&lt;RefSet!G$66,RefSet!$B$66,IF(M595&lt;RefSet!G$67,RefSet!$B$67,RefSet!$B$68)))))</f>
        <v/>
      </c>
      <c r="T595" s="22">
        <f t="shared" si="20"/>
        <v>0</v>
      </c>
      <c r="U595" s="22" t="str">
        <f>VLOOKUP(T595,RefSet!$B$63:$J$68,9,)</f>
        <v xml:space="preserve"> </v>
      </c>
    </row>
    <row r="596" spans="1:21" x14ac:dyDescent="0.4">
      <c r="A596">
        <v>595</v>
      </c>
      <c r="B596">
        <f t="shared" si="21"/>
        <v>1</v>
      </c>
      <c r="J596" s="22" t="e">
        <f>IF(F595=F596,(VLOOKUP(G596,RefSet!$B$2:$I$61,3,FALSE)*I596)+J595,VLOOKUP(G596,RefSet!$B$2:$I$61,3,FALSE)*I596)</f>
        <v>#N/A</v>
      </c>
      <c r="K596" s="22" t="e">
        <f>IF(F595=F596,(VLOOKUP(G596,RefSet!$B$2:$I$61,4,FALSE)*I596)+K595,VLOOKUP(G596,RefSet!$B$2:$I$61,4,FALSE)*I596)</f>
        <v>#N/A</v>
      </c>
      <c r="L596" s="22" t="e">
        <f>IF(F595=F596,(VLOOKUP(G596,RefSet!$B$2:$I$61,5,FALSE)*I596)+L595,VLOOKUP(G596,RefSet!$B$2:$I$61,5,FALSE)*I596)</f>
        <v>#N/A</v>
      </c>
      <c r="M596" s="22" t="e">
        <f>IF(F595=F596,(VLOOKUP(G596,RefSet!$B$2:$I$61,6,FALSE)*I596)+M595,VLOOKUP(G596,RefSet!$B$2:$I$61,6,FALSE)*I596)</f>
        <v>#N/A</v>
      </c>
      <c r="N596" s="22" t="e">
        <f>IF(F595=F596,(VLOOKUP(G596,RefSet!$B$2:$I$61,7,FALSE)*I596)+N595,VLOOKUP(G596,RefSet!$B$2:$I$61,7,FALSE)*I596)</f>
        <v>#N/A</v>
      </c>
      <c r="O596" s="22" t="e">
        <f>IF(F595=F596,(VLOOKUP(G596,RefSet!$B$2:$I$61,8,FALSE)*I596)+O595,VLOOKUP(G596,RefSet!$B$2:$I$61,8,FALSE)*I596)</f>
        <v>#N/A</v>
      </c>
      <c r="P596" s="22" t="str">
        <f>IF(F596=F597,"",IF(J596&lt;RefSet!$D$64,RefSet!$B$64,IF(J596&lt;RefSet!$D$65,RefSet!$B$65,IF(J596&lt;RefSet!$D$66,RefSet!$B$66,IF(J596&lt;RefSet!$D$67,RefSet!$B$67,RefSet!$B$68)))))</f>
        <v/>
      </c>
      <c r="Q596" s="22" t="str">
        <f>IF(F596=F597,"",IF(K596&lt;RefSet!E$64,RefSet!$B$64,IF(K596&lt;RefSet!E$65,RefSet!$B$65,IF(K596&lt;RefSet!E$66,RefSet!$B$66,IF(K596&lt;RefSet!E$67,RefSet!$B$67,RefSet!$B$68)))))</f>
        <v/>
      </c>
      <c r="R596" s="22" t="str">
        <f>IF($F596=$F597,"",IF(L596&lt;RefSet!F$64,RefSet!$B$64,IF(L596&lt;RefSet!F$65,RefSet!$B$65,IF(L596&lt;RefSet!F$66,RefSet!$B$66,IF(L596&lt;RefSet!F$67,RefSet!$B$67,RefSet!$B$68)))))</f>
        <v/>
      </c>
      <c r="S596" s="22" t="str">
        <f>IF($F596=$F597,"",IF(M596&lt;RefSet!G$64,RefSet!$B$64,IF(M596&lt;RefSet!G$65,RefSet!$B$65,IF(M596&lt;RefSet!G$66,RefSet!$B$66,IF(M596&lt;RefSet!G$67,RefSet!$B$67,RefSet!$B$68)))))</f>
        <v/>
      </c>
      <c r="T596" s="22">
        <f t="shared" si="20"/>
        <v>0</v>
      </c>
      <c r="U596" s="22" t="str">
        <f>VLOOKUP(T596,RefSet!$B$63:$J$68,9,)</f>
        <v xml:space="preserve"> </v>
      </c>
    </row>
    <row r="597" spans="1:21" x14ac:dyDescent="0.4">
      <c r="A597">
        <v>596</v>
      </c>
      <c r="B597">
        <f t="shared" si="21"/>
        <v>1</v>
      </c>
      <c r="J597" s="22" t="e">
        <f>IF(F596=F597,(VLOOKUP(G597,RefSet!$B$2:$I$61,3,FALSE)*I597)+J596,VLOOKUP(G597,RefSet!$B$2:$I$61,3,FALSE)*I597)</f>
        <v>#N/A</v>
      </c>
      <c r="K597" s="22" t="e">
        <f>IF(F596=F597,(VLOOKUP(G597,RefSet!$B$2:$I$61,4,FALSE)*I597)+K596,VLOOKUP(G597,RefSet!$B$2:$I$61,4,FALSE)*I597)</f>
        <v>#N/A</v>
      </c>
      <c r="L597" s="22" t="e">
        <f>IF(F596=F597,(VLOOKUP(G597,RefSet!$B$2:$I$61,5,FALSE)*I597)+L596,VLOOKUP(G597,RefSet!$B$2:$I$61,5,FALSE)*I597)</f>
        <v>#N/A</v>
      </c>
      <c r="M597" s="22" t="e">
        <f>IF(F596=F597,(VLOOKUP(G597,RefSet!$B$2:$I$61,6,FALSE)*I597)+M596,VLOOKUP(G597,RefSet!$B$2:$I$61,6,FALSE)*I597)</f>
        <v>#N/A</v>
      </c>
      <c r="N597" s="22" t="e">
        <f>IF(F596=F597,(VLOOKUP(G597,RefSet!$B$2:$I$61,7,FALSE)*I597)+N596,VLOOKUP(G597,RefSet!$B$2:$I$61,7,FALSE)*I597)</f>
        <v>#N/A</v>
      </c>
      <c r="O597" s="22" t="e">
        <f>IF(F596=F597,(VLOOKUP(G597,RefSet!$B$2:$I$61,8,FALSE)*I597)+O596,VLOOKUP(G597,RefSet!$B$2:$I$61,8,FALSE)*I597)</f>
        <v>#N/A</v>
      </c>
      <c r="P597" s="22" t="str">
        <f>IF(F597=F598,"",IF(J597&lt;RefSet!$D$64,RefSet!$B$64,IF(J597&lt;RefSet!$D$65,RefSet!$B$65,IF(J597&lt;RefSet!$D$66,RefSet!$B$66,IF(J597&lt;RefSet!$D$67,RefSet!$B$67,RefSet!$B$68)))))</f>
        <v/>
      </c>
      <c r="Q597" s="22" t="str">
        <f>IF(F597=F598,"",IF(K597&lt;RefSet!E$64,RefSet!$B$64,IF(K597&lt;RefSet!E$65,RefSet!$B$65,IF(K597&lt;RefSet!E$66,RefSet!$B$66,IF(K597&lt;RefSet!E$67,RefSet!$B$67,RefSet!$B$68)))))</f>
        <v/>
      </c>
      <c r="R597" s="22" t="str">
        <f>IF($F597=$F598,"",IF(L597&lt;RefSet!F$64,RefSet!$B$64,IF(L597&lt;RefSet!F$65,RefSet!$B$65,IF(L597&lt;RefSet!F$66,RefSet!$B$66,IF(L597&lt;RefSet!F$67,RefSet!$B$67,RefSet!$B$68)))))</f>
        <v/>
      </c>
      <c r="S597" s="22" t="str">
        <f>IF($F597=$F598,"",IF(M597&lt;RefSet!G$64,RefSet!$B$64,IF(M597&lt;RefSet!G$65,RefSet!$B$65,IF(M597&lt;RefSet!G$66,RefSet!$B$66,IF(M597&lt;RefSet!G$67,RefSet!$B$67,RefSet!$B$68)))))</f>
        <v/>
      </c>
      <c r="T597" s="22">
        <f t="shared" si="20"/>
        <v>0</v>
      </c>
      <c r="U597" s="22" t="str">
        <f>VLOOKUP(T597,RefSet!$B$63:$J$68,9,)</f>
        <v xml:space="preserve"> </v>
      </c>
    </row>
    <row r="598" spans="1:21" x14ac:dyDescent="0.4">
      <c r="A598">
        <v>597</v>
      </c>
      <c r="B598">
        <f t="shared" si="21"/>
        <v>1</v>
      </c>
      <c r="J598" s="22" t="e">
        <f>IF(F597=F598,(VLOOKUP(G598,RefSet!$B$2:$I$61,3,FALSE)*I598)+J597,VLOOKUP(G598,RefSet!$B$2:$I$61,3,FALSE)*I598)</f>
        <v>#N/A</v>
      </c>
      <c r="K598" s="22" t="e">
        <f>IF(F597=F598,(VLOOKUP(G598,RefSet!$B$2:$I$61,4,FALSE)*I598)+K597,VLOOKUP(G598,RefSet!$B$2:$I$61,4,FALSE)*I598)</f>
        <v>#N/A</v>
      </c>
      <c r="L598" s="22" t="e">
        <f>IF(F597=F598,(VLOOKUP(G598,RefSet!$B$2:$I$61,5,FALSE)*I598)+L597,VLOOKUP(G598,RefSet!$B$2:$I$61,5,FALSE)*I598)</f>
        <v>#N/A</v>
      </c>
      <c r="M598" s="22" t="e">
        <f>IF(F597=F598,(VLOOKUP(G598,RefSet!$B$2:$I$61,6,FALSE)*I598)+M597,VLOOKUP(G598,RefSet!$B$2:$I$61,6,FALSE)*I598)</f>
        <v>#N/A</v>
      </c>
      <c r="N598" s="22" t="e">
        <f>IF(F597=F598,(VLOOKUP(G598,RefSet!$B$2:$I$61,7,FALSE)*I598)+N597,VLOOKUP(G598,RefSet!$B$2:$I$61,7,FALSE)*I598)</f>
        <v>#N/A</v>
      </c>
      <c r="O598" s="22" t="e">
        <f>IF(F597=F598,(VLOOKUP(G598,RefSet!$B$2:$I$61,8,FALSE)*I598)+O597,VLOOKUP(G598,RefSet!$B$2:$I$61,8,FALSE)*I598)</f>
        <v>#N/A</v>
      </c>
      <c r="P598" s="22" t="str">
        <f>IF(F598=F599,"",IF(J598&lt;RefSet!$D$64,RefSet!$B$64,IF(J598&lt;RefSet!$D$65,RefSet!$B$65,IF(J598&lt;RefSet!$D$66,RefSet!$B$66,IF(J598&lt;RefSet!$D$67,RefSet!$B$67,RefSet!$B$68)))))</f>
        <v/>
      </c>
      <c r="Q598" s="22" t="str">
        <f>IF(F598=F599,"",IF(K598&lt;RefSet!E$64,RefSet!$B$64,IF(K598&lt;RefSet!E$65,RefSet!$B$65,IF(K598&lt;RefSet!E$66,RefSet!$B$66,IF(K598&lt;RefSet!E$67,RefSet!$B$67,RefSet!$B$68)))))</f>
        <v/>
      </c>
      <c r="R598" s="22" t="str">
        <f>IF($F598=$F599,"",IF(L598&lt;RefSet!F$64,RefSet!$B$64,IF(L598&lt;RefSet!F$65,RefSet!$B$65,IF(L598&lt;RefSet!F$66,RefSet!$B$66,IF(L598&lt;RefSet!F$67,RefSet!$B$67,RefSet!$B$68)))))</f>
        <v/>
      </c>
      <c r="S598" s="22" t="str">
        <f>IF($F598=$F599,"",IF(M598&lt;RefSet!G$64,RefSet!$B$64,IF(M598&lt;RefSet!G$65,RefSet!$B$65,IF(M598&lt;RefSet!G$66,RefSet!$B$66,IF(M598&lt;RefSet!G$67,RefSet!$B$67,RefSet!$B$68)))))</f>
        <v/>
      </c>
      <c r="T598" s="22">
        <f t="shared" si="20"/>
        <v>0</v>
      </c>
      <c r="U598" s="22" t="str">
        <f>VLOOKUP(T598,RefSet!$B$63:$J$68,9,)</f>
        <v xml:space="preserve"> </v>
      </c>
    </row>
    <row r="599" spans="1:21" x14ac:dyDescent="0.4">
      <c r="A599">
        <v>598</v>
      </c>
      <c r="B599">
        <f t="shared" si="21"/>
        <v>1</v>
      </c>
      <c r="J599" s="22" t="e">
        <f>IF(F598=F599,(VLOOKUP(G599,RefSet!$B$2:$I$61,3,FALSE)*I599)+J598,VLOOKUP(G599,RefSet!$B$2:$I$61,3,FALSE)*I599)</f>
        <v>#N/A</v>
      </c>
      <c r="K599" s="22" t="e">
        <f>IF(F598=F599,(VLOOKUP(G599,RefSet!$B$2:$I$61,4,FALSE)*I599)+K598,VLOOKUP(G599,RefSet!$B$2:$I$61,4,FALSE)*I599)</f>
        <v>#N/A</v>
      </c>
      <c r="L599" s="22" t="e">
        <f>IF(F598=F599,(VLOOKUP(G599,RefSet!$B$2:$I$61,5,FALSE)*I599)+L598,VLOOKUP(G599,RefSet!$B$2:$I$61,5,FALSE)*I599)</f>
        <v>#N/A</v>
      </c>
      <c r="M599" s="22" t="e">
        <f>IF(F598=F599,(VLOOKUP(G599,RefSet!$B$2:$I$61,6,FALSE)*I599)+M598,VLOOKUP(G599,RefSet!$B$2:$I$61,6,FALSE)*I599)</f>
        <v>#N/A</v>
      </c>
      <c r="N599" s="22" t="e">
        <f>IF(F598=F599,(VLOOKUP(G599,RefSet!$B$2:$I$61,7,FALSE)*I599)+N598,VLOOKUP(G599,RefSet!$B$2:$I$61,7,FALSE)*I599)</f>
        <v>#N/A</v>
      </c>
      <c r="O599" s="22" t="e">
        <f>IF(F598=F599,(VLOOKUP(G599,RefSet!$B$2:$I$61,8,FALSE)*I599)+O598,VLOOKUP(G599,RefSet!$B$2:$I$61,8,FALSE)*I599)</f>
        <v>#N/A</v>
      </c>
      <c r="P599" s="22" t="str">
        <f>IF(F599=F600,"",IF(J599&lt;RefSet!$D$64,RefSet!$B$64,IF(J599&lt;RefSet!$D$65,RefSet!$B$65,IF(J599&lt;RefSet!$D$66,RefSet!$B$66,IF(J599&lt;RefSet!$D$67,RefSet!$B$67,RefSet!$B$68)))))</f>
        <v/>
      </c>
      <c r="Q599" s="22" t="str">
        <f>IF(F599=F600,"",IF(K599&lt;RefSet!E$64,RefSet!$B$64,IF(K599&lt;RefSet!E$65,RefSet!$B$65,IF(K599&lt;RefSet!E$66,RefSet!$B$66,IF(K599&lt;RefSet!E$67,RefSet!$B$67,RefSet!$B$68)))))</f>
        <v/>
      </c>
      <c r="R599" s="22" t="str">
        <f>IF($F599=$F600,"",IF(L599&lt;RefSet!F$64,RefSet!$B$64,IF(L599&lt;RefSet!F$65,RefSet!$B$65,IF(L599&lt;RefSet!F$66,RefSet!$B$66,IF(L599&lt;RefSet!F$67,RefSet!$B$67,RefSet!$B$68)))))</f>
        <v/>
      </c>
      <c r="S599" s="22" t="str">
        <f>IF($F599=$F600,"",IF(M599&lt;RefSet!G$64,RefSet!$B$64,IF(M599&lt;RefSet!G$65,RefSet!$B$65,IF(M599&lt;RefSet!G$66,RefSet!$B$66,IF(M599&lt;RefSet!G$67,RefSet!$B$67,RefSet!$B$68)))))</f>
        <v/>
      </c>
      <c r="T599" s="22">
        <f t="shared" si="20"/>
        <v>0</v>
      </c>
      <c r="U599" s="22" t="str">
        <f>VLOOKUP(T599,RefSet!$B$63:$J$68,9,)</f>
        <v xml:space="preserve"> </v>
      </c>
    </row>
    <row r="600" spans="1:21" x14ac:dyDescent="0.4">
      <c r="A600">
        <v>599</v>
      </c>
      <c r="B600">
        <f t="shared" si="21"/>
        <v>1</v>
      </c>
      <c r="J600" s="22" t="e">
        <f>IF(F599=F600,(VLOOKUP(G600,RefSet!$B$2:$I$61,3,FALSE)*I600)+J599,VLOOKUP(G600,RefSet!$B$2:$I$61,3,FALSE)*I600)</f>
        <v>#N/A</v>
      </c>
      <c r="K600" s="22" t="e">
        <f>IF(F599=F600,(VLOOKUP(G600,RefSet!$B$2:$I$61,4,FALSE)*I600)+K599,VLOOKUP(G600,RefSet!$B$2:$I$61,4,FALSE)*I600)</f>
        <v>#N/A</v>
      </c>
      <c r="L600" s="22" t="e">
        <f>IF(F599=F600,(VLOOKUP(G600,RefSet!$B$2:$I$61,5,FALSE)*I600)+L599,VLOOKUP(G600,RefSet!$B$2:$I$61,5,FALSE)*I600)</f>
        <v>#N/A</v>
      </c>
      <c r="M600" s="22" t="e">
        <f>IF(F599=F600,(VLOOKUP(G600,RefSet!$B$2:$I$61,6,FALSE)*I600)+M599,VLOOKUP(G600,RefSet!$B$2:$I$61,6,FALSE)*I600)</f>
        <v>#N/A</v>
      </c>
      <c r="N600" s="22" t="e">
        <f>IF(F599=F600,(VLOOKUP(G600,RefSet!$B$2:$I$61,7,FALSE)*I600)+N599,VLOOKUP(G600,RefSet!$B$2:$I$61,7,FALSE)*I600)</f>
        <v>#N/A</v>
      </c>
      <c r="O600" s="22" t="e">
        <f>IF(F599=F600,(VLOOKUP(G600,RefSet!$B$2:$I$61,8,FALSE)*I600)+O599,VLOOKUP(G600,RefSet!$B$2:$I$61,8,FALSE)*I600)</f>
        <v>#N/A</v>
      </c>
      <c r="P600" s="22" t="str">
        <f>IF(F600=F601,"",IF(J600&lt;RefSet!$D$64,RefSet!$B$64,IF(J600&lt;RefSet!$D$65,RefSet!$B$65,IF(J600&lt;RefSet!$D$66,RefSet!$B$66,IF(J600&lt;RefSet!$D$67,RefSet!$B$67,RefSet!$B$68)))))</f>
        <v/>
      </c>
      <c r="Q600" s="22" t="str">
        <f>IF(F600=F601,"",IF(K600&lt;RefSet!E$64,RefSet!$B$64,IF(K600&lt;RefSet!E$65,RefSet!$B$65,IF(K600&lt;RefSet!E$66,RefSet!$B$66,IF(K600&lt;RefSet!E$67,RefSet!$B$67,RefSet!$B$68)))))</f>
        <v/>
      </c>
      <c r="R600" s="22" t="str">
        <f>IF($F600=$F601,"",IF(L600&lt;RefSet!F$64,RefSet!$B$64,IF(L600&lt;RefSet!F$65,RefSet!$B$65,IF(L600&lt;RefSet!F$66,RefSet!$B$66,IF(L600&lt;RefSet!F$67,RefSet!$B$67,RefSet!$B$68)))))</f>
        <v/>
      </c>
      <c r="S600" s="22" t="str">
        <f>IF($F600=$F601,"",IF(M600&lt;RefSet!G$64,RefSet!$B$64,IF(M600&lt;RefSet!G$65,RefSet!$B$65,IF(M600&lt;RefSet!G$66,RefSet!$B$66,IF(M600&lt;RefSet!G$67,RefSet!$B$67,RefSet!$B$68)))))</f>
        <v/>
      </c>
      <c r="T600" s="22">
        <f t="shared" si="20"/>
        <v>0</v>
      </c>
      <c r="U600" s="22" t="str">
        <f>VLOOKUP(T600,RefSet!$B$63:$J$68,9,)</f>
        <v xml:space="preserve"> </v>
      </c>
    </row>
    <row r="601" spans="1:21" x14ac:dyDescent="0.4">
      <c r="A601">
        <v>600</v>
      </c>
      <c r="B601">
        <f t="shared" si="21"/>
        <v>1</v>
      </c>
      <c r="J601" s="22" t="e">
        <f>IF(F600=F601,(VLOOKUP(G601,RefSet!$B$2:$I$61,3,FALSE)*I601)+J600,VLOOKUP(G601,RefSet!$B$2:$I$61,3,FALSE)*I601)</f>
        <v>#N/A</v>
      </c>
      <c r="K601" s="22" t="e">
        <f>IF(F600=F601,(VLOOKUP(G601,RefSet!$B$2:$I$61,4,FALSE)*I601)+K600,VLOOKUP(G601,RefSet!$B$2:$I$61,4,FALSE)*I601)</f>
        <v>#N/A</v>
      </c>
      <c r="L601" s="22" t="e">
        <f>IF(F600=F601,(VLOOKUP(G601,RefSet!$B$2:$I$61,5,FALSE)*I601)+L600,VLOOKUP(G601,RefSet!$B$2:$I$61,5,FALSE)*I601)</f>
        <v>#N/A</v>
      </c>
      <c r="M601" s="22" t="e">
        <f>IF(F600=F601,(VLOOKUP(G601,RefSet!$B$2:$I$61,6,FALSE)*I601)+M600,VLOOKUP(G601,RefSet!$B$2:$I$61,6,FALSE)*I601)</f>
        <v>#N/A</v>
      </c>
      <c r="N601" s="22" t="e">
        <f>IF(F600=F601,(VLOOKUP(G601,RefSet!$B$2:$I$61,7,FALSE)*I601)+N600,VLOOKUP(G601,RefSet!$B$2:$I$61,7,FALSE)*I601)</f>
        <v>#N/A</v>
      </c>
      <c r="O601" s="22" t="e">
        <f>IF(F600=F601,(VLOOKUP(G601,RefSet!$B$2:$I$61,8,FALSE)*I601)+O600,VLOOKUP(G601,RefSet!$B$2:$I$61,8,FALSE)*I601)</f>
        <v>#N/A</v>
      </c>
      <c r="P601" s="22" t="str">
        <f>IF(F601=F602,"",IF(J601&lt;RefSet!$D$64,RefSet!$B$64,IF(J601&lt;RefSet!$D$65,RefSet!$B$65,IF(J601&lt;RefSet!$D$66,RefSet!$B$66,IF(J601&lt;RefSet!$D$67,RefSet!$B$67,RefSet!$B$68)))))</f>
        <v/>
      </c>
      <c r="Q601" s="22" t="str">
        <f>IF(F601=F602,"",IF(K601&lt;RefSet!E$64,RefSet!$B$64,IF(K601&lt;RefSet!E$65,RefSet!$B$65,IF(K601&lt;RefSet!E$66,RefSet!$B$66,IF(K601&lt;RefSet!E$67,RefSet!$B$67,RefSet!$B$68)))))</f>
        <v/>
      </c>
      <c r="R601" s="22" t="str">
        <f>IF($F601=$F602,"",IF(L601&lt;RefSet!F$64,RefSet!$B$64,IF(L601&lt;RefSet!F$65,RefSet!$B$65,IF(L601&lt;RefSet!F$66,RefSet!$B$66,IF(L601&lt;RefSet!F$67,RefSet!$B$67,RefSet!$B$68)))))</f>
        <v/>
      </c>
      <c r="S601" s="22" t="str">
        <f>IF($F601=$F602,"",IF(M601&lt;RefSet!G$64,RefSet!$B$64,IF(M601&lt;RefSet!G$65,RefSet!$B$65,IF(M601&lt;RefSet!G$66,RefSet!$B$66,IF(M601&lt;RefSet!G$67,RefSet!$B$67,RefSet!$B$68)))))</f>
        <v/>
      </c>
      <c r="T601" s="22">
        <f t="shared" si="20"/>
        <v>0</v>
      </c>
      <c r="U601" s="22" t="str">
        <f>VLOOKUP(T601,RefSet!$B$63:$J$68,9,)</f>
        <v xml:space="preserve"> </v>
      </c>
    </row>
    <row r="602" spans="1:21" x14ac:dyDescent="0.4">
      <c r="A602">
        <v>601</v>
      </c>
      <c r="B602">
        <f t="shared" si="21"/>
        <v>1</v>
      </c>
      <c r="J602" s="22" t="e">
        <f>IF(F601=F602,(VLOOKUP(G602,RefSet!$B$2:$I$61,3,FALSE)*I602)+J601,VLOOKUP(G602,RefSet!$B$2:$I$61,3,FALSE)*I602)</f>
        <v>#N/A</v>
      </c>
      <c r="K602" s="22" t="e">
        <f>IF(F601=F602,(VLOOKUP(G602,RefSet!$B$2:$I$61,4,FALSE)*I602)+K601,VLOOKUP(G602,RefSet!$B$2:$I$61,4,FALSE)*I602)</f>
        <v>#N/A</v>
      </c>
      <c r="L602" s="22" t="e">
        <f>IF(F601=F602,(VLOOKUP(G602,RefSet!$B$2:$I$61,5,FALSE)*I602)+L601,VLOOKUP(G602,RefSet!$B$2:$I$61,5,FALSE)*I602)</f>
        <v>#N/A</v>
      </c>
      <c r="M602" s="22" t="e">
        <f>IF(F601=F602,(VLOOKUP(G602,RefSet!$B$2:$I$61,6,FALSE)*I602)+M601,VLOOKUP(G602,RefSet!$B$2:$I$61,6,FALSE)*I602)</f>
        <v>#N/A</v>
      </c>
      <c r="N602" s="22" t="e">
        <f>IF(F601=F602,(VLOOKUP(G602,RefSet!$B$2:$I$61,7,FALSE)*I602)+N601,VLOOKUP(G602,RefSet!$B$2:$I$61,7,FALSE)*I602)</f>
        <v>#N/A</v>
      </c>
      <c r="O602" s="22" t="e">
        <f>IF(F601=F602,(VLOOKUP(G602,RefSet!$B$2:$I$61,8,FALSE)*I602)+O601,VLOOKUP(G602,RefSet!$B$2:$I$61,8,FALSE)*I602)</f>
        <v>#N/A</v>
      </c>
      <c r="P602" s="22" t="str">
        <f>IF(F602=F603,"",IF(J602&lt;RefSet!$D$64,RefSet!$B$64,IF(J602&lt;RefSet!$D$65,RefSet!$B$65,IF(J602&lt;RefSet!$D$66,RefSet!$B$66,IF(J602&lt;RefSet!$D$67,RefSet!$B$67,RefSet!$B$68)))))</f>
        <v/>
      </c>
      <c r="Q602" s="22" t="str">
        <f>IF(F602=F603,"",IF(K602&lt;RefSet!E$64,RefSet!$B$64,IF(K602&lt;RefSet!E$65,RefSet!$B$65,IF(K602&lt;RefSet!E$66,RefSet!$B$66,IF(K602&lt;RefSet!E$67,RefSet!$B$67,RefSet!$B$68)))))</f>
        <v/>
      </c>
      <c r="R602" s="22" t="str">
        <f>IF($F602=$F603,"",IF(L602&lt;RefSet!F$64,RefSet!$B$64,IF(L602&lt;RefSet!F$65,RefSet!$B$65,IF(L602&lt;RefSet!F$66,RefSet!$B$66,IF(L602&lt;RefSet!F$67,RefSet!$B$67,RefSet!$B$68)))))</f>
        <v/>
      </c>
      <c r="S602" s="22" t="str">
        <f>IF($F602=$F603,"",IF(M602&lt;RefSet!G$64,RefSet!$B$64,IF(M602&lt;RefSet!G$65,RefSet!$B$65,IF(M602&lt;RefSet!G$66,RefSet!$B$66,IF(M602&lt;RefSet!G$67,RefSet!$B$67,RefSet!$B$68)))))</f>
        <v/>
      </c>
      <c r="T602" s="22">
        <f t="shared" si="20"/>
        <v>0</v>
      </c>
      <c r="U602" s="22" t="str">
        <f>VLOOKUP(T602,RefSet!$B$63:$J$68,9,)</f>
        <v xml:space="preserve"> </v>
      </c>
    </row>
    <row r="603" spans="1:21" x14ac:dyDescent="0.4">
      <c r="A603">
        <v>602</v>
      </c>
      <c r="B603">
        <f t="shared" si="21"/>
        <v>1</v>
      </c>
      <c r="J603" s="22" t="e">
        <f>IF(F602=F603,(VLOOKUP(G603,RefSet!$B$2:$I$61,3,FALSE)*I603)+J602,VLOOKUP(G603,RefSet!$B$2:$I$61,3,FALSE)*I603)</f>
        <v>#N/A</v>
      </c>
      <c r="K603" s="22" t="e">
        <f>IF(F602=F603,(VLOOKUP(G603,RefSet!$B$2:$I$61,4,FALSE)*I603)+K602,VLOOKUP(G603,RefSet!$B$2:$I$61,4,FALSE)*I603)</f>
        <v>#N/A</v>
      </c>
      <c r="L603" s="22" t="e">
        <f>IF(F602=F603,(VLOOKUP(G603,RefSet!$B$2:$I$61,5,FALSE)*I603)+L602,VLOOKUP(G603,RefSet!$B$2:$I$61,5,FALSE)*I603)</f>
        <v>#N/A</v>
      </c>
      <c r="M603" s="22" t="e">
        <f>IF(F602=F603,(VLOOKUP(G603,RefSet!$B$2:$I$61,6,FALSE)*I603)+M602,VLOOKUP(G603,RefSet!$B$2:$I$61,6,FALSE)*I603)</f>
        <v>#N/A</v>
      </c>
      <c r="N603" s="22" t="e">
        <f>IF(F602=F603,(VLOOKUP(G603,RefSet!$B$2:$I$61,7,FALSE)*I603)+N602,VLOOKUP(G603,RefSet!$B$2:$I$61,7,FALSE)*I603)</f>
        <v>#N/A</v>
      </c>
      <c r="O603" s="22" t="e">
        <f>IF(F602=F603,(VLOOKUP(G603,RefSet!$B$2:$I$61,8,FALSE)*I603)+O602,VLOOKUP(G603,RefSet!$B$2:$I$61,8,FALSE)*I603)</f>
        <v>#N/A</v>
      </c>
      <c r="P603" s="22" t="str">
        <f>IF(F603=F604,"",IF(J603&lt;RefSet!$D$64,RefSet!$B$64,IF(J603&lt;RefSet!$D$65,RefSet!$B$65,IF(J603&lt;RefSet!$D$66,RefSet!$B$66,IF(J603&lt;RefSet!$D$67,RefSet!$B$67,RefSet!$B$68)))))</f>
        <v/>
      </c>
      <c r="Q603" s="22" t="str">
        <f>IF(F603=F604,"",IF(K603&lt;RefSet!E$64,RefSet!$B$64,IF(K603&lt;RefSet!E$65,RefSet!$B$65,IF(K603&lt;RefSet!E$66,RefSet!$B$66,IF(K603&lt;RefSet!E$67,RefSet!$B$67,RefSet!$B$68)))))</f>
        <v/>
      </c>
      <c r="R603" s="22" t="str">
        <f>IF($F603=$F604,"",IF(L603&lt;RefSet!F$64,RefSet!$B$64,IF(L603&lt;RefSet!F$65,RefSet!$B$65,IF(L603&lt;RefSet!F$66,RefSet!$B$66,IF(L603&lt;RefSet!F$67,RefSet!$B$67,RefSet!$B$68)))))</f>
        <v/>
      </c>
      <c r="S603" s="22" t="str">
        <f>IF($F603=$F604,"",IF(M603&lt;RefSet!G$64,RefSet!$B$64,IF(M603&lt;RefSet!G$65,RefSet!$B$65,IF(M603&lt;RefSet!G$66,RefSet!$B$66,IF(M603&lt;RefSet!G$67,RefSet!$B$67,RefSet!$B$68)))))</f>
        <v/>
      </c>
      <c r="T603" s="22">
        <f t="shared" si="20"/>
        <v>0</v>
      </c>
      <c r="U603" s="22" t="str">
        <f>VLOOKUP(T603,RefSet!$B$63:$J$68,9,)</f>
        <v xml:space="preserve"> </v>
      </c>
    </row>
    <row r="604" spans="1:21" x14ac:dyDescent="0.4">
      <c r="A604">
        <v>603</v>
      </c>
      <c r="B604">
        <f t="shared" si="21"/>
        <v>1</v>
      </c>
      <c r="J604" s="22" t="e">
        <f>IF(F603=F604,(VLOOKUP(G604,RefSet!$B$2:$I$61,3,FALSE)*I604)+J603,VLOOKUP(G604,RefSet!$B$2:$I$61,3,FALSE)*I604)</f>
        <v>#N/A</v>
      </c>
      <c r="K604" s="22" t="e">
        <f>IF(F603=F604,(VLOOKUP(G604,RefSet!$B$2:$I$61,4,FALSE)*I604)+K603,VLOOKUP(G604,RefSet!$B$2:$I$61,4,FALSE)*I604)</f>
        <v>#N/A</v>
      </c>
      <c r="L604" s="22" t="e">
        <f>IF(F603=F604,(VLOOKUP(G604,RefSet!$B$2:$I$61,5,FALSE)*I604)+L603,VLOOKUP(G604,RefSet!$B$2:$I$61,5,FALSE)*I604)</f>
        <v>#N/A</v>
      </c>
      <c r="M604" s="22" t="e">
        <f>IF(F603=F604,(VLOOKUP(G604,RefSet!$B$2:$I$61,6,FALSE)*I604)+M603,VLOOKUP(G604,RefSet!$B$2:$I$61,6,FALSE)*I604)</f>
        <v>#N/A</v>
      </c>
      <c r="N604" s="22" t="e">
        <f>IF(F603=F604,(VLOOKUP(G604,RefSet!$B$2:$I$61,7,FALSE)*I604)+N603,VLOOKUP(G604,RefSet!$B$2:$I$61,7,FALSE)*I604)</f>
        <v>#N/A</v>
      </c>
      <c r="O604" s="22" t="e">
        <f>IF(F603=F604,(VLOOKUP(G604,RefSet!$B$2:$I$61,8,FALSE)*I604)+O603,VLOOKUP(G604,RefSet!$B$2:$I$61,8,FALSE)*I604)</f>
        <v>#N/A</v>
      </c>
      <c r="P604" s="22" t="str">
        <f>IF(F604=F605,"",IF(J604&lt;RefSet!$D$64,RefSet!$B$64,IF(J604&lt;RefSet!$D$65,RefSet!$B$65,IF(J604&lt;RefSet!$D$66,RefSet!$B$66,IF(J604&lt;RefSet!$D$67,RefSet!$B$67,RefSet!$B$68)))))</f>
        <v/>
      </c>
      <c r="Q604" s="22" t="str">
        <f>IF(F604=F605,"",IF(K604&lt;RefSet!E$64,RefSet!$B$64,IF(K604&lt;RefSet!E$65,RefSet!$B$65,IF(K604&lt;RefSet!E$66,RefSet!$B$66,IF(K604&lt;RefSet!E$67,RefSet!$B$67,RefSet!$B$68)))))</f>
        <v/>
      </c>
      <c r="R604" s="22" t="str">
        <f>IF($F604=$F605,"",IF(L604&lt;RefSet!F$64,RefSet!$B$64,IF(L604&lt;RefSet!F$65,RefSet!$B$65,IF(L604&lt;RefSet!F$66,RefSet!$B$66,IF(L604&lt;RefSet!F$67,RefSet!$B$67,RefSet!$B$68)))))</f>
        <v/>
      </c>
      <c r="S604" s="22" t="str">
        <f>IF($F604=$F605,"",IF(M604&lt;RefSet!G$64,RefSet!$B$64,IF(M604&lt;RefSet!G$65,RefSet!$B$65,IF(M604&lt;RefSet!G$66,RefSet!$B$66,IF(M604&lt;RefSet!G$67,RefSet!$B$67,RefSet!$B$68)))))</f>
        <v/>
      </c>
      <c r="T604" s="22">
        <f t="shared" si="20"/>
        <v>0</v>
      </c>
      <c r="U604" s="22" t="str">
        <f>VLOOKUP(T604,RefSet!$B$63:$J$68,9,)</f>
        <v xml:space="preserve"> </v>
      </c>
    </row>
    <row r="605" spans="1:21" x14ac:dyDescent="0.4">
      <c r="A605">
        <v>604</v>
      </c>
      <c r="B605">
        <f t="shared" si="21"/>
        <v>1</v>
      </c>
      <c r="J605" s="22" t="e">
        <f>IF(F604=F605,(VLOOKUP(G605,RefSet!$B$2:$I$61,3,FALSE)*I605)+J604,VLOOKUP(G605,RefSet!$B$2:$I$61,3,FALSE)*I605)</f>
        <v>#N/A</v>
      </c>
      <c r="K605" s="22" t="e">
        <f>IF(F604=F605,(VLOOKUP(G605,RefSet!$B$2:$I$61,4,FALSE)*I605)+K604,VLOOKUP(G605,RefSet!$B$2:$I$61,4,FALSE)*I605)</f>
        <v>#N/A</v>
      </c>
      <c r="L605" s="22" t="e">
        <f>IF(F604=F605,(VLOOKUP(G605,RefSet!$B$2:$I$61,5,FALSE)*I605)+L604,VLOOKUP(G605,RefSet!$B$2:$I$61,5,FALSE)*I605)</f>
        <v>#N/A</v>
      </c>
      <c r="M605" s="22" t="e">
        <f>IF(F604=F605,(VLOOKUP(G605,RefSet!$B$2:$I$61,6,FALSE)*I605)+M604,VLOOKUP(G605,RefSet!$B$2:$I$61,6,FALSE)*I605)</f>
        <v>#N/A</v>
      </c>
      <c r="N605" s="22" t="e">
        <f>IF(F604=F605,(VLOOKUP(G605,RefSet!$B$2:$I$61,7,FALSE)*I605)+N604,VLOOKUP(G605,RefSet!$B$2:$I$61,7,FALSE)*I605)</f>
        <v>#N/A</v>
      </c>
      <c r="O605" s="22" t="e">
        <f>IF(F604=F605,(VLOOKUP(G605,RefSet!$B$2:$I$61,8,FALSE)*I605)+O604,VLOOKUP(G605,RefSet!$B$2:$I$61,8,FALSE)*I605)</f>
        <v>#N/A</v>
      </c>
      <c r="P605" s="22" t="str">
        <f>IF(F605=F606,"",IF(J605&lt;RefSet!$D$64,RefSet!$B$64,IF(J605&lt;RefSet!$D$65,RefSet!$B$65,IF(J605&lt;RefSet!$D$66,RefSet!$B$66,IF(J605&lt;RefSet!$D$67,RefSet!$B$67,RefSet!$B$68)))))</f>
        <v/>
      </c>
      <c r="Q605" s="22" t="str">
        <f>IF(F605=F606,"",IF(K605&lt;RefSet!E$64,RefSet!$B$64,IF(K605&lt;RefSet!E$65,RefSet!$B$65,IF(K605&lt;RefSet!E$66,RefSet!$B$66,IF(K605&lt;RefSet!E$67,RefSet!$B$67,RefSet!$B$68)))))</f>
        <v/>
      </c>
      <c r="R605" s="22" t="str">
        <f>IF($F605=$F606,"",IF(L605&lt;RefSet!F$64,RefSet!$B$64,IF(L605&lt;RefSet!F$65,RefSet!$B$65,IF(L605&lt;RefSet!F$66,RefSet!$B$66,IF(L605&lt;RefSet!F$67,RefSet!$B$67,RefSet!$B$68)))))</f>
        <v/>
      </c>
      <c r="S605" s="22" t="str">
        <f>IF($F605=$F606,"",IF(M605&lt;RefSet!G$64,RefSet!$B$64,IF(M605&lt;RefSet!G$65,RefSet!$B$65,IF(M605&lt;RefSet!G$66,RefSet!$B$66,IF(M605&lt;RefSet!G$67,RefSet!$B$67,RefSet!$B$68)))))</f>
        <v/>
      </c>
      <c r="T605" s="22">
        <f t="shared" si="20"/>
        <v>0</v>
      </c>
      <c r="U605" s="22" t="str">
        <f>VLOOKUP(T605,RefSet!$B$63:$J$68,9,)</f>
        <v xml:space="preserve"> </v>
      </c>
    </row>
    <row r="606" spans="1:21" x14ac:dyDescent="0.4">
      <c r="A606">
        <v>605</v>
      </c>
      <c r="B606">
        <f t="shared" si="21"/>
        <v>1</v>
      </c>
      <c r="J606" s="22" t="e">
        <f>IF(F605=F606,(VLOOKUP(G606,RefSet!$B$2:$I$61,3,FALSE)*I606)+J605,VLOOKUP(G606,RefSet!$B$2:$I$61,3,FALSE)*I606)</f>
        <v>#N/A</v>
      </c>
      <c r="K606" s="22" t="e">
        <f>IF(F605=F606,(VLOOKUP(G606,RefSet!$B$2:$I$61,4,FALSE)*I606)+K605,VLOOKUP(G606,RefSet!$B$2:$I$61,4,FALSE)*I606)</f>
        <v>#N/A</v>
      </c>
      <c r="L606" s="22" t="e">
        <f>IF(F605=F606,(VLOOKUP(G606,RefSet!$B$2:$I$61,5,FALSE)*I606)+L605,VLOOKUP(G606,RefSet!$B$2:$I$61,5,FALSE)*I606)</f>
        <v>#N/A</v>
      </c>
      <c r="M606" s="22" t="e">
        <f>IF(F605=F606,(VLOOKUP(G606,RefSet!$B$2:$I$61,6,FALSE)*I606)+M605,VLOOKUP(G606,RefSet!$B$2:$I$61,6,FALSE)*I606)</f>
        <v>#N/A</v>
      </c>
      <c r="N606" s="22" t="e">
        <f>IF(F605=F606,(VLOOKUP(G606,RefSet!$B$2:$I$61,7,FALSE)*I606)+N605,VLOOKUP(G606,RefSet!$B$2:$I$61,7,FALSE)*I606)</f>
        <v>#N/A</v>
      </c>
      <c r="O606" s="22" t="e">
        <f>IF(F605=F606,(VLOOKUP(G606,RefSet!$B$2:$I$61,8,FALSE)*I606)+O605,VLOOKUP(G606,RefSet!$B$2:$I$61,8,FALSE)*I606)</f>
        <v>#N/A</v>
      </c>
      <c r="P606" s="22" t="str">
        <f>IF(F606=F607,"",IF(J606&lt;RefSet!$D$64,RefSet!$B$64,IF(J606&lt;RefSet!$D$65,RefSet!$B$65,IF(J606&lt;RefSet!$D$66,RefSet!$B$66,IF(J606&lt;RefSet!$D$67,RefSet!$B$67,RefSet!$B$68)))))</f>
        <v/>
      </c>
      <c r="Q606" s="22" t="str">
        <f>IF(F606=F607,"",IF(K606&lt;RefSet!E$64,RefSet!$B$64,IF(K606&lt;RefSet!E$65,RefSet!$B$65,IF(K606&lt;RefSet!E$66,RefSet!$B$66,IF(K606&lt;RefSet!E$67,RefSet!$B$67,RefSet!$B$68)))))</f>
        <v/>
      </c>
      <c r="R606" s="22" t="str">
        <f>IF($F606=$F607,"",IF(L606&lt;RefSet!F$64,RefSet!$B$64,IF(L606&lt;RefSet!F$65,RefSet!$B$65,IF(L606&lt;RefSet!F$66,RefSet!$B$66,IF(L606&lt;RefSet!F$67,RefSet!$B$67,RefSet!$B$68)))))</f>
        <v/>
      </c>
      <c r="S606" s="22" t="str">
        <f>IF($F606=$F607,"",IF(M606&lt;RefSet!G$64,RefSet!$B$64,IF(M606&lt;RefSet!G$65,RefSet!$B$65,IF(M606&lt;RefSet!G$66,RefSet!$B$66,IF(M606&lt;RefSet!G$67,RefSet!$B$67,RefSet!$B$68)))))</f>
        <v/>
      </c>
      <c r="T606" s="22">
        <f t="shared" si="20"/>
        <v>0</v>
      </c>
      <c r="U606" s="22" t="str">
        <f>VLOOKUP(T606,RefSet!$B$63:$J$68,9,)</f>
        <v xml:space="preserve"> </v>
      </c>
    </row>
    <row r="607" spans="1:21" x14ac:dyDescent="0.4">
      <c r="A607">
        <v>606</v>
      </c>
      <c r="B607">
        <f t="shared" si="21"/>
        <v>1</v>
      </c>
      <c r="J607" s="22" t="e">
        <f>IF(F606=F607,(VLOOKUP(G607,RefSet!$B$2:$I$61,3,FALSE)*I607)+J606,VLOOKUP(G607,RefSet!$B$2:$I$61,3,FALSE)*I607)</f>
        <v>#N/A</v>
      </c>
      <c r="K607" s="22" t="e">
        <f>IF(F606=F607,(VLOOKUP(G607,RefSet!$B$2:$I$61,4,FALSE)*I607)+K606,VLOOKUP(G607,RefSet!$B$2:$I$61,4,FALSE)*I607)</f>
        <v>#N/A</v>
      </c>
      <c r="L607" s="22" t="e">
        <f>IF(F606=F607,(VLOOKUP(G607,RefSet!$B$2:$I$61,5,FALSE)*I607)+L606,VLOOKUP(G607,RefSet!$B$2:$I$61,5,FALSE)*I607)</f>
        <v>#N/A</v>
      </c>
      <c r="M607" s="22" t="e">
        <f>IF(F606=F607,(VLOOKUP(G607,RefSet!$B$2:$I$61,6,FALSE)*I607)+M606,VLOOKUP(G607,RefSet!$B$2:$I$61,6,FALSE)*I607)</f>
        <v>#N/A</v>
      </c>
      <c r="N607" s="22" t="e">
        <f>IF(F606=F607,(VLOOKUP(G607,RefSet!$B$2:$I$61,7,FALSE)*I607)+N606,VLOOKUP(G607,RefSet!$B$2:$I$61,7,FALSE)*I607)</f>
        <v>#N/A</v>
      </c>
      <c r="O607" s="22" t="e">
        <f>IF(F606=F607,(VLOOKUP(G607,RefSet!$B$2:$I$61,8,FALSE)*I607)+O606,VLOOKUP(G607,RefSet!$B$2:$I$61,8,FALSE)*I607)</f>
        <v>#N/A</v>
      </c>
      <c r="P607" s="22" t="str">
        <f>IF(F607=F608,"",IF(J607&lt;RefSet!$D$64,RefSet!$B$64,IF(J607&lt;RefSet!$D$65,RefSet!$B$65,IF(J607&lt;RefSet!$D$66,RefSet!$B$66,IF(J607&lt;RefSet!$D$67,RefSet!$B$67,RefSet!$B$68)))))</f>
        <v/>
      </c>
      <c r="Q607" s="22" t="str">
        <f>IF(F607=F608,"",IF(K607&lt;RefSet!E$64,RefSet!$B$64,IF(K607&lt;RefSet!E$65,RefSet!$B$65,IF(K607&lt;RefSet!E$66,RefSet!$B$66,IF(K607&lt;RefSet!E$67,RefSet!$B$67,RefSet!$B$68)))))</f>
        <v/>
      </c>
      <c r="R607" s="22" t="str">
        <f>IF($F607=$F608,"",IF(L607&lt;RefSet!F$64,RefSet!$B$64,IF(L607&lt;RefSet!F$65,RefSet!$B$65,IF(L607&lt;RefSet!F$66,RefSet!$B$66,IF(L607&lt;RefSet!F$67,RefSet!$B$67,RefSet!$B$68)))))</f>
        <v/>
      </c>
      <c r="S607" s="22" t="str">
        <f>IF($F607=$F608,"",IF(M607&lt;RefSet!G$64,RefSet!$B$64,IF(M607&lt;RefSet!G$65,RefSet!$B$65,IF(M607&lt;RefSet!G$66,RefSet!$B$66,IF(M607&lt;RefSet!G$67,RefSet!$B$67,RefSet!$B$68)))))</f>
        <v/>
      </c>
      <c r="T607" s="22">
        <f t="shared" si="20"/>
        <v>0</v>
      </c>
      <c r="U607" s="22" t="str">
        <f>VLOOKUP(T607,RefSet!$B$63:$J$68,9,)</f>
        <v xml:space="preserve"> </v>
      </c>
    </row>
    <row r="608" spans="1:21" x14ac:dyDescent="0.4">
      <c r="A608">
        <v>607</v>
      </c>
      <c r="B608">
        <f t="shared" si="21"/>
        <v>1</v>
      </c>
      <c r="J608" s="22" t="e">
        <f>IF(F607=F608,(VLOOKUP(G608,RefSet!$B$2:$I$61,3,FALSE)*I608)+J607,VLOOKUP(G608,RefSet!$B$2:$I$61,3,FALSE)*I608)</f>
        <v>#N/A</v>
      </c>
      <c r="K608" s="22" t="e">
        <f>IF(F607=F608,(VLOOKUP(G608,RefSet!$B$2:$I$61,4,FALSE)*I608)+K607,VLOOKUP(G608,RefSet!$B$2:$I$61,4,FALSE)*I608)</f>
        <v>#N/A</v>
      </c>
      <c r="L608" s="22" t="e">
        <f>IF(F607=F608,(VLOOKUP(G608,RefSet!$B$2:$I$61,5,FALSE)*I608)+L607,VLOOKUP(G608,RefSet!$B$2:$I$61,5,FALSE)*I608)</f>
        <v>#N/A</v>
      </c>
      <c r="M608" s="22" t="e">
        <f>IF(F607=F608,(VLOOKUP(G608,RefSet!$B$2:$I$61,6,FALSE)*I608)+M607,VLOOKUP(G608,RefSet!$B$2:$I$61,6,FALSE)*I608)</f>
        <v>#N/A</v>
      </c>
      <c r="N608" s="22" t="e">
        <f>IF(F607=F608,(VLOOKUP(G608,RefSet!$B$2:$I$61,7,FALSE)*I608)+N607,VLOOKUP(G608,RefSet!$B$2:$I$61,7,FALSE)*I608)</f>
        <v>#N/A</v>
      </c>
      <c r="O608" s="22" t="e">
        <f>IF(F607=F608,(VLOOKUP(G608,RefSet!$B$2:$I$61,8,FALSE)*I608)+O607,VLOOKUP(G608,RefSet!$B$2:$I$61,8,FALSE)*I608)</f>
        <v>#N/A</v>
      </c>
      <c r="P608" s="22" t="str">
        <f>IF(F608=F609,"",IF(J608&lt;RefSet!$D$64,RefSet!$B$64,IF(J608&lt;RefSet!$D$65,RefSet!$B$65,IF(J608&lt;RefSet!$D$66,RefSet!$B$66,IF(J608&lt;RefSet!$D$67,RefSet!$B$67,RefSet!$B$68)))))</f>
        <v/>
      </c>
      <c r="Q608" s="22" t="str">
        <f>IF(F608=F609,"",IF(K608&lt;RefSet!E$64,RefSet!$B$64,IF(K608&lt;RefSet!E$65,RefSet!$B$65,IF(K608&lt;RefSet!E$66,RefSet!$B$66,IF(K608&lt;RefSet!E$67,RefSet!$B$67,RefSet!$B$68)))))</f>
        <v/>
      </c>
      <c r="R608" s="22" t="str">
        <f>IF($F608=$F609,"",IF(L608&lt;RefSet!F$64,RefSet!$B$64,IF(L608&lt;RefSet!F$65,RefSet!$B$65,IF(L608&lt;RefSet!F$66,RefSet!$B$66,IF(L608&lt;RefSet!F$67,RefSet!$B$67,RefSet!$B$68)))))</f>
        <v/>
      </c>
      <c r="S608" s="22" t="str">
        <f>IF($F608=$F609,"",IF(M608&lt;RefSet!G$64,RefSet!$B$64,IF(M608&lt;RefSet!G$65,RefSet!$B$65,IF(M608&lt;RefSet!G$66,RefSet!$B$66,IF(M608&lt;RefSet!G$67,RefSet!$B$67,RefSet!$B$68)))))</f>
        <v/>
      </c>
      <c r="T608" s="22">
        <f t="shared" si="20"/>
        <v>0</v>
      </c>
      <c r="U608" s="22" t="str">
        <f>VLOOKUP(T608,RefSet!$B$63:$J$68,9,)</f>
        <v xml:space="preserve"> </v>
      </c>
    </row>
    <row r="609" spans="1:21" x14ac:dyDescent="0.4">
      <c r="A609">
        <v>608</v>
      </c>
      <c r="B609">
        <f t="shared" si="21"/>
        <v>1</v>
      </c>
      <c r="J609" s="22" t="e">
        <f>IF(F608=F609,(VLOOKUP(G609,RefSet!$B$2:$I$61,3,FALSE)*I609)+J608,VLOOKUP(G609,RefSet!$B$2:$I$61,3,FALSE)*I609)</f>
        <v>#N/A</v>
      </c>
      <c r="K609" s="22" t="e">
        <f>IF(F608=F609,(VLOOKUP(G609,RefSet!$B$2:$I$61,4,FALSE)*I609)+K608,VLOOKUP(G609,RefSet!$B$2:$I$61,4,FALSE)*I609)</f>
        <v>#N/A</v>
      </c>
      <c r="L609" s="22" t="e">
        <f>IF(F608=F609,(VLOOKUP(G609,RefSet!$B$2:$I$61,5,FALSE)*I609)+L608,VLOOKUP(G609,RefSet!$B$2:$I$61,5,FALSE)*I609)</f>
        <v>#N/A</v>
      </c>
      <c r="M609" s="22" t="e">
        <f>IF(F608=F609,(VLOOKUP(G609,RefSet!$B$2:$I$61,6,FALSE)*I609)+M608,VLOOKUP(G609,RefSet!$B$2:$I$61,6,FALSE)*I609)</f>
        <v>#N/A</v>
      </c>
      <c r="N609" s="22" t="e">
        <f>IF(F608=F609,(VLOOKUP(G609,RefSet!$B$2:$I$61,7,FALSE)*I609)+N608,VLOOKUP(G609,RefSet!$B$2:$I$61,7,FALSE)*I609)</f>
        <v>#N/A</v>
      </c>
      <c r="O609" s="22" t="e">
        <f>IF(F608=F609,(VLOOKUP(G609,RefSet!$B$2:$I$61,8,FALSE)*I609)+O608,VLOOKUP(G609,RefSet!$B$2:$I$61,8,FALSE)*I609)</f>
        <v>#N/A</v>
      </c>
      <c r="P609" s="22" t="str">
        <f>IF(F609=F610,"",IF(J609&lt;RefSet!$D$64,RefSet!$B$64,IF(J609&lt;RefSet!$D$65,RefSet!$B$65,IF(J609&lt;RefSet!$D$66,RefSet!$B$66,IF(J609&lt;RefSet!$D$67,RefSet!$B$67,RefSet!$B$68)))))</f>
        <v/>
      </c>
      <c r="Q609" s="22" t="str">
        <f>IF(F609=F610,"",IF(K609&lt;RefSet!E$64,RefSet!$B$64,IF(K609&lt;RefSet!E$65,RefSet!$B$65,IF(K609&lt;RefSet!E$66,RefSet!$B$66,IF(K609&lt;RefSet!E$67,RefSet!$B$67,RefSet!$B$68)))))</f>
        <v/>
      </c>
      <c r="R609" s="22" t="str">
        <f>IF($F609=$F610,"",IF(L609&lt;RefSet!F$64,RefSet!$B$64,IF(L609&lt;RefSet!F$65,RefSet!$B$65,IF(L609&lt;RefSet!F$66,RefSet!$B$66,IF(L609&lt;RefSet!F$67,RefSet!$B$67,RefSet!$B$68)))))</f>
        <v/>
      </c>
      <c r="S609" s="22" t="str">
        <f>IF($F609=$F610,"",IF(M609&lt;RefSet!G$64,RefSet!$B$64,IF(M609&lt;RefSet!G$65,RefSet!$B$65,IF(M609&lt;RefSet!G$66,RefSet!$B$66,IF(M609&lt;RefSet!G$67,RefSet!$B$67,RefSet!$B$68)))))</f>
        <v/>
      </c>
      <c r="T609" s="22">
        <f t="shared" si="20"/>
        <v>0</v>
      </c>
      <c r="U609" s="22" t="str">
        <f>VLOOKUP(T609,RefSet!$B$63:$J$68,9,)</f>
        <v xml:space="preserve"> </v>
      </c>
    </row>
    <row r="610" spans="1:21" x14ac:dyDescent="0.4">
      <c r="A610">
        <v>609</v>
      </c>
      <c r="B610">
        <f t="shared" si="21"/>
        <v>1</v>
      </c>
      <c r="J610" s="22" t="e">
        <f>IF(F609=F610,(VLOOKUP(G610,RefSet!$B$2:$I$61,3,FALSE)*I610)+J609,VLOOKUP(G610,RefSet!$B$2:$I$61,3,FALSE)*I610)</f>
        <v>#N/A</v>
      </c>
      <c r="K610" s="22" t="e">
        <f>IF(F609=F610,(VLOOKUP(G610,RefSet!$B$2:$I$61,4,FALSE)*I610)+K609,VLOOKUP(G610,RefSet!$B$2:$I$61,4,FALSE)*I610)</f>
        <v>#N/A</v>
      </c>
      <c r="L610" s="22" t="e">
        <f>IF(F609=F610,(VLOOKUP(G610,RefSet!$B$2:$I$61,5,FALSE)*I610)+L609,VLOOKUP(G610,RefSet!$B$2:$I$61,5,FALSE)*I610)</f>
        <v>#N/A</v>
      </c>
      <c r="M610" s="22" t="e">
        <f>IF(F609=F610,(VLOOKUP(G610,RefSet!$B$2:$I$61,6,FALSE)*I610)+M609,VLOOKUP(G610,RefSet!$B$2:$I$61,6,FALSE)*I610)</f>
        <v>#N/A</v>
      </c>
      <c r="N610" s="22" t="e">
        <f>IF(F609=F610,(VLOOKUP(G610,RefSet!$B$2:$I$61,7,FALSE)*I610)+N609,VLOOKUP(G610,RefSet!$B$2:$I$61,7,FALSE)*I610)</f>
        <v>#N/A</v>
      </c>
      <c r="O610" s="22" t="e">
        <f>IF(F609=F610,(VLOOKUP(G610,RefSet!$B$2:$I$61,8,FALSE)*I610)+O609,VLOOKUP(G610,RefSet!$B$2:$I$61,8,FALSE)*I610)</f>
        <v>#N/A</v>
      </c>
      <c r="P610" s="22" t="str">
        <f>IF(F610=F611,"",IF(J610&lt;RefSet!$D$64,RefSet!$B$64,IF(J610&lt;RefSet!$D$65,RefSet!$B$65,IF(J610&lt;RefSet!$D$66,RefSet!$B$66,IF(J610&lt;RefSet!$D$67,RefSet!$B$67,RefSet!$B$68)))))</f>
        <v/>
      </c>
      <c r="Q610" s="22" t="str">
        <f>IF(F610=F611,"",IF(K610&lt;RefSet!E$64,RefSet!$B$64,IF(K610&lt;RefSet!E$65,RefSet!$B$65,IF(K610&lt;RefSet!E$66,RefSet!$B$66,IF(K610&lt;RefSet!E$67,RefSet!$B$67,RefSet!$B$68)))))</f>
        <v/>
      </c>
      <c r="R610" s="22" t="str">
        <f>IF($F610=$F611,"",IF(L610&lt;RefSet!F$64,RefSet!$B$64,IF(L610&lt;RefSet!F$65,RefSet!$B$65,IF(L610&lt;RefSet!F$66,RefSet!$B$66,IF(L610&lt;RefSet!F$67,RefSet!$B$67,RefSet!$B$68)))))</f>
        <v/>
      </c>
      <c r="S610" s="22" t="str">
        <f>IF($F610=$F611,"",IF(M610&lt;RefSet!G$64,RefSet!$B$64,IF(M610&lt;RefSet!G$65,RefSet!$B$65,IF(M610&lt;RefSet!G$66,RefSet!$B$66,IF(M610&lt;RefSet!G$67,RefSet!$B$67,RefSet!$B$68)))))</f>
        <v/>
      </c>
      <c r="T610" s="22">
        <f t="shared" si="20"/>
        <v>0</v>
      </c>
      <c r="U610" s="22" t="str">
        <f>VLOOKUP(T610,RefSet!$B$63:$J$68,9,)</f>
        <v xml:space="preserve"> </v>
      </c>
    </row>
    <row r="611" spans="1:21" x14ac:dyDescent="0.4">
      <c r="A611">
        <v>610</v>
      </c>
      <c r="B611">
        <f t="shared" si="21"/>
        <v>1</v>
      </c>
      <c r="J611" s="22" t="e">
        <f>IF(F610=F611,(VLOOKUP(G611,RefSet!$B$2:$I$61,3,FALSE)*I611)+J610,VLOOKUP(G611,RefSet!$B$2:$I$61,3,FALSE)*I611)</f>
        <v>#N/A</v>
      </c>
      <c r="K611" s="22" t="e">
        <f>IF(F610=F611,(VLOOKUP(G611,RefSet!$B$2:$I$61,4,FALSE)*I611)+K610,VLOOKUP(G611,RefSet!$B$2:$I$61,4,FALSE)*I611)</f>
        <v>#N/A</v>
      </c>
      <c r="L611" s="22" t="e">
        <f>IF(F610=F611,(VLOOKUP(G611,RefSet!$B$2:$I$61,5,FALSE)*I611)+L610,VLOOKUP(G611,RefSet!$B$2:$I$61,5,FALSE)*I611)</f>
        <v>#N/A</v>
      </c>
      <c r="M611" s="22" t="e">
        <f>IF(F610=F611,(VLOOKUP(G611,RefSet!$B$2:$I$61,6,FALSE)*I611)+M610,VLOOKUP(G611,RefSet!$B$2:$I$61,6,FALSE)*I611)</f>
        <v>#N/A</v>
      </c>
      <c r="N611" s="22" t="e">
        <f>IF(F610=F611,(VLOOKUP(G611,RefSet!$B$2:$I$61,7,FALSE)*I611)+N610,VLOOKUP(G611,RefSet!$B$2:$I$61,7,FALSE)*I611)</f>
        <v>#N/A</v>
      </c>
      <c r="O611" s="22" t="e">
        <f>IF(F610=F611,(VLOOKUP(G611,RefSet!$B$2:$I$61,8,FALSE)*I611)+O610,VLOOKUP(G611,RefSet!$B$2:$I$61,8,FALSE)*I611)</f>
        <v>#N/A</v>
      </c>
      <c r="P611" s="22" t="str">
        <f>IF(F611=F612,"",IF(J611&lt;RefSet!$D$64,RefSet!$B$64,IF(J611&lt;RefSet!$D$65,RefSet!$B$65,IF(J611&lt;RefSet!$D$66,RefSet!$B$66,IF(J611&lt;RefSet!$D$67,RefSet!$B$67,RefSet!$B$68)))))</f>
        <v/>
      </c>
      <c r="Q611" s="22" t="str">
        <f>IF(F611=F612,"",IF(K611&lt;RefSet!E$64,RefSet!$B$64,IF(K611&lt;RefSet!E$65,RefSet!$B$65,IF(K611&lt;RefSet!E$66,RefSet!$B$66,IF(K611&lt;RefSet!E$67,RefSet!$B$67,RefSet!$B$68)))))</f>
        <v/>
      </c>
      <c r="R611" s="22" t="str">
        <f>IF($F611=$F612,"",IF(L611&lt;RefSet!F$64,RefSet!$B$64,IF(L611&lt;RefSet!F$65,RefSet!$B$65,IF(L611&lt;RefSet!F$66,RefSet!$B$66,IF(L611&lt;RefSet!F$67,RefSet!$B$67,RefSet!$B$68)))))</f>
        <v/>
      </c>
      <c r="S611" s="22" t="str">
        <f>IF($F611=$F612,"",IF(M611&lt;RefSet!G$64,RefSet!$B$64,IF(M611&lt;RefSet!G$65,RefSet!$B$65,IF(M611&lt;RefSet!G$66,RefSet!$B$66,IF(M611&lt;RefSet!G$67,RefSet!$B$67,RefSet!$B$68)))))</f>
        <v/>
      </c>
      <c r="T611" s="22">
        <f t="shared" si="20"/>
        <v>0</v>
      </c>
      <c r="U611" s="22" t="str">
        <f>VLOOKUP(T611,RefSet!$B$63:$J$68,9,)</f>
        <v xml:space="preserve"> </v>
      </c>
    </row>
    <row r="612" spans="1:21" x14ac:dyDescent="0.4">
      <c r="A612">
        <v>611</v>
      </c>
      <c r="B612">
        <f t="shared" si="21"/>
        <v>1</v>
      </c>
      <c r="J612" s="22" t="e">
        <f>IF(F611=F612,(VLOOKUP(G612,RefSet!$B$2:$I$61,3,FALSE)*I612)+J611,VLOOKUP(G612,RefSet!$B$2:$I$61,3,FALSE)*I612)</f>
        <v>#N/A</v>
      </c>
      <c r="K612" s="22" t="e">
        <f>IF(F611=F612,(VLOOKUP(G612,RefSet!$B$2:$I$61,4,FALSE)*I612)+K611,VLOOKUP(G612,RefSet!$B$2:$I$61,4,FALSE)*I612)</f>
        <v>#N/A</v>
      </c>
      <c r="L612" s="22" t="e">
        <f>IF(F611=F612,(VLOOKUP(G612,RefSet!$B$2:$I$61,5,FALSE)*I612)+L611,VLOOKUP(G612,RefSet!$B$2:$I$61,5,FALSE)*I612)</f>
        <v>#N/A</v>
      </c>
      <c r="M612" s="22" t="e">
        <f>IF(F611=F612,(VLOOKUP(G612,RefSet!$B$2:$I$61,6,FALSE)*I612)+M611,VLOOKUP(G612,RefSet!$B$2:$I$61,6,FALSE)*I612)</f>
        <v>#N/A</v>
      </c>
      <c r="N612" s="22" t="e">
        <f>IF(F611=F612,(VLOOKUP(G612,RefSet!$B$2:$I$61,7,FALSE)*I612)+N611,VLOOKUP(G612,RefSet!$B$2:$I$61,7,FALSE)*I612)</f>
        <v>#N/A</v>
      </c>
      <c r="O612" s="22" t="e">
        <f>IF(F611=F612,(VLOOKUP(G612,RefSet!$B$2:$I$61,8,FALSE)*I612)+O611,VLOOKUP(G612,RefSet!$B$2:$I$61,8,FALSE)*I612)</f>
        <v>#N/A</v>
      </c>
      <c r="P612" s="22" t="str">
        <f>IF(F612=F613,"",IF(J612&lt;RefSet!$D$64,RefSet!$B$64,IF(J612&lt;RefSet!$D$65,RefSet!$B$65,IF(J612&lt;RefSet!$D$66,RefSet!$B$66,IF(J612&lt;RefSet!$D$67,RefSet!$B$67,RefSet!$B$68)))))</f>
        <v/>
      </c>
      <c r="Q612" s="22" t="str">
        <f>IF(F612=F613,"",IF(K612&lt;RefSet!E$64,RefSet!$B$64,IF(K612&lt;RefSet!E$65,RefSet!$B$65,IF(K612&lt;RefSet!E$66,RefSet!$B$66,IF(K612&lt;RefSet!E$67,RefSet!$B$67,RefSet!$B$68)))))</f>
        <v/>
      </c>
      <c r="R612" s="22" t="str">
        <f>IF($F612=$F613,"",IF(L612&lt;RefSet!F$64,RefSet!$B$64,IF(L612&lt;RefSet!F$65,RefSet!$B$65,IF(L612&lt;RefSet!F$66,RefSet!$B$66,IF(L612&lt;RefSet!F$67,RefSet!$B$67,RefSet!$B$68)))))</f>
        <v/>
      </c>
      <c r="S612" s="22" t="str">
        <f>IF($F612=$F613,"",IF(M612&lt;RefSet!G$64,RefSet!$B$64,IF(M612&lt;RefSet!G$65,RefSet!$B$65,IF(M612&lt;RefSet!G$66,RefSet!$B$66,IF(M612&lt;RefSet!G$67,RefSet!$B$67,RefSet!$B$68)))))</f>
        <v/>
      </c>
      <c r="T612" s="22">
        <f t="shared" si="20"/>
        <v>0</v>
      </c>
      <c r="U612" s="22" t="str">
        <f>VLOOKUP(T612,RefSet!$B$63:$J$68,9,)</f>
        <v xml:space="preserve"> </v>
      </c>
    </row>
    <row r="613" spans="1:21" x14ac:dyDescent="0.4">
      <c r="A613">
        <v>612</v>
      </c>
      <c r="B613">
        <f t="shared" si="21"/>
        <v>1</v>
      </c>
      <c r="J613" s="22" t="e">
        <f>IF(F612=F613,(VLOOKUP(G613,RefSet!$B$2:$I$61,3,FALSE)*I613)+J612,VLOOKUP(G613,RefSet!$B$2:$I$61,3,FALSE)*I613)</f>
        <v>#N/A</v>
      </c>
      <c r="K613" s="22" t="e">
        <f>IF(F612=F613,(VLOOKUP(G613,RefSet!$B$2:$I$61,4,FALSE)*I613)+K612,VLOOKUP(G613,RefSet!$B$2:$I$61,4,FALSE)*I613)</f>
        <v>#N/A</v>
      </c>
      <c r="L613" s="22" t="e">
        <f>IF(F612=F613,(VLOOKUP(G613,RefSet!$B$2:$I$61,5,FALSE)*I613)+L612,VLOOKUP(G613,RefSet!$B$2:$I$61,5,FALSE)*I613)</f>
        <v>#N/A</v>
      </c>
      <c r="M613" s="22" t="e">
        <f>IF(F612=F613,(VLOOKUP(G613,RefSet!$B$2:$I$61,6,FALSE)*I613)+M612,VLOOKUP(G613,RefSet!$B$2:$I$61,6,FALSE)*I613)</f>
        <v>#N/A</v>
      </c>
      <c r="N613" s="22" t="e">
        <f>IF(F612=F613,(VLOOKUP(G613,RefSet!$B$2:$I$61,7,FALSE)*I613)+N612,VLOOKUP(G613,RefSet!$B$2:$I$61,7,FALSE)*I613)</f>
        <v>#N/A</v>
      </c>
      <c r="O613" s="22" t="e">
        <f>IF(F612=F613,(VLOOKUP(G613,RefSet!$B$2:$I$61,8,FALSE)*I613)+O612,VLOOKUP(G613,RefSet!$B$2:$I$61,8,FALSE)*I613)</f>
        <v>#N/A</v>
      </c>
      <c r="P613" s="22" t="str">
        <f>IF(F613=F614,"",IF(J613&lt;RefSet!$D$64,RefSet!$B$64,IF(J613&lt;RefSet!$D$65,RefSet!$B$65,IF(J613&lt;RefSet!$D$66,RefSet!$B$66,IF(J613&lt;RefSet!$D$67,RefSet!$B$67,RefSet!$B$68)))))</f>
        <v/>
      </c>
      <c r="Q613" s="22" t="str">
        <f>IF(F613=F614,"",IF(K613&lt;RefSet!E$64,RefSet!$B$64,IF(K613&lt;RefSet!E$65,RefSet!$B$65,IF(K613&lt;RefSet!E$66,RefSet!$B$66,IF(K613&lt;RefSet!E$67,RefSet!$B$67,RefSet!$B$68)))))</f>
        <v/>
      </c>
      <c r="R613" s="22" t="str">
        <f>IF($F613=$F614,"",IF(L613&lt;RefSet!F$64,RefSet!$B$64,IF(L613&lt;RefSet!F$65,RefSet!$B$65,IF(L613&lt;RefSet!F$66,RefSet!$B$66,IF(L613&lt;RefSet!F$67,RefSet!$B$67,RefSet!$B$68)))))</f>
        <v/>
      </c>
      <c r="S613" s="22" t="str">
        <f>IF($F613=$F614,"",IF(M613&lt;RefSet!G$64,RefSet!$B$64,IF(M613&lt;RefSet!G$65,RefSet!$B$65,IF(M613&lt;RefSet!G$66,RefSet!$B$66,IF(M613&lt;RefSet!G$67,RefSet!$B$67,RefSet!$B$68)))))</f>
        <v/>
      </c>
      <c r="T613" s="22">
        <f t="shared" si="20"/>
        <v>0</v>
      </c>
      <c r="U613" s="22" t="str">
        <f>VLOOKUP(T613,RefSet!$B$63:$J$68,9,)</f>
        <v xml:space="preserve"> </v>
      </c>
    </row>
    <row r="614" spans="1:21" x14ac:dyDescent="0.4">
      <c r="A614">
        <v>613</v>
      </c>
      <c r="B614">
        <f t="shared" si="21"/>
        <v>1</v>
      </c>
      <c r="J614" s="22" t="e">
        <f>IF(F613=F614,(VLOOKUP(G614,RefSet!$B$2:$I$61,3,FALSE)*I614)+J613,VLOOKUP(G614,RefSet!$B$2:$I$61,3,FALSE)*I614)</f>
        <v>#N/A</v>
      </c>
      <c r="K614" s="22" t="e">
        <f>IF(F613=F614,(VLOOKUP(G614,RefSet!$B$2:$I$61,4,FALSE)*I614)+K613,VLOOKUP(G614,RefSet!$B$2:$I$61,4,FALSE)*I614)</f>
        <v>#N/A</v>
      </c>
      <c r="L614" s="22" t="e">
        <f>IF(F613=F614,(VLOOKUP(G614,RefSet!$B$2:$I$61,5,FALSE)*I614)+L613,VLOOKUP(G614,RefSet!$B$2:$I$61,5,FALSE)*I614)</f>
        <v>#N/A</v>
      </c>
      <c r="M614" s="22" t="e">
        <f>IF(F613=F614,(VLOOKUP(G614,RefSet!$B$2:$I$61,6,FALSE)*I614)+M613,VLOOKUP(G614,RefSet!$B$2:$I$61,6,FALSE)*I614)</f>
        <v>#N/A</v>
      </c>
      <c r="N614" s="22" t="e">
        <f>IF(F613=F614,(VLOOKUP(G614,RefSet!$B$2:$I$61,7,FALSE)*I614)+N613,VLOOKUP(G614,RefSet!$B$2:$I$61,7,FALSE)*I614)</f>
        <v>#N/A</v>
      </c>
      <c r="O614" s="22" t="e">
        <f>IF(F613=F614,(VLOOKUP(G614,RefSet!$B$2:$I$61,8,FALSE)*I614)+O613,VLOOKUP(G614,RefSet!$B$2:$I$61,8,FALSE)*I614)</f>
        <v>#N/A</v>
      </c>
      <c r="P614" s="22" t="str">
        <f>IF(F614=F615,"",IF(J614&lt;RefSet!$D$64,RefSet!$B$64,IF(J614&lt;RefSet!$D$65,RefSet!$B$65,IF(J614&lt;RefSet!$D$66,RefSet!$B$66,IF(J614&lt;RefSet!$D$67,RefSet!$B$67,RefSet!$B$68)))))</f>
        <v/>
      </c>
      <c r="Q614" s="22" t="str">
        <f>IF(F614=F615,"",IF(K614&lt;RefSet!E$64,RefSet!$B$64,IF(K614&lt;RefSet!E$65,RefSet!$B$65,IF(K614&lt;RefSet!E$66,RefSet!$B$66,IF(K614&lt;RefSet!E$67,RefSet!$B$67,RefSet!$B$68)))))</f>
        <v/>
      </c>
      <c r="R614" s="22" t="str">
        <f>IF($F614=$F615,"",IF(L614&lt;RefSet!F$64,RefSet!$B$64,IF(L614&lt;RefSet!F$65,RefSet!$B$65,IF(L614&lt;RefSet!F$66,RefSet!$B$66,IF(L614&lt;RefSet!F$67,RefSet!$B$67,RefSet!$B$68)))))</f>
        <v/>
      </c>
      <c r="S614" s="22" t="str">
        <f>IF($F614=$F615,"",IF(M614&lt;RefSet!G$64,RefSet!$B$64,IF(M614&lt;RefSet!G$65,RefSet!$B$65,IF(M614&lt;RefSet!G$66,RefSet!$B$66,IF(M614&lt;RefSet!G$67,RefSet!$B$67,RefSet!$B$68)))))</f>
        <v/>
      </c>
      <c r="T614" s="22">
        <f t="shared" si="20"/>
        <v>0</v>
      </c>
      <c r="U614" s="22" t="str">
        <f>VLOOKUP(T614,RefSet!$B$63:$J$68,9,)</f>
        <v xml:space="preserve"> </v>
      </c>
    </row>
    <row r="615" spans="1:21" x14ac:dyDescent="0.4">
      <c r="A615">
        <v>614</v>
      </c>
      <c r="B615">
        <f t="shared" si="21"/>
        <v>1</v>
      </c>
      <c r="J615" s="22" t="e">
        <f>IF(F614=F615,(VLOOKUP(G615,RefSet!$B$2:$I$61,3,FALSE)*I615)+J614,VLOOKUP(G615,RefSet!$B$2:$I$61,3,FALSE)*I615)</f>
        <v>#N/A</v>
      </c>
      <c r="K615" s="22" t="e">
        <f>IF(F614=F615,(VLOOKUP(G615,RefSet!$B$2:$I$61,4,FALSE)*I615)+K614,VLOOKUP(G615,RefSet!$B$2:$I$61,4,FALSE)*I615)</f>
        <v>#N/A</v>
      </c>
      <c r="L615" s="22" t="e">
        <f>IF(F614=F615,(VLOOKUP(G615,RefSet!$B$2:$I$61,5,FALSE)*I615)+L614,VLOOKUP(G615,RefSet!$B$2:$I$61,5,FALSE)*I615)</f>
        <v>#N/A</v>
      </c>
      <c r="M615" s="22" t="e">
        <f>IF(F614=F615,(VLOOKUP(G615,RefSet!$B$2:$I$61,6,FALSE)*I615)+M614,VLOOKUP(G615,RefSet!$B$2:$I$61,6,FALSE)*I615)</f>
        <v>#N/A</v>
      </c>
      <c r="N615" s="22" t="e">
        <f>IF(F614=F615,(VLOOKUP(G615,RefSet!$B$2:$I$61,7,FALSE)*I615)+N614,VLOOKUP(G615,RefSet!$B$2:$I$61,7,FALSE)*I615)</f>
        <v>#N/A</v>
      </c>
      <c r="O615" s="22" t="e">
        <f>IF(F614=F615,(VLOOKUP(G615,RefSet!$B$2:$I$61,8,FALSE)*I615)+O614,VLOOKUP(G615,RefSet!$B$2:$I$61,8,FALSE)*I615)</f>
        <v>#N/A</v>
      </c>
      <c r="P615" s="22" t="str">
        <f>IF(F615=F616,"",IF(J615&lt;RefSet!$D$64,RefSet!$B$64,IF(J615&lt;RefSet!$D$65,RefSet!$B$65,IF(J615&lt;RefSet!$D$66,RefSet!$B$66,IF(J615&lt;RefSet!$D$67,RefSet!$B$67,RefSet!$B$68)))))</f>
        <v/>
      </c>
      <c r="Q615" s="22" t="str">
        <f>IF(F615=F616,"",IF(K615&lt;RefSet!E$64,RefSet!$B$64,IF(K615&lt;RefSet!E$65,RefSet!$B$65,IF(K615&lt;RefSet!E$66,RefSet!$B$66,IF(K615&lt;RefSet!E$67,RefSet!$B$67,RefSet!$B$68)))))</f>
        <v/>
      </c>
      <c r="R615" s="22" t="str">
        <f>IF($F615=$F616,"",IF(L615&lt;RefSet!F$64,RefSet!$B$64,IF(L615&lt;RefSet!F$65,RefSet!$B$65,IF(L615&lt;RefSet!F$66,RefSet!$B$66,IF(L615&lt;RefSet!F$67,RefSet!$B$67,RefSet!$B$68)))))</f>
        <v/>
      </c>
      <c r="S615" s="22" t="str">
        <f>IF($F615=$F616,"",IF(M615&lt;RefSet!G$64,RefSet!$B$64,IF(M615&lt;RefSet!G$65,RefSet!$B$65,IF(M615&lt;RefSet!G$66,RefSet!$B$66,IF(M615&lt;RefSet!G$67,RefSet!$B$67,RefSet!$B$68)))))</f>
        <v/>
      </c>
      <c r="T615" s="22">
        <f t="shared" si="20"/>
        <v>0</v>
      </c>
      <c r="U615" s="22" t="str">
        <f>VLOOKUP(T615,RefSet!$B$63:$J$68,9,)</f>
        <v xml:space="preserve"> </v>
      </c>
    </row>
    <row r="616" spans="1:21" x14ac:dyDescent="0.4">
      <c r="A616">
        <v>615</v>
      </c>
      <c r="B616">
        <f t="shared" si="21"/>
        <v>1</v>
      </c>
      <c r="J616" s="22" t="e">
        <f>IF(F615=F616,(VLOOKUP(G616,RefSet!$B$2:$I$61,3,FALSE)*I616)+J615,VLOOKUP(G616,RefSet!$B$2:$I$61,3,FALSE)*I616)</f>
        <v>#N/A</v>
      </c>
      <c r="K616" s="22" t="e">
        <f>IF(F615=F616,(VLOOKUP(G616,RefSet!$B$2:$I$61,4,FALSE)*I616)+K615,VLOOKUP(G616,RefSet!$B$2:$I$61,4,FALSE)*I616)</f>
        <v>#N/A</v>
      </c>
      <c r="L616" s="22" t="e">
        <f>IF(F615=F616,(VLOOKUP(G616,RefSet!$B$2:$I$61,5,FALSE)*I616)+L615,VLOOKUP(G616,RefSet!$B$2:$I$61,5,FALSE)*I616)</f>
        <v>#N/A</v>
      </c>
      <c r="M616" s="22" t="e">
        <f>IF(F615=F616,(VLOOKUP(G616,RefSet!$B$2:$I$61,6,FALSE)*I616)+M615,VLOOKUP(G616,RefSet!$B$2:$I$61,6,FALSE)*I616)</f>
        <v>#N/A</v>
      </c>
      <c r="N616" s="22" t="e">
        <f>IF(F615=F616,(VLOOKUP(G616,RefSet!$B$2:$I$61,7,FALSE)*I616)+N615,VLOOKUP(G616,RefSet!$B$2:$I$61,7,FALSE)*I616)</f>
        <v>#N/A</v>
      </c>
      <c r="O616" s="22" t="e">
        <f>IF(F615=F616,(VLOOKUP(G616,RefSet!$B$2:$I$61,8,FALSE)*I616)+O615,VLOOKUP(G616,RefSet!$B$2:$I$61,8,FALSE)*I616)</f>
        <v>#N/A</v>
      </c>
      <c r="P616" s="22" t="str">
        <f>IF(F616=F617,"",IF(J616&lt;RefSet!$D$64,RefSet!$B$64,IF(J616&lt;RefSet!$D$65,RefSet!$B$65,IF(J616&lt;RefSet!$D$66,RefSet!$B$66,IF(J616&lt;RefSet!$D$67,RefSet!$B$67,RefSet!$B$68)))))</f>
        <v/>
      </c>
      <c r="Q616" s="22" t="str">
        <f>IF(F616=F617,"",IF(K616&lt;RefSet!E$64,RefSet!$B$64,IF(K616&lt;RefSet!E$65,RefSet!$B$65,IF(K616&lt;RefSet!E$66,RefSet!$B$66,IF(K616&lt;RefSet!E$67,RefSet!$B$67,RefSet!$B$68)))))</f>
        <v/>
      </c>
      <c r="R616" s="22" t="str">
        <f>IF($F616=$F617,"",IF(L616&lt;RefSet!F$64,RefSet!$B$64,IF(L616&lt;RefSet!F$65,RefSet!$B$65,IF(L616&lt;RefSet!F$66,RefSet!$B$66,IF(L616&lt;RefSet!F$67,RefSet!$B$67,RefSet!$B$68)))))</f>
        <v/>
      </c>
      <c r="S616" s="22" t="str">
        <f>IF($F616=$F617,"",IF(M616&lt;RefSet!G$64,RefSet!$B$64,IF(M616&lt;RefSet!G$65,RefSet!$B$65,IF(M616&lt;RefSet!G$66,RefSet!$B$66,IF(M616&lt;RefSet!G$67,RefSet!$B$67,RefSet!$B$68)))))</f>
        <v/>
      </c>
      <c r="T616" s="22">
        <f t="shared" si="20"/>
        <v>0</v>
      </c>
      <c r="U616" s="22" t="str">
        <f>VLOOKUP(T616,RefSet!$B$63:$J$68,9,)</f>
        <v xml:space="preserve"> </v>
      </c>
    </row>
    <row r="617" spans="1:21" x14ac:dyDescent="0.4">
      <c r="A617">
        <v>616</v>
      </c>
      <c r="B617">
        <f t="shared" si="21"/>
        <v>1</v>
      </c>
      <c r="J617" s="22" t="e">
        <f>IF(F616=F617,(VLOOKUP(G617,RefSet!$B$2:$I$61,3,FALSE)*I617)+J616,VLOOKUP(G617,RefSet!$B$2:$I$61,3,FALSE)*I617)</f>
        <v>#N/A</v>
      </c>
      <c r="K617" s="22" t="e">
        <f>IF(F616=F617,(VLOOKUP(G617,RefSet!$B$2:$I$61,4,FALSE)*I617)+K616,VLOOKUP(G617,RefSet!$B$2:$I$61,4,FALSE)*I617)</f>
        <v>#N/A</v>
      </c>
      <c r="L617" s="22" t="e">
        <f>IF(F616=F617,(VLOOKUP(G617,RefSet!$B$2:$I$61,5,FALSE)*I617)+L616,VLOOKUP(G617,RefSet!$B$2:$I$61,5,FALSE)*I617)</f>
        <v>#N/A</v>
      </c>
      <c r="M617" s="22" t="e">
        <f>IF(F616=F617,(VLOOKUP(G617,RefSet!$B$2:$I$61,6,FALSE)*I617)+M616,VLOOKUP(G617,RefSet!$B$2:$I$61,6,FALSE)*I617)</f>
        <v>#N/A</v>
      </c>
      <c r="N617" s="22" t="e">
        <f>IF(F616=F617,(VLOOKUP(G617,RefSet!$B$2:$I$61,7,FALSE)*I617)+N616,VLOOKUP(G617,RefSet!$B$2:$I$61,7,FALSE)*I617)</f>
        <v>#N/A</v>
      </c>
      <c r="O617" s="22" t="e">
        <f>IF(F616=F617,(VLOOKUP(G617,RefSet!$B$2:$I$61,8,FALSE)*I617)+O616,VLOOKUP(G617,RefSet!$B$2:$I$61,8,FALSE)*I617)</f>
        <v>#N/A</v>
      </c>
      <c r="P617" s="22" t="str">
        <f>IF(F617=F618,"",IF(J617&lt;RefSet!$D$64,RefSet!$B$64,IF(J617&lt;RefSet!$D$65,RefSet!$B$65,IF(J617&lt;RefSet!$D$66,RefSet!$B$66,IF(J617&lt;RefSet!$D$67,RefSet!$B$67,RefSet!$B$68)))))</f>
        <v/>
      </c>
      <c r="Q617" s="22" t="str">
        <f>IF(F617=F618,"",IF(K617&lt;RefSet!E$64,RefSet!$B$64,IF(K617&lt;RefSet!E$65,RefSet!$B$65,IF(K617&lt;RefSet!E$66,RefSet!$B$66,IF(K617&lt;RefSet!E$67,RefSet!$B$67,RefSet!$B$68)))))</f>
        <v/>
      </c>
      <c r="R617" s="22" t="str">
        <f>IF($F617=$F618,"",IF(L617&lt;RefSet!F$64,RefSet!$B$64,IF(L617&lt;RefSet!F$65,RefSet!$B$65,IF(L617&lt;RefSet!F$66,RefSet!$B$66,IF(L617&lt;RefSet!F$67,RefSet!$B$67,RefSet!$B$68)))))</f>
        <v/>
      </c>
      <c r="S617" s="22" t="str">
        <f>IF($F617=$F618,"",IF(M617&lt;RefSet!G$64,RefSet!$B$64,IF(M617&lt;RefSet!G$65,RefSet!$B$65,IF(M617&lt;RefSet!G$66,RefSet!$B$66,IF(M617&lt;RefSet!G$67,RefSet!$B$67,RefSet!$B$68)))))</f>
        <v/>
      </c>
      <c r="T617" s="22">
        <f t="shared" si="20"/>
        <v>0</v>
      </c>
      <c r="U617" s="22" t="str">
        <f>VLOOKUP(T617,RefSet!$B$63:$J$68,9,)</f>
        <v xml:space="preserve"> </v>
      </c>
    </row>
    <row r="618" spans="1:21" x14ac:dyDescent="0.4">
      <c r="A618">
        <v>617</v>
      </c>
      <c r="B618">
        <f t="shared" si="21"/>
        <v>1</v>
      </c>
      <c r="J618" s="22" t="e">
        <f>IF(F617=F618,(VLOOKUP(G618,RefSet!$B$2:$I$61,3,FALSE)*I618)+J617,VLOOKUP(G618,RefSet!$B$2:$I$61,3,FALSE)*I618)</f>
        <v>#N/A</v>
      </c>
      <c r="K618" s="22" t="e">
        <f>IF(F617=F618,(VLOOKUP(G618,RefSet!$B$2:$I$61,4,FALSE)*I618)+K617,VLOOKUP(G618,RefSet!$B$2:$I$61,4,FALSE)*I618)</f>
        <v>#N/A</v>
      </c>
      <c r="L618" s="22" t="e">
        <f>IF(F617=F618,(VLOOKUP(G618,RefSet!$B$2:$I$61,5,FALSE)*I618)+L617,VLOOKUP(G618,RefSet!$B$2:$I$61,5,FALSE)*I618)</f>
        <v>#N/A</v>
      </c>
      <c r="M618" s="22" t="e">
        <f>IF(F617=F618,(VLOOKUP(G618,RefSet!$B$2:$I$61,6,FALSE)*I618)+M617,VLOOKUP(G618,RefSet!$B$2:$I$61,6,FALSE)*I618)</f>
        <v>#N/A</v>
      </c>
      <c r="N618" s="22" t="e">
        <f>IF(F617=F618,(VLOOKUP(G618,RefSet!$B$2:$I$61,7,FALSE)*I618)+N617,VLOOKUP(G618,RefSet!$B$2:$I$61,7,FALSE)*I618)</f>
        <v>#N/A</v>
      </c>
      <c r="O618" s="22" t="e">
        <f>IF(F617=F618,(VLOOKUP(G618,RefSet!$B$2:$I$61,8,FALSE)*I618)+O617,VLOOKUP(G618,RefSet!$B$2:$I$61,8,FALSE)*I618)</f>
        <v>#N/A</v>
      </c>
      <c r="P618" s="22" t="str">
        <f>IF(F618=F619,"",IF(J618&lt;RefSet!$D$64,RefSet!$B$64,IF(J618&lt;RefSet!$D$65,RefSet!$B$65,IF(J618&lt;RefSet!$D$66,RefSet!$B$66,IF(J618&lt;RefSet!$D$67,RefSet!$B$67,RefSet!$B$68)))))</f>
        <v/>
      </c>
      <c r="Q618" s="22" t="str">
        <f>IF(F618=F619,"",IF(K618&lt;RefSet!E$64,RefSet!$B$64,IF(K618&lt;RefSet!E$65,RefSet!$B$65,IF(K618&lt;RefSet!E$66,RefSet!$B$66,IF(K618&lt;RefSet!E$67,RefSet!$B$67,RefSet!$B$68)))))</f>
        <v/>
      </c>
      <c r="R618" s="22" t="str">
        <f>IF($F618=$F619,"",IF(L618&lt;RefSet!F$64,RefSet!$B$64,IF(L618&lt;RefSet!F$65,RefSet!$B$65,IF(L618&lt;RefSet!F$66,RefSet!$B$66,IF(L618&lt;RefSet!F$67,RefSet!$B$67,RefSet!$B$68)))))</f>
        <v/>
      </c>
      <c r="S618" s="22" t="str">
        <f>IF($F618=$F619,"",IF(M618&lt;RefSet!G$64,RefSet!$B$64,IF(M618&lt;RefSet!G$65,RefSet!$B$65,IF(M618&lt;RefSet!G$66,RefSet!$B$66,IF(M618&lt;RefSet!G$67,RefSet!$B$67,RefSet!$B$68)))))</f>
        <v/>
      </c>
      <c r="T618" s="22">
        <f t="shared" si="20"/>
        <v>0</v>
      </c>
      <c r="U618" s="22" t="str">
        <f>VLOOKUP(T618,RefSet!$B$63:$J$68,9,)</f>
        <v xml:space="preserve"> </v>
      </c>
    </row>
    <row r="619" spans="1:21" x14ac:dyDescent="0.4">
      <c r="A619">
        <v>618</v>
      </c>
      <c r="B619">
        <f t="shared" si="21"/>
        <v>1</v>
      </c>
      <c r="J619" s="22" t="e">
        <f>IF(F618=F619,(VLOOKUP(G619,RefSet!$B$2:$I$61,3,FALSE)*I619)+J618,VLOOKUP(G619,RefSet!$B$2:$I$61,3,FALSE)*I619)</f>
        <v>#N/A</v>
      </c>
      <c r="K619" s="22" t="e">
        <f>IF(F618=F619,(VLOOKUP(G619,RefSet!$B$2:$I$61,4,FALSE)*I619)+K618,VLOOKUP(G619,RefSet!$B$2:$I$61,4,FALSE)*I619)</f>
        <v>#N/A</v>
      </c>
      <c r="L619" s="22" t="e">
        <f>IF(F618=F619,(VLOOKUP(G619,RefSet!$B$2:$I$61,5,FALSE)*I619)+L618,VLOOKUP(G619,RefSet!$B$2:$I$61,5,FALSE)*I619)</f>
        <v>#N/A</v>
      </c>
      <c r="M619" s="22" t="e">
        <f>IF(F618=F619,(VLOOKUP(G619,RefSet!$B$2:$I$61,6,FALSE)*I619)+M618,VLOOKUP(G619,RefSet!$B$2:$I$61,6,FALSE)*I619)</f>
        <v>#N/A</v>
      </c>
      <c r="N619" s="22" t="e">
        <f>IF(F618=F619,(VLOOKUP(G619,RefSet!$B$2:$I$61,7,FALSE)*I619)+N618,VLOOKUP(G619,RefSet!$B$2:$I$61,7,FALSE)*I619)</f>
        <v>#N/A</v>
      </c>
      <c r="O619" s="22" t="e">
        <f>IF(F618=F619,(VLOOKUP(G619,RefSet!$B$2:$I$61,8,FALSE)*I619)+O618,VLOOKUP(G619,RefSet!$B$2:$I$61,8,FALSE)*I619)</f>
        <v>#N/A</v>
      </c>
      <c r="P619" s="22" t="str">
        <f>IF(F619=F620,"",IF(J619&lt;RefSet!$D$64,RefSet!$B$64,IF(J619&lt;RefSet!$D$65,RefSet!$B$65,IF(J619&lt;RefSet!$D$66,RefSet!$B$66,IF(J619&lt;RefSet!$D$67,RefSet!$B$67,RefSet!$B$68)))))</f>
        <v/>
      </c>
      <c r="Q619" s="22" t="str">
        <f>IF(F619=F620,"",IF(K619&lt;RefSet!E$64,RefSet!$B$64,IF(K619&lt;RefSet!E$65,RefSet!$B$65,IF(K619&lt;RefSet!E$66,RefSet!$B$66,IF(K619&lt;RefSet!E$67,RefSet!$B$67,RefSet!$B$68)))))</f>
        <v/>
      </c>
      <c r="R619" s="22" t="str">
        <f>IF($F619=$F620,"",IF(L619&lt;RefSet!F$64,RefSet!$B$64,IF(L619&lt;RefSet!F$65,RefSet!$B$65,IF(L619&lt;RefSet!F$66,RefSet!$B$66,IF(L619&lt;RefSet!F$67,RefSet!$B$67,RefSet!$B$68)))))</f>
        <v/>
      </c>
      <c r="S619" s="22" t="str">
        <f>IF($F619=$F620,"",IF(M619&lt;RefSet!G$64,RefSet!$B$64,IF(M619&lt;RefSet!G$65,RefSet!$B$65,IF(M619&lt;RefSet!G$66,RefSet!$B$66,IF(M619&lt;RefSet!G$67,RefSet!$B$67,RefSet!$B$68)))))</f>
        <v/>
      </c>
      <c r="T619" s="22">
        <f t="shared" si="20"/>
        <v>0</v>
      </c>
      <c r="U619" s="22" t="str">
        <f>VLOOKUP(T619,RefSet!$B$63:$J$68,9,)</f>
        <v xml:space="preserve"> </v>
      </c>
    </row>
    <row r="620" spans="1:21" x14ac:dyDescent="0.4">
      <c r="A620">
        <v>619</v>
      </c>
      <c r="B620">
        <f t="shared" si="21"/>
        <v>1</v>
      </c>
      <c r="J620" s="22" t="e">
        <f>IF(F619=F620,(VLOOKUP(G620,RefSet!$B$2:$I$61,3,FALSE)*I620)+J619,VLOOKUP(G620,RefSet!$B$2:$I$61,3,FALSE)*I620)</f>
        <v>#N/A</v>
      </c>
      <c r="K620" s="22" t="e">
        <f>IF(F619=F620,(VLOOKUP(G620,RefSet!$B$2:$I$61,4,FALSE)*I620)+K619,VLOOKUP(G620,RefSet!$B$2:$I$61,4,FALSE)*I620)</f>
        <v>#N/A</v>
      </c>
      <c r="L620" s="22" t="e">
        <f>IF(F619=F620,(VLOOKUP(G620,RefSet!$B$2:$I$61,5,FALSE)*I620)+L619,VLOOKUP(G620,RefSet!$B$2:$I$61,5,FALSE)*I620)</f>
        <v>#N/A</v>
      </c>
      <c r="M620" s="22" t="e">
        <f>IF(F619=F620,(VLOOKUP(G620,RefSet!$B$2:$I$61,6,FALSE)*I620)+M619,VLOOKUP(G620,RefSet!$B$2:$I$61,6,FALSE)*I620)</f>
        <v>#N/A</v>
      </c>
      <c r="N620" s="22" t="e">
        <f>IF(F619=F620,(VLOOKUP(G620,RefSet!$B$2:$I$61,7,FALSE)*I620)+N619,VLOOKUP(G620,RefSet!$B$2:$I$61,7,FALSE)*I620)</f>
        <v>#N/A</v>
      </c>
      <c r="O620" s="22" t="e">
        <f>IF(F619=F620,(VLOOKUP(G620,RefSet!$B$2:$I$61,8,FALSE)*I620)+O619,VLOOKUP(G620,RefSet!$B$2:$I$61,8,FALSE)*I620)</f>
        <v>#N/A</v>
      </c>
      <c r="P620" s="22" t="str">
        <f>IF(F620=F621,"",IF(J620&lt;RefSet!$D$64,RefSet!$B$64,IF(J620&lt;RefSet!$D$65,RefSet!$B$65,IF(J620&lt;RefSet!$D$66,RefSet!$B$66,IF(J620&lt;RefSet!$D$67,RefSet!$B$67,RefSet!$B$68)))))</f>
        <v/>
      </c>
      <c r="Q620" s="22" t="str">
        <f>IF(F620=F621,"",IF(K620&lt;RefSet!E$64,RefSet!$B$64,IF(K620&lt;RefSet!E$65,RefSet!$B$65,IF(K620&lt;RefSet!E$66,RefSet!$B$66,IF(K620&lt;RefSet!E$67,RefSet!$B$67,RefSet!$B$68)))))</f>
        <v/>
      </c>
      <c r="R620" s="22" t="str">
        <f>IF($F620=$F621,"",IF(L620&lt;RefSet!F$64,RefSet!$B$64,IF(L620&lt;RefSet!F$65,RefSet!$B$65,IF(L620&lt;RefSet!F$66,RefSet!$B$66,IF(L620&lt;RefSet!F$67,RefSet!$B$67,RefSet!$B$68)))))</f>
        <v/>
      </c>
      <c r="S620" s="22" t="str">
        <f>IF($F620=$F621,"",IF(M620&lt;RefSet!G$64,RefSet!$B$64,IF(M620&lt;RefSet!G$65,RefSet!$B$65,IF(M620&lt;RefSet!G$66,RefSet!$B$66,IF(M620&lt;RefSet!G$67,RefSet!$B$67,RefSet!$B$68)))))</f>
        <v/>
      </c>
      <c r="T620" s="22">
        <f t="shared" si="20"/>
        <v>0</v>
      </c>
      <c r="U620" s="22" t="str">
        <f>VLOOKUP(T620,RefSet!$B$63:$J$68,9,)</f>
        <v xml:space="preserve"> </v>
      </c>
    </row>
    <row r="621" spans="1:21" x14ac:dyDescent="0.4">
      <c r="A621">
        <v>620</v>
      </c>
      <c r="B621">
        <f t="shared" si="21"/>
        <v>1</v>
      </c>
      <c r="J621" s="22" t="e">
        <f>IF(F620=F621,(VLOOKUP(G621,RefSet!$B$2:$I$61,3,FALSE)*I621)+J620,VLOOKUP(G621,RefSet!$B$2:$I$61,3,FALSE)*I621)</f>
        <v>#N/A</v>
      </c>
      <c r="K621" s="22" t="e">
        <f>IF(F620=F621,(VLOOKUP(G621,RefSet!$B$2:$I$61,4,FALSE)*I621)+K620,VLOOKUP(G621,RefSet!$B$2:$I$61,4,FALSE)*I621)</f>
        <v>#N/A</v>
      </c>
      <c r="L621" s="22" t="e">
        <f>IF(F620=F621,(VLOOKUP(G621,RefSet!$B$2:$I$61,5,FALSE)*I621)+L620,VLOOKUP(G621,RefSet!$B$2:$I$61,5,FALSE)*I621)</f>
        <v>#N/A</v>
      </c>
      <c r="M621" s="22" t="e">
        <f>IF(F620=F621,(VLOOKUP(G621,RefSet!$B$2:$I$61,6,FALSE)*I621)+M620,VLOOKUP(G621,RefSet!$B$2:$I$61,6,FALSE)*I621)</f>
        <v>#N/A</v>
      </c>
      <c r="N621" s="22" t="e">
        <f>IF(F620=F621,(VLOOKUP(G621,RefSet!$B$2:$I$61,7,FALSE)*I621)+N620,VLOOKUP(G621,RefSet!$B$2:$I$61,7,FALSE)*I621)</f>
        <v>#N/A</v>
      </c>
      <c r="O621" s="22" t="e">
        <f>IF(F620=F621,(VLOOKUP(G621,RefSet!$B$2:$I$61,8,FALSE)*I621)+O620,VLOOKUP(G621,RefSet!$B$2:$I$61,8,FALSE)*I621)</f>
        <v>#N/A</v>
      </c>
      <c r="P621" s="22" t="str">
        <f>IF(F621=F622,"",IF(J621&lt;RefSet!$D$64,RefSet!$B$64,IF(J621&lt;RefSet!$D$65,RefSet!$B$65,IF(J621&lt;RefSet!$D$66,RefSet!$B$66,IF(J621&lt;RefSet!$D$67,RefSet!$B$67,RefSet!$B$68)))))</f>
        <v/>
      </c>
      <c r="Q621" s="22" t="str">
        <f>IF(F621=F622,"",IF(K621&lt;RefSet!E$64,RefSet!$B$64,IF(K621&lt;RefSet!E$65,RefSet!$B$65,IF(K621&lt;RefSet!E$66,RefSet!$B$66,IF(K621&lt;RefSet!E$67,RefSet!$B$67,RefSet!$B$68)))))</f>
        <v/>
      </c>
      <c r="R621" s="22" t="str">
        <f>IF($F621=$F622,"",IF(L621&lt;RefSet!F$64,RefSet!$B$64,IF(L621&lt;RefSet!F$65,RefSet!$B$65,IF(L621&lt;RefSet!F$66,RefSet!$B$66,IF(L621&lt;RefSet!F$67,RefSet!$B$67,RefSet!$B$68)))))</f>
        <v/>
      </c>
      <c r="S621" s="22" t="str">
        <f>IF($F621=$F622,"",IF(M621&lt;RefSet!G$64,RefSet!$B$64,IF(M621&lt;RefSet!G$65,RefSet!$B$65,IF(M621&lt;RefSet!G$66,RefSet!$B$66,IF(M621&lt;RefSet!G$67,RefSet!$B$67,RefSet!$B$68)))))</f>
        <v/>
      </c>
      <c r="T621" s="22">
        <f t="shared" si="20"/>
        <v>0</v>
      </c>
      <c r="U621" s="22" t="str">
        <f>VLOOKUP(T621,RefSet!$B$63:$J$68,9,)</f>
        <v xml:space="preserve"> </v>
      </c>
    </row>
    <row r="622" spans="1:21" x14ac:dyDescent="0.4">
      <c r="A622">
        <v>621</v>
      </c>
      <c r="B622">
        <f t="shared" si="21"/>
        <v>1</v>
      </c>
      <c r="J622" s="22" t="e">
        <f>IF(F621=F622,(VLOOKUP(G622,RefSet!$B$2:$I$61,3,FALSE)*I622)+J621,VLOOKUP(G622,RefSet!$B$2:$I$61,3,FALSE)*I622)</f>
        <v>#N/A</v>
      </c>
      <c r="K622" s="22" t="e">
        <f>IF(F621=F622,(VLOOKUP(G622,RefSet!$B$2:$I$61,4,FALSE)*I622)+K621,VLOOKUP(G622,RefSet!$B$2:$I$61,4,FALSE)*I622)</f>
        <v>#N/A</v>
      </c>
      <c r="L622" s="22" t="e">
        <f>IF(F621=F622,(VLOOKUP(G622,RefSet!$B$2:$I$61,5,FALSE)*I622)+L621,VLOOKUP(G622,RefSet!$B$2:$I$61,5,FALSE)*I622)</f>
        <v>#N/A</v>
      </c>
      <c r="M622" s="22" t="e">
        <f>IF(F621=F622,(VLOOKUP(G622,RefSet!$B$2:$I$61,6,FALSE)*I622)+M621,VLOOKUP(G622,RefSet!$B$2:$I$61,6,FALSE)*I622)</f>
        <v>#N/A</v>
      </c>
      <c r="N622" s="22" t="e">
        <f>IF(F621=F622,(VLOOKUP(G622,RefSet!$B$2:$I$61,7,FALSE)*I622)+N621,VLOOKUP(G622,RefSet!$B$2:$I$61,7,FALSE)*I622)</f>
        <v>#N/A</v>
      </c>
      <c r="O622" s="22" t="e">
        <f>IF(F621=F622,(VLOOKUP(G622,RefSet!$B$2:$I$61,8,FALSE)*I622)+O621,VLOOKUP(G622,RefSet!$B$2:$I$61,8,FALSE)*I622)</f>
        <v>#N/A</v>
      </c>
      <c r="P622" s="22" t="str">
        <f>IF(F622=F623,"",IF(J622&lt;RefSet!$D$64,RefSet!$B$64,IF(J622&lt;RefSet!$D$65,RefSet!$B$65,IF(J622&lt;RefSet!$D$66,RefSet!$B$66,IF(J622&lt;RefSet!$D$67,RefSet!$B$67,RefSet!$B$68)))))</f>
        <v/>
      </c>
      <c r="Q622" s="22" t="str">
        <f>IF(F622=F623,"",IF(K622&lt;RefSet!E$64,RefSet!$B$64,IF(K622&lt;RefSet!E$65,RefSet!$B$65,IF(K622&lt;RefSet!E$66,RefSet!$B$66,IF(K622&lt;RefSet!E$67,RefSet!$B$67,RefSet!$B$68)))))</f>
        <v/>
      </c>
      <c r="R622" s="22" t="str">
        <f>IF($F622=$F623,"",IF(L622&lt;RefSet!F$64,RefSet!$B$64,IF(L622&lt;RefSet!F$65,RefSet!$B$65,IF(L622&lt;RefSet!F$66,RefSet!$B$66,IF(L622&lt;RefSet!F$67,RefSet!$B$67,RefSet!$B$68)))))</f>
        <v/>
      </c>
      <c r="S622" s="22" t="str">
        <f>IF($F622=$F623,"",IF(M622&lt;RefSet!G$64,RefSet!$B$64,IF(M622&lt;RefSet!G$65,RefSet!$B$65,IF(M622&lt;RefSet!G$66,RefSet!$B$66,IF(M622&lt;RefSet!G$67,RefSet!$B$67,RefSet!$B$68)))))</f>
        <v/>
      </c>
      <c r="T622" s="22">
        <f t="shared" ref="T622:T685" si="22">MAX(P622:S622)</f>
        <v>0</v>
      </c>
      <c r="U622" s="22" t="str">
        <f>VLOOKUP(T622,RefSet!$B$63:$J$68,9,)</f>
        <v xml:space="preserve"> </v>
      </c>
    </row>
    <row r="623" spans="1:21" x14ac:dyDescent="0.4">
      <c r="A623">
        <v>622</v>
      </c>
      <c r="B623">
        <f t="shared" si="21"/>
        <v>1</v>
      </c>
      <c r="J623" s="22" t="e">
        <f>IF(F622=F623,(VLOOKUP(G623,RefSet!$B$2:$I$61,3,FALSE)*I623)+J622,VLOOKUP(G623,RefSet!$B$2:$I$61,3,FALSE)*I623)</f>
        <v>#N/A</v>
      </c>
      <c r="K623" s="22" t="e">
        <f>IF(F622=F623,(VLOOKUP(G623,RefSet!$B$2:$I$61,4,FALSE)*I623)+K622,VLOOKUP(G623,RefSet!$B$2:$I$61,4,FALSE)*I623)</f>
        <v>#N/A</v>
      </c>
      <c r="L623" s="22" t="e">
        <f>IF(F622=F623,(VLOOKUP(G623,RefSet!$B$2:$I$61,5,FALSE)*I623)+L622,VLOOKUP(G623,RefSet!$B$2:$I$61,5,FALSE)*I623)</f>
        <v>#N/A</v>
      </c>
      <c r="M623" s="22" t="e">
        <f>IF(F622=F623,(VLOOKUP(G623,RefSet!$B$2:$I$61,6,FALSE)*I623)+M622,VLOOKUP(G623,RefSet!$B$2:$I$61,6,FALSE)*I623)</f>
        <v>#N/A</v>
      </c>
      <c r="N623" s="22" t="e">
        <f>IF(F622=F623,(VLOOKUP(G623,RefSet!$B$2:$I$61,7,FALSE)*I623)+N622,VLOOKUP(G623,RefSet!$B$2:$I$61,7,FALSE)*I623)</f>
        <v>#N/A</v>
      </c>
      <c r="O623" s="22" t="e">
        <f>IF(F622=F623,(VLOOKUP(G623,RefSet!$B$2:$I$61,8,FALSE)*I623)+O622,VLOOKUP(G623,RefSet!$B$2:$I$61,8,FALSE)*I623)</f>
        <v>#N/A</v>
      </c>
      <c r="P623" s="22" t="str">
        <f>IF(F623=F624,"",IF(J623&lt;RefSet!$D$64,RefSet!$B$64,IF(J623&lt;RefSet!$D$65,RefSet!$B$65,IF(J623&lt;RefSet!$D$66,RefSet!$B$66,IF(J623&lt;RefSet!$D$67,RefSet!$B$67,RefSet!$B$68)))))</f>
        <v/>
      </c>
      <c r="Q623" s="22" t="str">
        <f>IF(F623=F624,"",IF(K623&lt;RefSet!E$64,RefSet!$B$64,IF(K623&lt;RefSet!E$65,RefSet!$B$65,IF(K623&lt;RefSet!E$66,RefSet!$B$66,IF(K623&lt;RefSet!E$67,RefSet!$B$67,RefSet!$B$68)))))</f>
        <v/>
      </c>
      <c r="R623" s="22" t="str">
        <f>IF($F623=$F624,"",IF(L623&lt;RefSet!F$64,RefSet!$B$64,IF(L623&lt;RefSet!F$65,RefSet!$B$65,IF(L623&lt;RefSet!F$66,RefSet!$B$66,IF(L623&lt;RefSet!F$67,RefSet!$B$67,RefSet!$B$68)))))</f>
        <v/>
      </c>
      <c r="S623" s="22" t="str">
        <f>IF($F623=$F624,"",IF(M623&lt;RefSet!G$64,RefSet!$B$64,IF(M623&lt;RefSet!G$65,RefSet!$B$65,IF(M623&lt;RefSet!G$66,RefSet!$B$66,IF(M623&lt;RefSet!G$67,RefSet!$B$67,RefSet!$B$68)))))</f>
        <v/>
      </c>
      <c r="T623" s="22">
        <f t="shared" si="22"/>
        <v>0</v>
      </c>
      <c r="U623" s="22" t="str">
        <f>VLOOKUP(T623,RefSet!$B$63:$J$68,9,)</f>
        <v xml:space="preserve"> </v>
      </c>
    </row>
    <row r="624" spans="1:21" x14ac:dyDescent="0.4">
      <c r="A624">
        <v>623</v>
      </c>
      <c r="B624">
        <f t="shared" si="21"/>
        <v>1</v>
      </c>
      <c r="J624" s="22" t="e">
        <f>IF(F623=F624,(VLOOKUP(G624,RefSet!$B$2:$I$61,3,FALSE)*I624)+J623,VLOOKUP(G624,RefSet!$B$2:$I$61,3,FALSE)*I624)</f>
        <v>#N/A</v>
      </c>
      <c r="K624" s="22" t="e">
        <f>IF(F623=F624,(VLOOKUP(G624,RefSet!$B$2:$I$61,4,FALSE)*I624)+K623,VLOOKUP(G624,RefSet!$B$2:$I$61,4,FALSE)*I624)</f>
        <v>#N/A</v>
      </c>
      <c r="L624" s="22" t="e">
        <f>IF(F623=F624,(VLOOKUP(G624,RefSet!$B$2:$I$61,5,FALSE)*I624)+L623,VLOOKUP(G624,RefSet!$B$2:$I$61,5,FALSE)*I624)</f>
        <v>#N/A</v>
      </c>
      <c r="M624" s="22" t="e">
        <f>IF(F623=F624,(VLOOKUP(G624,RefSet!$B$2:$I$61,6,FALSE)*I624)+M623,VLOOKUP(G624,RefSet!$B$2:$I$61,6,FALSE)*I624)</f>
        <v>#N/A</v>
      </c>
      <c r="N624" s="22" t="e">
        <f>IF(F623=F624,(VLOOKUP(G624,RefSet!$B$2:$I$61,7,FALSE)*I624)+N623,VLOOKUP(G624,RefSet!$B$2:$I$61,7,FALSE)*I624)</f>
        <v>#N/A</v>
      </c>
      <c r="O624" s="22" t="e">
        <f>IF(F623=F624,(VLOOKUP(G624,RefSet!$B$2:$I$61,8,FALSE)*I624)+O623,VLOOKUP(G624,RefSet!$B$2:$I$61,8,FALSE)*I624)</f>
        <v>#N/A</v>
      </c>
      <c r="P624" s="22" t="str">
        <f>IF(F624=F625,"",IF(J624&lt;RefSet!$D$64,RefSet!$B$64,IF(J624&lt;RefSet!$D$65,RefSet!$B$65,IF(J624&lt;RefSet!$D$66,RefSet!$B$66,IF(J624&lt;RefSet!$D$67,RefSet!$B$67,RefSet!$B$68)))))</f>
        <v/>
      </c>
      <c r="Q624" s="22" t="str">
        <f>IF(F624=F625,"",IF(K624&lt;RefSet!E$64,RefSet!$B$64,IF(K624&lt;RefSet!E$65,RefSet!$B$65,IF(K624&lt;RefSet!E$66,RefSet!$B$66,IF(K624&lt;RefSet!E$67,RefSet!$B$67,RefSet!$B$68)))))</f>
        <v/>
      </c>
      <c r="R624" s="22" t="str">
        <f>IF($F624=$F625,"",IF(L624&lt;RefSet!F$64,RefSet!$B$64,IF(L624&lt;RefSet!F$65,RefSet!$B$65,IF(L624&lt;RefSet!F$66,RefSet!$B$66,IF(L624&lt;RefSet!F$67,RefSet!$B$67,RefSet!$B$68)))))</f>
        <v/>
      </c>
      <c r="S624" s="22" t="str">
        <f>IF($F624=$F625,"",IF(M624&lt;RefSet!G$64,RefSet!$B$64,IF(M624&lt;RefSet!G$65,RefSet!$B$65,IF(M624&lt;RefSet!G$66,RefSet!$B$66,IF(M624&lt;RefSet!G$67,RefSet!$B$67,RefSet!$B$68)))))</f>
        <v/>
      </c>
      <c r="T624" s="22">
        <f t="shared" si="22"/>
        <v>0</v>
      </c>
      <c r="U624" s="22" t="str">
        <f>VLOOKUP(T624,RefSet!$B$63:$J$68,9,)</f>
        <v xml:space="preserve"> </v>
      </c>
    </row>
    <row r="625" spans="1:21" x14ac:dyDescent="0.4">
      <c r="A625">
        <v>624</v>
      </c>
      <c r="B625">
        <f t="shared" si="21"/>
        <v>1</v>
      </c>
      <c r="J625" s="22" t="e">
        <f>IF(F624=F625,(VLOOKUP(G625,RefSet!$B$2:$I$61,3,FALSE)*I625)+J624,VLOOKUP(G625,RefSet!$B$2:$I$61,3,FALSE)*I625)</f>
        <v>#N/A</v>
      </c>
      <c r="K625" s="22" t="e">
        <f>IF(F624=F625,(VLOOKUP(G625,RefSet!$B$2:$I$61,4,FALSE)*I625)+K624,VLOOKUP(G625,RefSet!$B$2:$I$61,4,FALSE)*I625)</f>
        <v>#N/A</v>
      </c>
      <c r="L625" s="22" t="e">
        <f>IF(F624=F625,(VLOOKUP(G625,RefSet!$B$2:$I$61,5,FALSE)*I625)+L624,VLOOKUP(G625,RefSet!$B$2:$I$61,5,FALSE)*I625)</f>
        <v>#N/A</v>
      </c>
      <c r="M625" s="22" t="e">
        <f>IF(F624=F625,(VLOOKUP(G625,RefSet!$B$2:$I$61,6,FALSE)*I625)+M624,VLOOKUP(G625,RefSet!$B$2:$I$61,6,FALSE)*I625)</f>
        <v>#N/A</v>
      </c>
      <c r="N625" s="22" t="e">
        <f>IF(F624=F625,(VLOOKUP(G625,RefSet!$B$2:$I$61,7,FALSE)*I625)+N624,VLOOKUP(G625,RefSet!$B$2:$I$61,7,FALSE)*I625)</f>
        <v>#N/A</v>
      </c>
      <c r="O625" s="22" t="e">
        <f>IF(F624=F625,(VLOOKUP(G625,RefSet!$B$2:$I$61,8,FALSE)*I625)+O624,VLOOKUP(G625,RefSet!$B$2:$I$61,8,FALSE)*I625)</f>
        <v>#N/A</v>
      </c>
      <c r="P625" s="22" t="str">
        <f>IF(F625=F626,"",IF(J625&lt;RefSet!$D$64,RefSet!$B$64,IF(J625&lt;RefSet!$D$65,RefSet!$B$65,IF(J625&lt;RefSet!$D$66,RefSet!$B$66,IF(J625&lt;RefSet!$D$67,RefSet!$B$67,RefSet!$B$68)))))</f>
        <v/>
      </c>
      <c r="Q625" s="22" t="str">
        <f>IF(F625=F626,"",IF(K625&lt;RefSet!E$64,RefSet!$B$64,IF(K625&lt;RefSet!E$65,RefSet!$B$65,IF(K625&lt;RefSet!E$66,RefSet!$B$66,IF(K625&lt;RefSet!E$67,RefSet!$B$67,RefSet!$B$68)))))</f>
        <v/>
      </c>
      <c r="R625" s="22" t="str">
        <f>IF($F625=$F626,"",IF(L625&lt;RefSet!F$64,RefSet!$B$64,IF(L625&lt;RefSet!F$65,RefSet!$B$65,IF(L625&lt;RefSet!F$66,RefSet!$B$66,IF(L625&lt;RefSet!F$67,RefSet!$B$67,RefSet!$B$68)))))</f>
        <v/>
      </c>
      <c r="S625" s="22" t="str">
        <f>IF($F625=$F626,"",IF(M625&lt;RefSet!G$64,RefSet!$B$64,IF(M625&lt;RefSet!G$65,RefSet!$B$65,IF(M625&lt;RefSet!G$66,RefSet!$B$66,IF(M625&lt;RefSet!G$67,RefSet!$B$67,RefSet!$B$68)))))</f>
        <v/>
      </c>
      <c r="T625" s="22">
        <f t="shared" si="22"/>
        <v>0</v>
      </c>
      <c r="U625" s="22" t="str">
        <f>VLOOKUP(T625,RefSet!$B$63:$J$68,9,)</f>
        <v xml:space="preserve"> </v>
      </c>
    </row>
    <row r="626" spans="1:21" x14ac:dyDescent="0.4">
      <c r="A626">
        <v>625</v>
      </c>
      <c r="B626">
        <f t="shared" si="21"/>
        <v>1</v>
      </c>
      <c r="J626" s="22" t="e">
        <f>IF(F625=F626,(VLOOKUP(G626,RefSet!$B$2:$I$61,3,FALSE)*I626)+J625,VLOOKUP(G626,RefSet!$B$2:$I$61,3,FALSE)*I626)</f>
        <v>#N/A</v>
      </c>
      <c r="K626" s="22" t="e">
        <f>IF(F625=F626,(VLOOKUP(G626,RefSet!$B$2:$I$61,4,FALSE)*I626)+K625,VLOOKUP(G626,RefSet!$B$2:$I$61,4,FALSE)*I626)</f>
        <v>#N/A</v>
      </c>
      <c r="L626" s="22" t="e">
        <f>IF(F625=F626,(VLOOKUP(G626,RefSet!$B$2:$I$61,5,FALSE)*I626)+L625,VLOOKUP(G626,RefSet!$B$2:$I$61,5,FALSE)*I626)</f>
        <v>#N/A</v>
      </c>
      <c r="M626" s="22" t="e">
        <f>IF(F625=F626,(VLOOKUP(G626,RefSet!$B$2:$I$61,6,FALSE)*I626)+M625,VLOOKUP(G626,RefSet!$B$2:$I$61,6,FALSE)*I626)</f>
        <v>#N/A</v>
      </c>
      <c r="N626" s="22" t="e">
        <f>IF(F625=F626,(VLOOKUP(G626,RefSet!$B$2:$I$61,7,FALSE)*I626)+N625,VLOOKUP(G626,RefSet!$B$2:$I$61,7,FALSE)*I626)</f>
        <v>#N/A</v>
      </c>
      <c r="O626" s="22" t="e">
        <f>IF(F625=F626,(VLOOKUP(G626,RefSet!$B$2:$I$61,8,FALSE)*I626)+O625,VLOOKUP(G626,RefSet!$B$2:$I$61,8,FALSE)*I626)</f>
        <v>#N/A</v>
      </c>
      <c r="P626" s="22" t="str">
        <f>IF(F626=F627,"",IF(J626&lt;RefSet!$D$64,RefSet!$B$64,IF(J626&lt;RefSet!$D$65,RefSet!$B$65,IF(J626&lt;RefSet!$D$66,RefSet!$B$66,IF(J626&lt;RefSet!$D$67,RefSet!$B$67,RefSet!$B$68)))))</f>
        <v/>
      </c>
      <c r="Q626" s="22" t="str">
        <f>IF(F626=F627,"",IF(K626&lt;RefSet!E$64,RefSet!$B$64,IF(K626&lt;RefSet!E$65,RefSet!$B$65,IF(K626&lt;RefSet!E$66,RefSet!$B$66,IF(K626&lt;RefSet!E$67,RefSet!$B$67,RefSet!$B$68)))))</f>
        <v/>
      </c>
      <c r="R626" s="22" t="str">
        <f>IF($F626=$F627,"",IF(L626&lt;RefSet!F$64,RefSet!$B$64,IF(L626&lt;RefSet!F$65,RefSet!$B$65,IF(L626&lt;RefSet!F$66,RefSet!$B$66,IF(L626&lt;RefSet!F$67,RefSet!$B$67,RefSet!$B$68)))))</f>
        <v/>
      </c>
      <c r="S626" s="22" t="str">
        <f>IF($F626=$F627,"",IF(M626&lt;RefSet!G$64,RefSet!$B$64,IF(M626&lt;RefSet!G$65,RefSet!$B$65,IF(M626&lt;RefSet!G$66,RefSet!$B$66,IF(M626&lt;RefSet!G$67,RefSet!$B$67,RefSet!$B$68)))))</f>
        <v/>
      </c>
      <c r="T626" s="22">
        <f t="shared" si="22"/>
        <v>0</v>
      </c>
      <c r="U626" s="22" t="str">
        <f>VLOOKUP(T626,RefSet!$B$63:$J$68,9,)</f>
        <v xml:space="preserve"> </v>
      </c>
    </row>
    <row r="627" spans="1:21" x14ac:dyDescent="0.4">
      <c r="A627">
        <v>626</v>
      </c>
      <c r="B627">
        <f t="shared" si="21"/>
        <v>1</v>
      </c>
      <c r="J627" s="22" t="e">
        <f>IF(F626=F627,(VLOOKUP(G627,RefSet!$B$2:$I$61,3,FALSE)*I627)+J626,VLOOKUP(G627,RefSet!$B$2:$I$61,3,FALSE)*I627)</f>
        <v>#N/A</v>
      </c>
      <c r="K627" s="22" t="e">
        <f>IF(F626=F627,(VLOOKUP(G627,RefSet!$B$2:$I$61,4,FALSE)*I627)+K626,VLOOKUP(G627,RefSet!$B$2:$I$61,4,FALSE)*I627)</f>
        <v>#N/A</v>
      </c>
      <c r="L627" s="22" t="e">
        <f>IF(F626=F627,(VLOOKUP(G627,RefSet!$B$2:$I$61,5,FALSE)*I627)+L626,VLOOKUP(G627,RefSet!$B$2:$I$61,5,FALSE)*I627)</f>
        <v>#N/A</v>
      </c>
      <c r="M627" s="22" t="e">
        <f>IF(F626=F627,(VLOOKUP(G627,RefSet!$B$2:$I$61,6,FALSE)*I627)+M626,VLOOKUP(G627,RefSet!$B$2:$I$61,6,FALSE)*I627)</f>
        <v>#N/A</v>
      </c>
      <c r="N627" s="22" t="e">
        <f>IF(F626=F627,(VLOOKUP(G627,RefSet!$B$2:$I$61,7,FALSE)*I627)+N626,VLOOKUP(G627,RefSet!$B$2:$I$61,7,FALSE)*I627)</f>
        <v>#N/A</v>
      </c>
      <c r="O627" s="22" t="e">
        <f>IF(F626=F627,(VLOOKUP(G627,RefSet!$B$2:$I$61,8,FALSE)*I627)+O626,VLOOKUP(G627,RefSet!$B$2:$I$61,8,FALSE)*I627)</f>
        <v>#N/A</v>
      </c>
      <c r="P627" s="22" t="str">
        <f>IF(F627=F628,"",IF(J627&lt;RefSet!$D$64,RefSet!$B$64,IF(J627&lt;RefSet!$D$65,RefSet!$B$65,IF(J627&lt;RefSet!$D$66,RefSet!$B$66,IF(J627&lt;RefSet!$D$67,RefSet!$B$67,RefSet!$B$68)))))</f>
        <v/>
      </c>
      <c r="Q627" s="22" t="str">
        <f>IF(F627=F628,"",IF(K627&lt;RefSet!E$64,RefSet!$B$64,IF(K627&lt;RefSet!E$65,RefSet!$B$65,IF(K627&lt;RefSet!E$66,RefSet!$B$66,IF(K627&lt;RefSet!E$67,RefSet!$B$67,RefSet!$B$68)))))</f>
        <v/>
      </c>
      <c r="R627" s="22" t="str">
        <f>IF($F627=$F628,"",IF(L627&lt;RefSet!F$64,RefSet!$B$64,IF(L627&lt;RefSet!F$65,RefSet!$B$65,IF(L627&lt;RefSet!F$66,RefSet!$B$66,IF(L627&lt;RefSet!F$67,RefSet!$B$67,RefSet!$B$68)))))</f>
        <v/>
      </c>
      <c r="S627" s="22" t="str">
        <f>IF($F627=$F628,"",IF(M627&lt;RefSet!G$64,RefSet!$B$64,IF(M627&lt;RefSet!G$65,RefSet!$B$65,IF(M627&lt;RefSet!G$66,RefSet!$B$66,IF(M627&lt;RefSet!G$67,RefSet!$B$67,RefSet!$B$68)))))</f>
        <v/>
      </c>
      <c r="T627" s="22">
        <f t="shared" si="22"/>
        <v>0</v>
      </c>
      <c r="U627" s="22" t="str">
        <f>VLOOKUP(T627,RefSet!$B$63:$J$68,9,)</f>
        <v xml:space="preserve"> </v>
      </c>
    </row>
    <row r="628" spans="1:21" x14ac:dyDescent="0.4">
      <c r="A628">
        <v>627</v>
      </c>
      <c r="B628">
        <f t="shared" si="21"/>
        <v>1</v>
      </c>
      <c r="J628" s="22" t="e">
        <f>IF(F627=F628,(VLOOKUP(G628,RefSet!$B$2:$I$61,3,FALSE)*I628)+J627,VLOOKUP(G628,RefSet!$B$2:$I$61,3,FALSE)*I628)</f>
        <v>#N/A</v>
      </c>
      <c r="K628" s="22" t="e">
        <f>IF(F627=F628,(VLOOKUP(G628,RefSet!$B$2:$I$61,4,FALSE)*I628)+K627,VLOOKUP(G628,RefSet!$B$2:$I$61,4,FALSE)*I628)</f>
        <v>#N/A</v>
      </c>
      <c r="L628" s="22" t="e">
        <f>IF(F627=F628,(VLOOKUP(G628,RefSet!$B$2:$I$61,5,FALSE)*I628)+L627,VLOOKUP(G628,RefSet!$B$2:$I$61,5,FALSE)*I628)</f>
        <v>#N/A</v>
      </c>
      <c r="M628" s="22" t="e">
        <f>IF(F627=F628,(VLOOKUP(G628,RefSet!$B$2:$I$61,6,FALSE)*I628)+M627,VLOOKUP(G628,RefSet!$B$2:$I$61,6,FALSE)*I628)</f>
        <v>#N/A</v>
      </c>
      <c r="N628" s="22" t="e">
        <f>IF(F627=F628,(VLOOKUP(G628,RefSet!$B$2:$I$61,7,FALSE)*I628)+N627,VLOOKUP(G628,RefSet!$B$2:$I$61,7,FALSE)*I628)</f>
        <v>#N/A</v>
      </c>
      <c r="O628" s="22" t="e">
        <f>IF(F627=F628,(VLOOKUP(G628,RefSet!$B$2:$I$61,8,FALSE)*I628)+O627,VLOOKUP(G628,RefSet!$B$2:$I$61,8,FALSE)*I628)</f>
        <v>#N/A</v>
      </c>
      <c r="P628" s="22" t="str">
        <f>IF(F628=F629,"",IF(J628&lt;RefSet!$D$64,RefSet!$B$64,IF(J628&lt;RefSet!$D$65,RefSet!$B$65,IF(J628&lt;RefSet!$D$66,RefSet!$B$66,IF(J628&lt;RefSet!$D$67,RefSet!$B$67,RefSet!$B$68)))))</f>
        <v/>
      </c>
      <c r="Q628" s="22" t="str">
        <f>IF(F628=F629,"",IF(K628&lt;RefSet!E$64,RefSet!$B$64,IF(K628&lt;RefSet!E$65,RefSet!$B$65,IF(K628&lt;RefSet!E$66,RefSet!$B$66,IF(K628&lt;RefSet!E$67,RefSet!$B$67,RefSet!$B$68)))))</f>
        <v/>
      </c>
      <c r="R628" s="22" t="str">
        <f>IF($F628=$F629,"",IF(L628&lt;RefSet!F$64,RefSet!$B$64,IF(L628&lt;RefSet!F$65,RefSet!$B$65,IF(L628&lt;RefSet!F$66,RefSet!$B$66,IF(L628&lt;RefSet!F$67,RefSet!$B$67,RefSet!$B$68)))))</f>
        <v/>
      </c>
      <c r="S628" s="22" t="str">
        <f>IF($F628=$F629,"",IF(M628&lt;RefSet!G$64,RefSet!$B$64,IF(M628&lt;RefSet!G$65,RefSet!$B$65,IF(M628&lt;RefSet!G$66,RefSet!$B$66,IF(M628&lt;RefSet!G$67,RefSet!$B$67,RefSet!$B$68)))))</f>
        <v/>
      </c>
      <c r="T628" s="22">
        <f t="shared" si="22"/>
        <v>0</v>
      </c>
      <c r="U628" s="22" t="str">
        <f>VLOOKUP(T628,RefSet!$B$63:$J$68,9,)</f>
        <v xml:space="preserve"> </v>
      </c>
    </row>
    <row r="629" spans="1:21" x14ac:dyDescent="0.4">
      <c r="A629">
        <v>628</v>
      </c>
      <c r="B629">
        <f t="shared" si="21"/>
        <v>1</v>
      </c>
      <c r="J629" s="22" t="e">
        <f>IF(F628=F629,(VLOOKUP(G629,RefSet!$B$2:$I$61,3,FALSE)*I629)+J628,VLOOKUP(G629,RefSet!$B$2:$I$61,3,FALSE)*I629)</f>
        <v>#N/A</v>
      </c>
      <c r="K629" s="22" t="e">
        <f>IF(F628=F629,(VLOOKUP(G629,RefSet!$B$2:$I$61,4,FALSE)*I629)+K628,VLOOKUP(G629,RefSet!$B$2:$I$61,4,FALSE)*I629)</f>
        <v>#N/A</v>
      </c>
      <c r="L629" s="22" t="e">
        <f>IF(F628=F629,(VLOOKUP(G629,RefSet!$B$2:$I$61,5,FALSE)*I629)+L628,VLOOKUP(G629,RefSet!$B$2:$I$61,5,FALSE)*I629)</f>
        <v>#N/A</v>
      </c>
      <c r="M629" s="22" t="e">
        <f>IF(F628=F629,(VLOOKUP(G629,RefSet!$B$2:$I$61,6,FALSE)*I629)+M628,VLOOKUP(G629,RefSet!$B$2:$I$61,6,FALSE)*I629)</f>
        <v>#N/A</v>
      </c>
      <c r="N629" s="22" t="e">
        <f>IF(F628=F629,(VLOOKUP(G629,RefSet!$B$2:$I$61,7,FALSE)*I629)+N628,VLOOKUP(G629,RefSet!$B$2:$I$61,7,FALSE)*I629)</f>
        <v>#N/A</v>
      </c>
      <c r="O629" s="22" t="e">
        <f>IF(F628=F629,(VLOOKUP(G629,RefSet!$B$2:$I$61,8,FALSE)*I629)+O628,VLOOKUP(G629,RefSet!$B$2:$I$61,8,FALSE)*I629)</f>
        <v>#N/A</v>
      </c>
      <c r="P629" s="22" t="str">
        <f>IF(F629=F630,"",IF(J629&lt;RefSet!$D$64,RefSet!$B$64,IF(J629&lt;RefSet!$D$65,RefSet!$B$65,IF(J629&lt;RefSet!$D$66,RefSet!$B$66,IF(J629&lt;RefSet!$D$67,RefSet!$B$67,RefSet!$B$68)))))</f>
        <v/>
      </c>
      <c r="Q629" s="22" t="str">
        <f>IF(F629=F630,"",IF(K629&lt;RefSet!E$64,RefSet!$B$64,IF(K629&lt;RefSet!E$65,RefSet!$B$65,IF(K629&lt;RefSet!E$66,RefSet!$B$66,IF(K629&lt;RefSet!E$67,RefSet!$B$67,RefSet!$B$68)))))</f>
        <v/>
      </c>
      <c r="R629" s="22" t="str">
        <f>IF($F629=$F630,"",IF(L629&lt;RefSet!F$64,RefSet!$B$64,IF(L629&lt;RefSet!F$65,RefSet!$B$65,IF(L629&lt;RefSet!F$66,RefSet!$B$66,IF(L629&lt;RefSet!F$67,RefSet!$B$67,RefSet!$B$68)))))</f>
        <v/>
      </c>
      <c r="S629" s="22" t="str">
        <f>IF($F629=$F630,"",IF(M629&lt;RefSet!G$64,RefSet!$B$64,IF(M629&lt;RefSet!G$65,RefSet!$B$65,IF(M629&lt;RefSet!G$66,RefSet!$B$66,IF(M629&lt;RefSet!G$67,RefSet!$B$67,RefSet!$B$68)))))</f>
        <v/>
      </c>
      <c r="T629" s="22">
        <f t="shared" si="22"/>
        <v>0</v>
      </c>
      <c r="U629" s="22" t="str">
        <f>VLOOKUP(T629,RefSet!$B$63:$J$68,9,)</f>
        <v xml:space="preserve"> </v>
      </c>
    </row>
    <row r="630" spans="1:21" x14ac:dyDescent="0.4">
      <c r="A630">
        <v>629</v>
      </c>
      <c r="B630">
        <f t="shared" si="21"/>
        <v>1</v>
      </c>
      <c r="J630" s="22" t="e">
        <f>IF(F629=F630,(VLOOKUP(G630,RefSet!$B$2:$I$61,3,FALSE)*I630)+J629,VLOOKUP(G630,RefSet!$B$2:$I$61,3,FALSE)*I630)</f>
        <v>#N/A</v>
      </c>
      <c r="K630" s="22" t="e">
        <f>IF(F629=F630,(VLOOKUP(G630,RefSet!$B$2:$I$61,4,FALSE)*I630)+K629,VLOOKUP(G630,RefSet!$B$2:$I$61,4,FALSE)*I630)</f>
        <v>#N/A</v>
      </c>
      <c r="L630" s="22" t="e">
        <f>IF(F629=F630,(VLOOKUP(G630,RefSet!$B$2:$I$61,5,FALSE)*I630)+L629,VLOOKUP(G630,RefSet!$B$2:$I$61,5,FALSE)*I630)</f>
        <v>#N/A</v>
      </c>
      <c r="M630" s="22" t="e">
        <f>IF(F629=F630,(VLOOKUP(G630,RefSet!$B$2:$I$61,6,FALSE)*I630)+M629,VLOOKUP(G630,RefSet!$B$2:$I$61,6,FALSE)*I630)</f>
        <v>#N/A</v>
      </c>
      <c r="N630" s="22" t="e">
        <f>IF(F629=F630,(VLOOKUP(G630,RefSet!$B$2:$I$61,7,FALSE)*I630)+N629,VLOOKUP(G630,RefSet!$B$2:$I$61,7,FALSE)*I630)</f>
        <v>#N/A</v>
      </c>
      <c r="O630" s="22" t="e">
        <f>IF(F629=F630,(VLOOKUP(G630,RefSet!$B$2:$I$61,8,FALSE)*I630)+O629,VLOOKUP(G630,RefSet!$B$2:$I$61,8,FALSE)*I630)</f>
        <v>#N/A</v>
      </c>
      <c r="P630" s="22" t="str">
        <f>IF(F630=F631,"",IF(J630&lt;RefSet!$D$64,RefSet!$B$64,IF(J630&lt;RefSet!$D$65,RefSet!$B$65,IF(J630&lt;RefSet!$D$66,RefSet!$B$66,IF(J630&lt;RefSet!$D$67,RefSet!$B$67,RefSet!$B$68)))))</f>
        <v/>
      </c>
      <c r="Q630" s="22" t="str">
        <f>IF(F630=F631,"",IF(K630&lt;RefSet!E$64,RefSet!$B$64,IF(K630&lt;RefSet!E$65,RefSet!$B$65,IF(K630&lt;RefSet!E$66,RefSet!$B$66,IF(K630&lt;RefSet!E$67,RefSet!$B$67,RefSet!$B$68)))))</f>
        <v/>
      </c>
      <c r="R630" s="22" t="str">
        <f>IF($F630=$F631,"",IF(L630&lt;RefSet!F$64,RefSet!$B$64,IF(L630&lt;RefSet!F$65,RefSet!$B$65,IF(L630&lt;RefSet!F$66,RefSet!$B$66,IF(L630&lt;RefSet!F$67,RefSet!$B$67,RefSet!$B$68)))))</f>
        <v/>
      </c>
      <c r="S630" s="22" t="str">
        <f>IF($F630=$F631,"",IF(M630&lt;RefSet!G$64,RefSet!$B$64,IF(M630&lt;RefSet!G$65,RefSet!$B$65,IF(M630&lt;RefSet!G$66,RefSet!$B$66,IF(M630&lt;RefSet!G$67,RefSet!$B$67,RefSet!$B$68)))))</f>
        <v/>
      </c>
      <c r="T630" s="22">
        <f t="shared" si="22"/>
        <v>0</v>
      </c>
      <c r="U630" s="22" t="str">
        <f>VLOOKUP(T630,RefSet!$B$63:$J$68,9,)</f>
        <v xml:space="preserve"> </v>
      </c>
    </row>
    <row r="631" spans="1:21" x14ac:dyDescent="0.4">
      <c r="A631">
        <v>630</v>
      </c>
      <c r="B631">
        <f t="shared" si="21"/>
        <v>1</v>
      </c>
      <c r="J631" s="22" t="e">
        <f>IF(F630=F631,(VLOOKUP(G631,RefSet!$B$2:$I$61,3,FALSE)*I631)+J630,VLOOKUP(G631,RefSet!$B$2:$I$61,3,FALSE)*I631)</f>
        <v>#N/A</v>
      </c>
      <c r="K631" s="22" t="e">
        <f>IF(F630=F631,(VLOOKUP(G631,RefSet!$B$2:$I$61,4,FALSE)*I631)+K630,VLOOKUP(G631,RefSet!$B$2:$I$61,4,FALSE)*I631)</f>
        <v>#N/A</v>
      </c>
      <c r="L631" s="22" t="e">
        <f>IF(F630=F631,(VLOOKUP(G631,RefSet!$B$2:$I$61,5,FALSE)*I631)+L630,VLOOKUP(G631,RefSet!$B$2:$I$61,5,FALSE)*I631)</f>
        <v>#N/A</v>
      </c>
      <c r="M631" s="22" t="e">
        <f>IF(F630=F631,(VLOOKUP(G631,RefSet!$B$2:$I$61,6,FALSE)*I631)+M630,VLOOKUP(G631,RefSet!$B$2:$I$61,6,FALSE)*I631)</f>
        <v>#N/A</v>
      </c>
      <c r="N631" s="22" t="e">
        <f>IF(F630=F631,(VLOOKUP(G631,RefSet!$B$2:$I$61,7,FALSE)*I631)+N630,VLOOKUP(G631,RefSet!$B$2:$I$61,7,FALSE)*I631)</f>
        <v>#N/A</v>
      </c>
      <c r="O631" s="22" t="e">
        <f>IF(F630=F631,(VLOOKUP(G631,RefSet!$B$2:$I$61,8,FALSE)*I631)+O630,VLOOKUP(G631,RefSet!$B$2:$I$61,8,FALSE)*I631)</f>
        <v>#N/A</v>
      </c>
      <c r="P631" s="22" t="str">
        <f>IF(F631=F632,"",IF(J631&lt;RefSet!$D$64,RefSet!$B$64,IF(J631&lt;RefSet!$D$65,RefSet!$B$65,IF(J631&lt;RefSet!$D$66,RefSet!$B$66,IF(J631&lt;RefSet!$D$67,RefSet!$B$67,RefSet!$B$68)))))</f>
        <v/>
      </c>
      <c r="Q631" s="22" t="str">
        <f>IF(F631=F632,"",IF(K631&lt;RefSet!E$64,RefSet!$B$64,IF(K631&lt;RefSet!E$65,RefSet!$B$65,IF(K631&lt;RefSet!E$66,RefSet!$B$66,IF(K631&lt;RefSet!E$67,RefSet!$B$67,RefSet!$B$68)))))</f>
        <v/>
      </c>
      <c r="R631" s="22" t="str">
        <f>IF($F631=$F632,"",IF(L631&lt;RefSet!F$64,RefSet!$B$64,IF(L631&lt;RefSet!F$65,RefSet!$B$65,IF(L631&lt;RefSet!F$66,RefSet!$B$66,IF(L631&lt;RefSet!F$67,RefSet!$B$67,RefSet!$B$68)))))</f>
        <v/>
      </c>
      <c r="S631" s="22" t="str">
        <f>IF($F631=$F632,"",IF(M631&lt;RefSet!G$64,RefSet!$B$64,IF(M631&lt;RefSet!G$65,RefSet!$B$65,IF(M631&lt;RefSet!G$66,RefSet!$B$66,IF(M631&lt;RefSet!G$67,RefSet!$B$67,RefSet!$B$68)))))</f>
        <v/>
      </c>
      <c r="T631" s="22">
        <f t="shared" si="22"/>
        <v>0</v>
      </c>
      <c r="U631" s="22" t="str">
        <f>VLOOKUP(T631,RefSet!$B$63:$J$68,9,)</f>
        <v xml:space="preserve"> </v>
      </c>
    </row>
    <row r="632" spans="1:21" x14ac:dyDescent="0.4">
      <c r="A632">
        <v>631</v>
      </c>
      <c r="B632">
        <f t="shared" si="21"/>
        <v>1</v>
      </c>
      <c r="J632" s="22" t="e">
        <f>IF(F631=F632,(VLOOKUP(G632,RefSet!$B$2:$I$61,3,FALSE)*I632)+J631,VLOOKUP(G632,RefSet!$B$2:$I$61,3,FALSE)*I632)</f>
        <v>#N/A</v>
      </c>
      <c r="K632" s="22" t="e">
        <f>IF(F631=F632,(VLOOKUP(G632,RefSet!$B$2:$I$61,4,FALSE)*I632)+K631,VLOOKUP(G632,RefSet!$B$2:$I$61,4,FALSE)*I632)</f>
        <v>#N/A</v>
      </c>
      <c r="L632" s="22" t="e">
        <f>IF(F631=F632,(VLOOKUP(G632,RefSet!$B$2:$I$61,5,FALSE)*I632)+L631,VLOOKUP(G632,RefSet!$B$2:$I$61,5,FALSE)*I632)</f>
        <v>#N/A</v>
      </c>
      <c r="M632" s="22" t="e">
        <f>IF(F631=F632,(VLOOKUP(G632,RefSet!$B$2:$I$61,6,FALSE)*I632)+M631,VLOOKUP(G632,RefSet!$B$2:$I$61,6,FALSE)*I632)</f>
        <v>#N/A</v>
      </c>
      <c r="N632" s="22" t="e">
        <f>IF(F631=F632,(VLOOKUP(G632,RefSet!$B$2:$I$61,7,FALSE)*I632)+N631,VLOOKUP(G632,RefSet!$B$2:$I$61,7,FALSE)*I632)</f>
        <v>#N/A</v>
      </c>
      <c r="O632" s="22" t="e">
        <f>IF(F631=F632,(VLOOKUP(G632,RefSet!$B$2:$I$61,8,FALSE)*I632)+O631,VLOOKUP(G632,RefSet!$B$2:$I$61,8,FALSE)*I632)</f>
        <v>#N/A</v>
      </c>
      <c r="P632" s="22" t="str">
        <f>IF(F632=F633,"",IF(J632&lt;RefSet!$D$64,RefSet!$B$64,IF(J632&lt;RefSet!$D$65,RefSet!$B$65,IF(J632&lt;RefSet!$D$66,RefSet!$B$66,IF(J632&lt;RefSet!$D$67,RefSet!$B$67,RefSet!$B$68)))))</f>
        <v/>
      </c>
      <c r="Q632" s="22" t="str">
        <f>IF(F632=F633,"",IF(K632&lt;RefSet!E$64,RefSet!$B$64,IF(K632&lt;RefSet!E$65,RefSet!$B$65,IF(K632&lt;RefSet!E$66,RefSet!$B$66,IF(K632&lt;RefSet!E$67,RefSet!$B$67,RefSet!$B$68)))))</f>
        <v/>
      </c>
      <c r="R632" s="22" t="str">
        <f>IF($F632=$F633,"",IF(L632&lt;RefSet!F$64,RefSet!$B$64,IF(L632&lt;RefSet!F$65,RefSet!$B$65,IF(L632&lt;RefSet!F$66,RefSet!$B$66,IF(L632&lt;RefSet!F$67,RefSet!$B$67,RefSet!$B$68)))))</f>
        <v/>
      </c>
      <c r="S632" s="22" t="str">
        <f>IF($F632=$F633,"",IF(M632&lt;RefSet!G$64,RefSet!$B$64,IF(M632&lt;RefSet!G$65,RefSet!$B$65,IF(M632&lt;RefSet!G$66,RefSet!$B$66,IF(M632&lt;RefSet!G$67,RefSet!$B$67,RefSet!$B$68)))))</f>
        <v/>
      </c>
      <c r="T632" s="22">
        <f t="shared" si="22"/>
        <v>0</v>
      </c>
      <c r="U632" s="22" t="str">
        <f>VLOOKUP(T632,RefSet!$B$63:$J$68,9,)</f>
        <v xml:space="preserve"> </v>
      </c>
    </row>
    <row r="633" spans="1:21" x14ac:dyDescent="0.4">
      <c r="A633">
        <v>632</v>
      </c>
      <c r="B633">
        <f t="shared" si="21"/>
        <v>1</v>
      </c>
      <c r="J633" s="22" t="e">
        <f>IF(F632=F633,(VLOOKUP(G633,RefSet!$B$2:$I$61,3,FALSE)*I633)+J632,VLOOKUP(G633,RefSet!$B$2:$I$61,3,FALSE)*I633)</f>
        <v>#N/A</v>
      </c>
      <c r="K633" s="22" t="e">
        <f>IF(F632=F633,(VLOOKUP(G633,RefSet!$B$2:$I$61,4,FALSE)*I633)+K632,VLOOKUP(G633,RefSet!$B$2:$I$61,4,FALSE)*I633)</f>
        <v>#N/A</v>
      </c>
      <c r="L633" s="22" t="e">
        <f>IF(F632=F633,(VLOOKUP(G633,RefSet!$B$2:$I$61,5,FALSE)*I633)+L632,VLOOKUP(G633,RefSet!$B$2:$I$61,5,FALSE)*I633)</f>
        <v>#N/A</v>
      </c>
      <c r="M633" s="22" t="e">
        <f>IF(F632=F633,(VLOOKUP(G633,RefSet!$B$2:$I$61,6,FALSE)*I633)+M632,VLOOKUP(G633,RefSet!$B$2:$I$61,6,FALSE)*I633)</f>
        <v>#N/A</v>
      </c>
      <c r="N633" s="22" t="e">
        <f>IF(F632=F633,(VLOOKUP(G633,RefSet!$B$2:$I$61,7,FALSE)*I633)+N632,VLOOKUP(G633,RefSet!$B$2:$I$61,7,FALSE)*I633)</f>
        <v>#N/A</v>
      </c>
      <c r="O633" s="22" t="e">
        <f>IF(F632=F633,(VLOOKUP(G633,RefSet!$B$2:$I$61,8,FALSE)*I633)+O632,VLOOKUP(G633,RefSet!$B$2:$I$61,8,FALSE)*I633)</f>
        <v>#N/A</v>
      </c>
      <c r="P633" s="22" t="str">
        <f>IF(F633=F634,"",IF(J633&lt;RefSet!$D$64,RefSet!$B$64,IF(J633&lt;RefSet!$D$65,RefSet!$B$65,IF(J633&lt;RefSet!$D$66,RefSet!$B$66,IF(J633&lt;RefSet!$D$67,RefSet!$B$67,RefSet!$B$68)))))</f>
        <v/>
      </c>
      <c r="Q633" s="22" t="str">
        <f>IF(F633=F634,"",IF(K633&lt;RefSet!E$64,RefSet!$B$64,IF(K633&lt;RefSet!E$65,RefSet!$B$65,IF(K633&lt;RefSet!E$66,RefSet!$B$66,IF(K633&lt;RefSet!E$67,RefSet!$B$67,RefSet!$B$68)))))</f>
        <v/>
      </c>
      <c r="R633" s="22" t="str">
        <f>IF($F633=$F634,"",IF(L633&lt;RefSet!F$64,RefSet!$B$64,IF(L633&lt;RefSet!F$65,RefSet!$B$65,IF(L633&lt;RefSet!F$66,RefSet!$B$66,IF(L633&lt;RefSet!F$67,RefSet!$B$67,RefSet!$B$68)))))</f>
        <v/>
      </c>
      <c r="S633" s="22" t="str">
        <f>IF($F633=$F634,"",IF(M633&lt;RefSet!G$64,RefSet!$B$64,IF(M633&lt;RefSet!G$65,RefSet!$B$65,IF(M633&lt;RefSet!G$66,RefSet!$B$66,IF(M633&lt;RefSet!G$67,RefSet!$B$67,RefSet!$B$68)))))</f>
        <v/>
      </c>
      <c r="T633" s="22">
        <f t="shared" si="22"/>
        <v>0</v>
      </c>
      <c r="U633" s="22" t="str">
        <f>VLOOKUP(T633,RefSet!$B$63:$J$68,9,)</f>
        <v xml:space="preserve"> </v>
      </c>
    </row>
    <row r="634" spans="1:21" x14ac:dyDescent="0.4">
      <c r="A634">
        <v>633</v>
      </c>
      <c r="B634">
        <f t="shared" si="21"/>
        <v>1</v>
      </c>
      <c r="J634" s="22" t="e">
        <f>IF(F633=F634,(VLOOKUP(G634,RefSet!$B$2:$I$61,3,FALSE)*I634)+J633,VLOOKUP(G634,RefSet!$B$2:$I$61,3,FALSE)*I634)</f>
        <v>#N/A</v>
      </c>
      <c r="K634" s="22" t="e">
        <f>IF(F633=F634,(VLOOKUP(G634,RefSet!$B$2:$I$61,4,FALSE)*I634)+K633,VLOOKUP(G634,RefSet!$B$2:$I$61,4,FALSE)*I634)</f>
        <v>#N/A</v>
      </c>
      <c r="L634" s="22" t="e">
        <f>IF(F633=F634,(VLOOKUP(G634,RefSet!$B$2:$I$61,5,FALSE)*I634)+L633,VLOOKUP(G634,RefSet!$B$2:$I$61,5,FALSE)*I634)</f>
        <v>#N/A</v>
      </c>
      <c r="M634" s="22" t="e">
        <f>IF(F633=F634,(VLOOKUP(G634,RefSet!$B$2:$I$61,6,FALSE)*I634)+M633,VLOOKUP(G634,RefSet!$B$2:$I$61,6,FALSE)*I634)</f>
        <v>#N/A</v>
      </c>
      <c r="N634" s="22" t="e">
        <f>IF(F633=F634,(VLOOKUP(G634,RefSet!$B$2:$I$61,7,FALSE)*I634)+N633,VLOOKUP(G634,RefSet!$B$2:$I$61,7,FALSE)*I634)</f>
        <v>#N/A</v>
      </c>
      <c r="O634" s="22" t="e">
        <f>IF(F633=F634,(VLOOKUP(G634,RefSet!$B$2:$I$61,8,FALSE)*I634)+O633,VLOOKUP(G634,RefSet!$B$2:$I$61,8,FALSE)*I634)</f>
        <v>#N/A</v>
      </c>
      <c r="P634" s="22" t="str">
        <f>IF(F634=F635,"",IF(J634&lt;RefSet!$D$64,RefSet!$B$64,IF(J634&lt;RefSet!$D$65,RefSet!$B$65,IF(J634&lt;RefSet!$D$66,RefSet!$B$66,IF(J634&lt;RefSet!$D$67,RefSet!$B$67,RefSet!$B$68)))))</f>
        <v/>
      </c>
      <c r="Q634" s="22" t="str">
        <f>IF(F634=F635,"",IF(K634&lt;RefSet!E$64,RefSet!$B$64,IF(K634&lt;RefSet!E$65,RefSet!$B$65,IF(K634&lt;RefSet!E$66,RefSet!$B$66,IF(K634&lt;RefSet!E$67,RefSet!$B$67,RefSet!$B$68)))))</f>
        <v/>
      </c>
      <c r="R634" s="22" t="str">
        <f>IF($F634=$F635,"",IF(L634&lt;RefSet!F$64,RefSet!$B$64,IF(L634&lt;RefSet!F$65,RefSet!$B$65,IF(L634&lt;RefSet!F$66,RefSet!$B$66,IF(L634&lt;RefSet!F$67,RefSet!$B$67,RefSet!$B$68)))))</f>
        <v/>
      </c>
      <c r="S634" s="22" t="str">
        <f>IF($F634=$F635,"",IF(M634&lt;RefSet!G$64,RefSet!$B$64,IF(M634&lt;RefSet!G$65,RefSet!$B$65,IF(M634&lt;RefSet!G$66,RefSet!$B$66,IF(M634&lt;RefSet!G$67,RefSet!$B$67,RefSet!$B$68)))))</f>
        <v/>
      </c>
      <c r="T634" s="22">
        <f t="shared" si="22"/>
        <v>0</v>
      </c>
      <c r="U634" s="22" t="str">
        <f>VLOOKUP(T634,RefSet!$B$63:$J$68,9,)</f>
        <v xml:space="preserve"> </v>
      </c>
    </row>
    <row r="635" spans="1:21" x14ac:dyDescent="0.4">
      <c r="A635">
        <v>634</v>
      </c>
      <c r="B635">
        <f t="shared" si="21"/>
        <v>1</v>
      </c>
      <c r="J635" s="22" t="e">
        <f>IF(F634=F635,(VLOOKUP(G635,RefSet!$B$2:$I$61,3,FALSE)*I635)+J634,VLOOKUP(G635,RefSet!$B$2:$I$61,3,FALSE)*I635)</f>
        <v>#N/A</v>
      </c>
      <c r="K635" s="22" t="e">
        <f>IF(F634=F635,(VLOOKUP(G635,RefSet!$B$2:$I$61,4,FALSE)*I635)+K634,VLOOKUP(G635,RefSet!$B$2:$I$61,4,FALSE)*I635)</f>
        <v>#N/A</v>
      </c>
      <c r="L635" s="22" t="e">
        <f>IF(F634=F635,(VLOOKUP(G635,RefSet!$B$2:$I$61,5,FALSE)*I635)+L634,VLOOKUP(G635,RefSet!$B$2:$I$61,5,FALSE)*I635)</f>
        <v>#N/A</v>
      </c>
      <c r="M635" s="22" t="e">
        <f>IF(F634=F635,(VLOOKUP(G635,RefSet!$B$2:$I$61,6,FALSE)*I635)+M634,VLOOKUP(G635,RefSet!$B$2:$I$61,6,FALSE)*I635)</f>
        <v>#N/A</v>
      </c>
      <c r="N635" s="22" t="e">
        <f>IF(F634=F635,(VLOOKUP(G635,RefSet!$B$2:$I$61,7,FALSE)*I635)+N634,VLOOKUP(G635,RefSet!$B$2:$I$61,7,FALSE)*I635)</f>
        <v>#N/A</v>
      </c>
      <c r="O635" s="22" t="e">
        <f>IF(F634=F635,(VLOOKUP(G635,RefSet!$B$2:$I$61,8,FALSE)*I635)+O634,VLOOKUP(G635,RefSet!$B$2:$I$61,8,FALSE)*I635)</f>
        <v>#N/A</v>
      </c>
      <c r="P635" s="22" t="str">
        <f>IF(F635=F636,"",IF(J635&lt;RefSet!$D$64,RefSet!$B$64,IF(J635&lt;RefSet!$D$65,RefSet!$B$65,IF(J635&lt;RefSet!$D$66,RefSet!$B$66,IF(J635&lt;RefSet!$D$67,RefSet!$B$67,RefSet!$B$68)))))</f>
        <v/>
      </c>
      <c r="Q635" s="22" t="str">
        <f>IF(F635=F636,"",IF(K635&lt;RefSet!E$64,RefSet!$B$64,IF(K635&lt;RefSet!E$65,RefSet!$B$65,IF(K635&lt;RefSet!E$66,RefSet!$B$66,IF(K635&lt;RefSet!E$67,RefSet!$B$67,RefSet!$B$68)))))</f>
        <v/>
      </c>
      <c r="R635" s="22" t="str">
        <f>IF($F635=$F636,"",IF(L635&lt;RefSet!F$64,RefSet!$B$64,IF(L635&lt;RefSet!F$65,RefSet!$B$65,IF(L635&lt;RefSet!F$66,RefSet!$B$66,IF(L635&lt;RefSet!F$67,RefSet!$B$67,RefSet!$B$68)))))</f>
        <v/>
      </c>
      <c r="S635" s="22" t="str">
        <f>IF($F635=$F636,"",IF(M635&lt;RefSet!G$64,RefSet!$B$64,IF(M635&lt;RefSet!G$65,RefSet!$B$65,IF(M635&lt;RefSet!G$66,RefSet!$B$66,IF(M635&lt;RefSet!G$67,RefSet!$B$67,RefSet!$B$68)))))</f>
        <v/>
      </c>
      <c r="T635" s="22">
        <f t="shared" si="22"/>
        <v>0</v>
      </c>
      <c r="U635" s="22" t="str">
        <f>VLOOKUP(T635,RefSet!$B$63:$J$68,9,)</f>
        <v xml:space="preserve"> </v>
      </c>
    </row>
    <row r="636" spans="1:21" x14ac:dyDescent="0.4">
      <c r="A636">
        <v>635</v>
      </c>
      <c r="B636">
        <f t="shared" si="21"/>
        <v>1</v>
      </c>
      <c r="J636" s="22" t="e">
        <f>IF(F635=F636,(VLOOKUP(G636,RefSet!$B$2:$I$61,3,FALSE)*I636)+J635,VLOOKUP(G636,RefSet!$B$2:$I$61,3,FALSE)*I636)</f>
        <v>#N/A</v>
      </c>
      <c r="K636" s="22" t="e">
        <f>IF(F635=F636,(VLOOKUP(G636,RefSet!$B$2:$I$61,4,FALSE)*I636)+K635,VLOOKUP(G636,RefSet!$B$2:$I$61,4,FALSE)*I636)</f>
        <v>#N/A</v>
      </c>
      <c r="L636" s="22" t="e">
        <f>IF(F635=F636,(VLOOKUP(G636,RefSet!$B$2:$I$61,5,FALSE)*I636)+L635,VLOOKUP(G636,RefSet!$B$2:$I$61,5,FALSE)*I636)</f>
        <v>#N/A</v>
      </c>
      <c r="M636" s="22" t="e">
        <f>IF(F635=F636,(VLOOKUP(G636,RefSet!$B$2:$I$61,6,FALSE)*I636)+M635,VLOOKUP(G636,RefSet!$B$2:$I$61,6,FALSE)*I636)</f>
        <v>#N/A</v>
      </c>
      <c r="N636" s="22" t="e">
        <f>IF(F635=F636,(VLOOKUP(G636,RefSet!$B$2:$I$61,7,FALSE)*I636)+N635,VLOOKUP(G636,RefSet!$B$2:$I$61,7,FALSE)*I636)</f>
        <v>#N/A</v>
      </c>
      <c r="O636" s="22" t="e">
        <f>IF(F635=F636,(VLOOKUP(G636,RefSet!$B$2:$I$61,8,FALSE)*I636)+O635,VLOOKUP(G636,RefSet!$B$2:$I$61,8,FALSE)*I636)</f>
        <v>#N/A</v>
      </c>
      <c r="P636" s="22" t="str">
        <f>IF(F636=F637,"",IF(J636&lt;RefSet!$D$64,RefSet!$B$64,IF(J636&lt;RefSet!$D$65,RefSet!$B$65,IF(J636&lt;RefSet!$D$66,RefSet!$B$66,IF(J636&lt;RefSet!$D$67,RefSet!$B$67,RefSet!$B$68)))))</f>
        <v/>
      </c>
      <c r="Q636" s="22" t="str">
        <f>IF(F636=F637,"",IF(K636&lt;RefSet!E$64,RefSet!$B$64,IF(K636&lt;RefSet!E$65,RefSet!$B$65,IF(K636&lt;RefSet!E$66,RefSet!$B$66,IF(K636&lt;RefSet!E$67,RefSet!$B$67,RefSet!$B$68)))))</f>
        <v/>
      </c>
      <c r="R636" s="22" t="str">
        <f>IF($F636=$F637,"",IF(L636&lt;RefSet!F$64,RefSet!$B$64,IF(L636&lt;RefSet!F$65,RefSet!$B$65,IF(L636&lt;RefSet!F$66,RefSet!$B$66,IF(L636&lt;RefSet!F$67,RefSet!$B$67,RefSet!$B$68)))))</f>
        <v/>
      </c>
      <c r="S636" s="22" t="str">
        <f>IF($F636=$F637,"",IF(M636&lt;RefSet!G$64,RefSet!$B$64,IF(M636&lt;RefSet!G$65,RefSet!$B$65,IF(M636&lt;RefSet!G$66,RefSet!$B$66,IF(M636&lt;RefSet!G$67,RefSet!$B$67,RefSet!$B$68)))))</f>
        <v/>
      </c>
      <c r="T636" s="22">
        <f t="shared" si="22"/>
        <v>0</v>
      </c>
      <c r="U636" s="22" t="str">
        <f>VLOOKUP(T636,RefSet!$B$63:$J$68,9,)</f>
        <v xml:space="preserve"> </v>
      </c>
    </row>
    <row r="637" spans="1:21" x14ac:dyDescent="0.4">
      <c r="A637">
        <v>636</v>
      </c>
      <c r="B637">
        <f t="shared" si="21"/>
        <v>1</v>
      </c>
      <c r="J637" s="22" t="e">
        <f>IF(F636=F637,(VLOOKUP(G637,RefSet!$B$2:$I$61,3,FALSE)*I637)+J636,VLOOKUP(G637,RefSet!$B$2:$I$61,3,FALSE)*I637)</f>
        <v>#N/A</v>
      </c>
      <c r="K637" s="22" t="e">
        <f>IF(F636=F637,(VLOOKUP(G637,RefSet!$B$2:$I$61,4,FALSE)*I637)+K636,VLOOKUP(G637,RefSet!$B$2:$I$61,4,FALSE)*I637)</f>
        <v>#N/A</v>
      </c>
      <c r="L637" s="22" t="e">
        <f>IF(F636=F637,(VLOOKUP(G637,RefSet!$B$2:$I$61,5,FALSE)*I637)+L636,VLOOKUP(G637,RefSet!$B$2:$I$61,5,FALSE)*I637)</f>
        <v>#N/A</v>
      </c>
      <c r="M637" s="22" t="e">
        <f>IF(F636=F637,(VLOOKUP(G637,RefSet!$B$2:$I$61,6,FALSE)*I637)+M636,VLOOKUP(G637,RefSet!$B$2:$I$61,6,FALSE)*I637)</f>
        <v>#N/A</v>
      </c>
      <c r="N637" s="22" t="e">
        <f>IF(F636=F637,(VLOOKUP(G637,RefSet!$B$2:$I$61,7,FALSE)*I637)+N636,VLOOKUP(G637,RefSet!$B$2:$I$61,7,FALSE)*I637)</f>
        <v>#N/A</v>
      </c>
      <c r="O637" s="22" t="e">
        <f>IF(F636=F637,(VLOOKUP(G637,RefSet!$B$2:$I$61,8,FALSE)*I637)+O636,VLOOKUP(G637,RefSet!$B$2:$I$61,8,FALSE)*I637)</f>
        <v>#N/A</v>
      </c>
      <c r="P637" s="22" t="str">
        <f>IF(F637=F638,"",IF(J637&lt;RefSet!$D$64,RefSet!$B$64,IF(J637&lt;RefSet!$D$65,RefSet!$B$65,IF(J637&lt;RefSet!$D$66,RefSet!$B$66,IF(J637&lt;RefSet!$D$67,RefSet!$B$67,RefSet!$B$68)))))</f>
        <v/>
      </c>
      <c r="Q637" s="22" t="str">
        <f>IF(F637=F638,"",IF(K637&lt;RefSet!E$64,RefSet!$B$64,IF(K637&lt;RefSet!E$65,RefSet!$B$65,IF(K637&lt;RefSet!E$66,RefSet!$B$66,IF(K637&lt;RefSet!E$67,RefSet!$B$67,RefSet!$B$68)))))</f>
        <v/>
      </c>
      <c r="R637" s="22" t="str">
        <f>IF($F637=$F638,"",IF(L637&lt;RefSet!F$64,RefSet!$B$64,IF(L637&lt;RefSet!F$65,RefSet!$B$65,IF(L637&lt;RefSet!F$66,RefSet!$B$66,IF(L637&lt;RefSet!F$67,RefSet!$B$67,RefSet!$B$68)))))</f>
        <v/>
      </c>
      <c r="S637" s="22" t="str">
        <f>IF($F637=$F638,"",IF(M637&lt;RefSet!G$64,RefSet!$B$64,IF(M637&lt;RefSet!G$65,RefSet!$B$65,IF(M637&lt;RefSet!G$66,RefSet!$B$66,IF(M637&lt;RefSet!G$67,RefSet!$B$67,RefSet!$B$68)))))</f>
        <v/>
      </c>
      <c r="T637" s="22">
        <f t="shared" si="22"/>
        <v>0</v>
      </c>
      <c r="U637" s="22" t="str">
        <f>VLOOKUP(T637,RefSet!$B$63:$J$68,9,)</f>
        <v xml:space="preserve"> </v>
      </c>
    </row>
    <row r="638" spans="1:21" x14ac:dyDescent="0.4">
      <c r="A638">
        <v>637</v>
      </c>
      <c r="B638">
        <f t="shared" si="21"/>
        <v>1</v>
      </c>
      <c r="J638" s="22" t="e">
        <f>IF(F637=F638,(VLOOKUP(G638,RefSet!$B$2:$I$61,3,FALSE)*I638)+J637,VLOOKUP(G638,RefSet!$B$2:$I$61,3,FALSE)*I638)</f>
        <v>#N/A</v>
      </c>
      <c r="K638" s="22" t="e">
        <f>IF(F637=F638,(VLOOKUP(G638,RefSet!$B$2:$I$61,4,FALSE)*I638)+K637,VLOOKUP(G638,RefSet!$B$2:$I$61,4,FALSE)*I638)</f>
        <v>#N/A</v>
      </c>
      <c r="L638" s="22" t="e">
        <f>IF(F637=F638,(VLOOKUP(G638,RefSet!$B$2:$I$61,5,FALSE)*I638)+L637,VLOOKUP(G638,RefSet!$B$2:$I$61,5,FALSE)*I638)</f>
        <v>#N/A</v>
      </c>
      <c r="M638" s="22" t="e">
        <f>IF(F637=F638,(VLOOKUP(G638,RefSet!$B$2:$I$61,6,FALSE)*I638)+M637,VLOOKUP(G638,RefSet!$B$2:$I$61,6,FALSE)*I638)</f>
        <v>#N/A</v>
      </c>
      <c r="N638" s="22" t="e">
        <f>IF(F637=F638,(VLOOKUP(G638,RefSet!$B$2:$I$61,7,FALSE)*I638)+N637,VLOOKUP(G638,RefSet!$B$2:$I$61,7,FALSE)*I638)</f>
        <v>#N/A</v>
      </c>
      <c r="O638" s="22" t="e">
        <f>IF(F637=F638,(VLOOKUP(G638,RefSet!$B$2:$I$61,8,FALSE)*I638)+O637,VLOOKUP(G638,RefSet!$B$2:$I$61,8,FALSE)*I638)</f>
        <v>#N/A</v>
      </c>
      <c r="P638" s="22" t="str">
        <f>IF(F638=F639,"",IF(J638&lt;RefSet!$D$64,RefSet!$B$64,IF(J638&lt;RefSet!$D$65,RefSet!$B$65,IF(J638&lt;RefSet!$D$66,RefSet!$B$66,IF(J638&lt;RefSet!$D$67,RefSet!$B$67,RefSet!$B$68)))))</f>
        <v/>
      </c>
      <c r="Q638" s="22" t="str">
        <f>IF(F638=F639,"",IF(K638&lt;RefSet!E$64,RefSet!$B$64,IF(K638&lt;RefSet!E$65,RefSet!$B$65,IF(K638&lt;RefSet!E$66,RefSet!$B$66,IF(K638&lt;RefSet!E$67,RefSet!$B$67,RefSet!$B$68)))))</f>
        <v/>
      </c>
      <c r="R638" s="22" t="str">
        <f>IF($F638=$F639,"",IF(L638&lt;RefSet!F$64,RefSet!$B$64,IF(L638&lt;RefSet!F$65,RefSet!$B$65,IF(L638&lt;RefSet!F$66,RefSet!$B$66,IF(L638&lt;RefSet!F$67,RefSet!$B$67,RefSet!$B$68)))))</f>
        <v/>
      </c>
      <c r="S638" s="22" t="str">
        <f>IF($F638=$F639,"",IF(M638&lt;RefSet!G$64,RefSet!$B$64,IF(M638&lt;RefSet!G$65,RefSet!$B$65,IF(M638&lt;RefSet!G$66,RefSet!$B$66,IF(M638&lt;RefSet!G$67,RefSet!$B$67,RefSet!$B$68)))))</f>
        <v/>
      </c>
      <c r="T638" s="22">
        <f t="shared" si="22"/>
        <v>0</v>
      </c>
      <c r="U638" s="22" t="str">
        <f>VLOOKUP(T638,RefSet!$B$63:$J$68,9,)</f>
        <v xml:space="preserve"> </v>
      </c>
    </row>
    <row r="639" spans="1:21" x14ac:dyDescent="0.4">
      <c r="A639">
        <v>638</v>
      </c>
      <c r="B639">
        <f t="shared" si="21"/>
        <v>1</v>
      </c>
      <c r="J639" s="22" t="e">
        <f>IF(F638=F639,(VLOOKUP(G639,RefSet!$B$2:$I$61,3,FALSE)*I639)+J638,VLOOKUP(G639,RefSet!$B$2:$I$61,3,FALSE)*I639)</f>
        <v>#N/A</v>
      </c>
      <c r="K639" s="22" t="e">
        <f>IF(F638=F639,(VLOOKUP(G639,RefSet!$B$2:$I$61,4,FALSE)*I639)+K638,VLOOKUP(G639,RefSet!$B$2:$I$61,4,FALSE)*I639)</f>
        <v>#N/A</v>
      </c>
      <c r="L639" s="22" t="e">
        <f>IF(F638=F639,(VLOOKUP(G639,RefSet!$B$2:$I$61,5,FALSE)*I639)+L638,VLOOKUP(G639,RefSet!$B$2:$I$61,5,FALSE)*I639)</f>
        <v>#N/A</v>
      </c>
      <c r="M639" s="22" t="e">
        <f>IF(F638=F639,(VLOOKUP(G639,RefSet!$B$2:$I$61,6,FALSE)*I639)+M638,VLOOKUP(G639,RefSet!$B$2:$I$61,6,FALSE)*I639)</f>
        <v>#N/A</v>
      </c>
      <c r="N639" s="22" t="e">
        <f>IF(F638=F639,(VLOOKUP(G639,RefSet!$B$2:$I$61,7,FALSE)*I639)+N638,VLOOKUP(G639,RefSet!$B$2:$I$61,7,FALSE)*I639)</f>
        <v>#N/A</v>
      </c>
      <c r="O639" s="22" t="e">
        <f>IF(F638=F639,(VLOOKUP(G639,RefSet!$B$2:$I$61,8,FALSE)*I639)+O638,VLOOKUP(G639,RefSet!$B$2:$I$61,8,FALSE)*I639)</f>
        <v>#N/A</v>
      </c>
      <c r="P639" s="22" t="str">
        <f>IF(F639=F640,"",IF(J639&lt;RefSet!$D$64,RefSet!$B$64,IF(J639&lt;RefSet!$D$65,RefSet!$B$65,IF(J639&lt;RefSet!$D$66,RefSet!$B$66,IF(J639&lt;RefSet!$D$67,RefSet!$B$67,RefSet!$B$68)))))</f>
        <v/>
      </c>
      <c r="Q639" s="22" t="str">
        <f>IF(F639=F640,"",IF(K639&lt;RefSet!E$64,RefSet!$B$64,IF(K639&lt;RefSet!E$65,RefSet!$B$65,IF(K639&lt;RefSet!E$66,RefSet!$B$66,IF(K639&lt;RefSet!E$67,RefSet!$B$67,RefSet!$B$68)))))</f>
        <v/>
      </c>
      <c r="R639" s="22" t="str">
        <f>IF($F639=$F640,"",IF(L639&lt;RefSet!F$64,RefSet!$B$64,IF(L639&lt;RefSet!F$65,RefSet!$B$65,IF(L639&lt;RefSet!F$66,RefSet!$B$66,IF(L639&lt;RefSet!F$67,RefSet!$B$67,RefSet!$B$68)))))</f>
        <v/>
      </c>
      <c r="S639" s="22" t="str">
        <f>IF($F639=$F640,"",IF(M639&lt;RefSet!G$64,RefSet!$B$64,IF(M639&lt;RefSet!G$65,RefSet!$B$65,IF(M639&lt;RefSet!G$66,RefSet!$B$66,IF(M639&lt;RefSet!G$67,RefSet!$B$67,RefSet!$B$68)))))</f>
        <v/>
      </c>
      <c r="T639" s="22">
        <f t="shared" si="22"/>
        <v>0</v>
      </c>
      <c r="U639" s="22" t="str">
        <f>VLOOKUP(T639,RefSet!$B$63:$J$68,9,)</f>
        <v xml:space="preserve"> </v>
      </c>
    </row>
    <row r="640" spans="1:21" x14ac:dyDescent="0.4">
      <c r="A640">
        <v>639</v>
      </c>
      <c r="B640">
        <f t="shared" si="21"/>
        <v>1</v>
      </c>
      <c r="J640" s="22" t="e">
        <f>IF(F639=F640,(VLOOKUP(G640,RefSet!$B$2:$I$61,3,FALSE)*I640)+J639,VLOOKUP(G640,RefSet!$B$2:$I$61,3,FALSE)*I640)</f>
        <v>#N/A</v>
      </c>
      <c r="K640" s="22" t="e">
        <f>IF(F639=F640,(VLOOKUP(G640,RefSet!$B$2:$I$61,4,FALSE)*I640)+K639,VLOOKUP(G640,RefSet!$B$2:$I$61,4,FALSE)*I640)</f>
        <v>#N/A</v>
      </c>
      <c r="L640" s="22" t="e">
        <f>IF(F639=F640,(VLOOKUP(G640,RefSet!$B$2:$I$61,5,FALSE)*I640)+L639,VLOOKUP(G640,RefSet!$B$2:$I$61,5,FALSE)*I640)</f>
        <v>#N/A</v>
      </c>
      <c r="M640" s="22" t="e">
        <f>IF(F639=F640,(VLOOKUP(G640,RefSet!$B$2:$I$61,6,FALSE)*I640)+M639,VLOOKUP(G640,RefSet!$B$2:$I$61,6,FALSE)*I640)</f>
        <v>#N/A</v>
      </c>
      <c r="N640" s="22" t="e">
        <f>IF(F639=F640,(VLOOKUP(G640,RefSet!$B$2:$I$61,7,FALSE)*I640)+N639,VLOOKUP(G640,RefSet!$B$2:$I$61,7,FALSE)*I640)</f>
        <v>#N/A</v>
      </c>
      <c r="O640" s="22" t="e">
        <f>IF(F639=F640,(VLOOKUP(G640,RefSet!$B$2:$I$61,8,FALSE)*I640)+O639,VLOOKUP(G640,RefSet!$B$2:$I$61,8,FALSE)*I640)</f>
        <v>#N/A</v>
      </c>
      <c r="P640" s="22" t="str">
        <f>IF(F640=F641,"",IF(J640&lt;RefSet!$D$64,RefSet!$B$64,IF(J640&lt;RefSet!$D$65,RefSet!$B$65,IF(J640&lt;RefSet!$D$66,RefSet!$B$66,IF(J640&lt;RefSet!$D$67,RefSet!$B$67,RefSet!$B$68)))))</f>
        <v/>
      </c>
      <c r="Q640" s="22" t="str">
        <f>IF(F640=F641,"",IF(K640&lt;RefSet!E$64,RefSet!$B$64,IF(K640&lt;RefSet!E$65,RefSet!$B$65,IF(K640&lt;RefSet!E$66,RefSet!$B$66,IF(K640&lt;RefSet!E$67,RefSet!$B$67,RefSet!$B$68)))))</f>
        <v/>
      </c>
      <c r="R640" s="22" t="str">
        <f>IF($F640=$F641,"",IF(L640&lt;RefSet!F$64,RefSet!$B$64,IF(L640&lt;RefSet!F$65,RefSet!$B$65,IF(L640&lt;RefSet!F$66,RefSet!$B$66,IF(L640&lt;RefSet!F$67,RefSet!$B$67,RefSet!$B$68)))))</f>
        <v/>
      </c>
      <c r="S640" s="22" t="str">
        <f>IF($F640=$F641,"",IF(M640&lt;RefSet!G$64,RefSet!$B$64,IF(M640&lt;RefSet!G$65,RefSet!$B$65,IF(M640&lt;RefSet!G$66,RefSet!$B$66,IF(M640&lt;RefSet!G$67,RefSet!$B$67,RefSet!$B$68)))))</f>
        <v/>
      </c>
      <c r="T640" s="22">
        <f t="shared" si="22"/>
        <v>0</v>
      </c>
      <c r="U640" s="22" t="str">
        <f>VLOOKUP(T640,RefSet!$B$63:$J$68,9,)</f>
        <v xml:space="preserve"> </v>
      </c>
    </row>
    <row r="641" spans="1:21" x14ac:dyDescent="0.4">
      <c r="A641">
        <v>640</v>
      </c>
      <c r="B641">
        <f t="shared" si="21"/>
        <v>1</v>
      </c>
      <c r="J641" s="22" t="e">
        <f>IF(F640=F641,(VLOOKUP(G641,RefSet!$B$2:$I$61,3,FALSE)*I641)+J640,VLOOKUP(G641,RefSet!$B$2:$I$61,3,FALSE)*I641)</f>
        <v>#N/A</v>
      </c>
      <c r="K641" s="22" t="e">
        <f>IF(F640=F641,(VLOOKUP(G641,RefSet!$B$2:$I$61,4,FALSE)*I641)+K640,VLOOKUP(G641,RefSet!$B$2:$I$61,4,FALSE)*I641)</f>
        <v>#N/A</v>
      </c>
      <c r="L641" s="22" t="e">
        <f>IF(F640=F641,(VLOOKUP(G641,RefSet!$B$2:$I$61,5,FALSE)*I641)+L640,VLOOKUP(G641,RefSet!$B$2:$I$61,5,FALSE)*I641)</f>
        <v>#N/A</v>
      </c>
      <c r="M641" s="22" t="e">
        <f>IF(F640=F641,(VLOOKUP(G641,RefSet!$B$2:$I$61,6,FALSE)*I641)+M640,VLOOKUP(G641,RefSet!$B$2:$I$61,6,FALSE)*I641)</f>
        <v>#N/A</v>
      </c>
      <c r="N641" s="22" t="e">
        <f>IF(F640=F641,(VLOOKUP(G641,RefSet!$B$2:$I$61,7,FALSE)*I641)+N640,VLOOKUP(G641,RefSet!$B$2:$I$61,7,FALSE)*I641)</f>
        <v>#N/A</v>
      </c>
      <c r="O641" s="22" t="e">
        <f>IF(F640=F641,(VLOOKUP(G641,RefSet!$B$2:$I$61,8,FALSE)*I641)+O640,VLOOKUP(G641,RefSet!$B$2:$I$61,8,FALSE)*I641)</f>
        <v>#N/A</v>
      </c>
      <c r="P641" s="22" t="str">
        <f>IF(F641=F642,"",IF(J641&lt;RefSet!$D$64,RefSet!$B$64,IF(J641&lt;RefSet!$D$65,RefSet!$B$65,IF(J641&lt;RefSet!$D$66,RefSet!$B$66,IF(J641&lt;RefSet!$D$67,RefSet!$B$67,RefSet!$B$68)))))</f>
        <v/>
      </c>
      <c r="Q641" s="22" t="str">
        <f>IF(F641=F642,"",IF(K641&lt;RefSet!E$64,RefSet!$B$64,IF(K641&lt;RefSet!E$65,RefSet!$B$65,IF(K641&lt;RefSet!E$66,RefSet!$B$66,IF(K641&lt;RefSet!E$67,RefSet!$B$67,RefSet!$B$68)))))</f>
        <v/>
      </c>
      <c r="R641" s="22" t="str">
        <f>IF($F641=$F642,"",IF(L641&lt;RefSet!F$64,RefSet!$B$64,IF(L641&lt;RefSet!F$65,RefSet!$B$65,IF(L641&lt;RefSet!F$66,RefSet!$B$66,IF(L641&lt;RefSet!F$67,RefSet!$B$67,RefSet!$B$68)))))</f>
        <v/>
      </c>
      <c r="S641" s="22" t="str">
        <f>IF($F641=$F642,"",IF(M641&lt;RefSet!G$64,RefSet!$B$64,IF(M641&lt;RefSet!G$65,RefSet!$B$65,IF(M641&lt;RefSet!G$66,RefSet!$B$66,IF(M641&lt;RefSet!G$67,RefSet!$B$67,RefSet!$B$68)))))</f>
        <v/>
      </c>
      <c r="T641" s="22">
        <f t="shared" si="22"/>
        <v>0</v>
      </c>
      <c r="U641" s="22" t="str">
        <f>VLOOKUP(T641,RefSet!$B$63:$J$68,9,)</f>
        <v xml:space="preserve"> </v>
      </c>
    </row>
    <row r="642" spans="1:21" x14ac:dyDescent="0.4">
      <c r="A642">
        <v>641</v>
      </c>
      <c r="B642">
        <f t="shared" si="21"/>
        <v>1</v>
      </c>
      <c r="J642" s="22" t="e">
        <f>IF(F641=F642,(VLOOKUP(G642,RefSet!$B$2:$I$61,3,FALSE)*I642)+J641,VLOOKUP(G642,RefSet!$B$2:$I$61,3,FALSE)*I642)</f>
        <v>#N/A</v>
      </c>
      <c r="K642" s="22" t="e">
        <f>IF(F641=F642,(VLOOKUP(G642,RefSet!$B$2:$I$61,4,FALSE)*I642)+K641,VLOOKUP(G642,RefSet!$B$2:$I$61,4,FALSE)*I642)</f>
        <v>#N/A</v>
      </c>
      <c r="L642" s="22" t="e">
        <f>IF(F641=F642,(VLOOKUP(G642,RefSet!$B$2:$I$61,5,FALSE)*I642)+L641,VLOOKUP(G642,RefSet!$B$2:$I$61,5,FALSE)*I642)</f>
        <v>#N/A</v>
      </c>
      <c r="M642" s="22" t="e">
        <f>IF(F641=F642,(VLOOKUP(G642,RefSet!$B$2:$I$61,6,FALSE)*I642)+M641,VLOOKUP(G642,RefSet!$B$2:$I$61,6,FALSE)*I642)</f>
        <v>#N/A</v>
      </c>
      <c r="N642" s="22" t="e">
        <f>IF(F641=F642,(VLOOKUP(G642,RefSet!$B$2:$I$61,7,FALSE)*I642)+N641,VLOOKUP(G642,RefSet!$B$2:$I$61,7,FALSE)*I642)</f>
        <v>#N/A</v>
      </c>
      <c r="O642" s="22" t="e">
        <f>IF(F641=F642,(VLOOKUP(G642,RefSet!$B$2:$I$61,8,FALSE)*I642)+O641,VLOOKUP(G642,RefSet!$B$2:$I$61,8,FALSE)*I642)</f>
        <v>#N/A</v>
      </c>
      <c r="P642" s="22" t="str">
        <f>IF(F642=F643,"",IF(J642&lt;RefSet!$D$64,RefSet!$B$64,IF(J642&lt;RefSet!$D$65,RefSet!$B$65,IF(J642&lt;RefSet!$D$66,RefSet!$B$66,IF(J642&lt;RefSet!$D$67,RefSet!$B$67,RefSet!$B$68)))))</f>
        <v/>
      </c>
      <c r="Q642" s="22" t="str">
        <f>IF(F642=F643,"",IF(K642&lt;RefSet!E$64,RefSet!$B$64,IF(K642&lt;RefSet!E$65,RefSet!$B$65,IF(K642&lt;RefSet!E$66,RefSet!$B$66,IF(K642&lt;RefSet!E$67,RefSet!$B$67,RefSet!$B$68)))))</f>
        <v/>
      </c>
      <c r="R642" s="22" t="str">
        <f>IF($F642=$F643,"",IF(L642&lt;RefSet!F$64,RefSet!$B$64,IF(L642&lt;RefSet!F$65,RefSet!$B$65,IF(L642&lt;RefSet!F$66,RefSet!$B$66,IF(L642&lt;RefSet!F$67,RefSet!$B$67,RefSet!$B$68)))))</f>
        <v/>
      </c>
      <c r="S642" s="22" t="str">
        <f>IF($F642=$F643,"",IF(M642&lt;RefSet!G$64,RefSet!$B$64,IF(M642&lt;RefSet!G$65,RefSet!$B$65,IF(M642&lt;RefSet!G$66,RefSet!$B$66,IF(M642&lt;RefSet!G$67,RefSet!$B$67,RefSet!$B$68)))))</f>
        <v/>
      </c>
      <c r="T642" s="22">
        <f t="shared" si="22"/>
        <v>0</v>
      </c>
      <c r="U642" s="22" t="str">
        <f>VLOOKUP(T642,RefSet!$B$63:$J$68,9,)</f>
        <v xml:space="preserve"> </v>
      </c>
    </row>
    <row r="643" spans="1:21" x14ac:dyDescent="0.4">
      <c r="A643">
        <v>642</v>
      </c>
      <c r="B643">
        <f t="shared" si="21"/>
        <v>1</v>
      </c>
      <c r="J643" s="22" t="e">
        <f>IF(F642=F643,(VLOOKUP(G643,RefSet!$B$2:$I$61,3,FALSE)*I643)+J642,VLOOKUP(G643,RefSet!$B$2:$I$61,3,FALSE)*I643)</f>
        <v>#N/A</v>
      </c>
      <c r="K643" s="22" t="e">
        <f>IF(F642=F643,(VLOOKUP(G643,RefSet!$B$2:$I$61,4,FALSE)*I643)+K642,VLOOKUP(G643,RefSet!$B$2:$I$61,4,FALSE)*I643)</f>
        <v>#N/A</v>
      </c>
      <c r="L643" s="22" t="e">
        <f>IF(F642=F643,(VLOOKUP(G643,RefSet!$B$2:$I$61,5,FALSE)*I643)+L642,VLOOKUP(G643,RefSet!$B$2:$I$61,5,FALSE)*I643)</f>
        <v>#N/A</v>
      </c>
      <c r="M643" s="22" t="e">
        <f>IF(F642=F643,(VLOOKUP(G643,RefSet!$B$2:$I$61,6,FALSE)*I643)+M642,VLOOKUP(G643,RefSet!$B$2:$I$61,6,FALSE)*I643)</f>
        <v>#N/A</v>
      </c>
      <c r="N643" s="22" t="e">
        <f>IF(F642=F643,(VLOOKUP(G643,RefSet!$B$2:$I$61,7,FALSE)*I643)+N642,VLOOKUP(G643,RefSet!$B$2:$I$61,7,FALSE)*I643)</f>
        <v>#N/A</v>
      </c>
      <c r="O643" s="22" t="e">
        <f>IF(F642=F643,(VLOOKUP(G643,RefSet!$B$2:$I$61,8,FALSE)*I643)+O642,VLOOKUP(G643,RefSet!$B$2:$I$61,8,FALSE)*I643)</f>
        <v>#N/A</v>
      </c>
      <c r="P643" s="22" t="str">
        <f>IF(F643=F644,"",IF(J643&lt;RefSet!$D$64,RefSet!$B$64,IF(J643&lt;RefSet!$D$65,RefSet!$B$65,IF(J643&lt;RefSet!$D$66,RefSet!$B$66,IF(J643&lt;RefSet!$D$67,RefSet!$B$67,RefSet!$B$68)))))</f>
        <v/>
      </c>
      <c r="Q643" s="22" t="str">
        <f>IF(F643=F644,"",IF(K643&lt;RefSet!E$64,RefSet!$B$64,IF(K643&lt;RefSet!E$65,RefSet!$B$65,IF(K643&lt;RefSet!E$66,RefSet!$B$66,IF(K643&lt;RefSet!E$67,RefSet!$B$67,RefSet!$B$68)))))</f>
        <v/>
      </c>
      <c r="R643" s="22" t="str">
        <f>IF($F643=$F644,"",IF(L643&lt;RefSet!F$64,RefSet!$B$64,IF(L643&lt;RefSet!F$65,RefSet!$B$65,IF(L643&lt;RefSet!F$66,RefSet!$B$66,IF(L643&lt;RefSet!F$67,RefSet!$B$67,RefSet!$B$68)))))</f>
        <v/>
      </c>
      <c r="S643" s="22" t="str">
        <f>IF($F643=$F644,"",IF(M643&lt;RefSet!G$64,RefSet!$B$64,IF(M643&lt;RefSet!G$65,RefSet!$B$65,IF(M643&lt;RefSet!G$66,RefSet!$B$66,IF(M643&lt;RefSet!G$67,RefSet!$B$67,RefSet!$B$68)))))</f>
        <v/>
      </c>
      <c r="T643" s="22">
        <f t="shared" si="22"/>
        <v>0</v>
      </c>
      <c r="U643" s="22" t="str">
        <f>VLOOKUP(T643,RefSet!$B$63:$J$68,9,)</f>
        <v xml:space="preserve"> </v>
      </c>
    </row>
    <row r="644" spans="1:21" x14ac:dyDescent="0.4">
      <c r="A644">
        <v>643</v>
      </c>
      <c r="B644">
        <f t="shared" ref="B644:B707" si="23">IF(A644=1,1,IF(C644=C643,B643,B643+1))</f>
        <v>1</v>
      </c>
      <c r="J644" s="22" t="e">
        <f>IF(F643=F644,(VLOOKUP(G644,RefSet!$B$2:$I$61,3,FALSE)*I644)+J643,VLOOKUP(G644,RefSet!$B$2:$I$61,3,FALSE)*I644)</f>
        <v>#N/A</v>
      </c>
      <c r="K644" s="22" t="e">
        <f>IF(F643=F644,(VLOOKUP(G644,RefSet!$B$2:$I$61,4,FALSE)*I644)+K643,VLOOKUP(G644,RefSet!$B$2:$I$61,4,FALSE)*I644)</f>
        <v>#N/A</v>
      </c>
      <c r="L644" s="22" t="e">
        <f>IF(F643=F644,(VLOOKUP(G644,RefSet!$B$2:$I$61,5,FALSE)*I644)+L643,VLOOKUP(G644,RefSet!$B$2:$I$61,5,FALSE)*I644)</f>
        <v>#N/A</v>
      </c>
      <c r="M644" s="22" t="e">
        <f>IF(F643=F644,(VLOOKUP(G644,RefSet!$B$2:$I$61,6,FALSE)*I644)+M643,VLOOKUP(G644,RefSet!$B$2:$I$61,6,FALSE)*I644)</f>
        <v>#N/A</v>
      </c>
      <c r="N644" s="22" t="e">
        <f>IF(F643=F644,(VLOOKUP(G644,RefSet!$B$2:$I$61,7,FALSE)*I644)+N643,VLOOKUP(G644,RefSet!$B$2:$I$61,7,FALSE)*I644)</f>
        <v>#N/A</v>
      </c>
      <c r="O644" s="22" t="e">
        <f>IF(F643=F644,(VLOOKUP(G644,RefSet!$B$2:$I$61,8,FALSE)*I644)+O643,VLOOKUP(G644,RefSet!$B$2:$I$61,8,FALSE)*I644)</f>
        <v>#N/A</v>
      </c>
      <c r="P644" s="22" t="str">
        <f>IF(F644=F645,"",IF(J644&lt;RefSet!$D$64,RefSet!$B$64,IF(J644&lt;RefSet!$D$65,RefSet!$B$65,IF(J644&lt;RefSet!$D$66,RefSet!$B$66,IF(J644&lt;RefSet!$D$67,RefSet!$B$67,RefSet!$B$68)))))</f>
        <v/>
      </c>
      <c r="Q644" s="22" t="str">
        <f>IF(F644=F645,"",IF(K644&lt;RefSet!E$64,RefSet!$B$64,IF(K644&lt;RefSet!E$65,RefSet!$B$65,IF(K644&lt;RefSet!E$66,RefSet!$B$66,IF(K644&lt;RefSet!E$67,RefSet!$B$67,RefSet!$B$68)))))</f>
        <v/>
      </c>
      <c r="R644" s="22" t="str">
        <f>IF($F644=$F645,"",IF(L644&lt;RefSet!F$64,RefSet!$B$64,IF(L644&lt;RefSet!F$65,RefSet!$B$65,IF(L644&lt;RefSet!F$66,RefSet!$B$66,IF(L644&lt;RefSet!F$67,RefSet!$B$67,RefSet!$B$68)))))</f>
        <v/>
      </c>
      <c r="S644" s="22" t="str">
        <f>IF($F644=$F645,"",IF(M644&lt;RefSet!G$64,RefSet!$B$64,IF(M644&lt;RefSet!G$65,RefSet!$B$65,IF(M644&lt;RefSet!G$66,RefSet!$B$66,IF(M644&lt;RefSet!G$67,RefSet!$B$67,RefSet!$B$68)))))</f>
        <v/>
      </c>
      <c r="T644" s="22">
        <f t="shared" si="22"/>
        <v>0</v>
      </c>
      <c r="U644" s="22" t="str">
        <f>VLOOKUP(T644,RefSet!$B$63:$J$68,9,)</f>
        <v xml:space="preserve"> </v>
      </c>
    </row>
    <row r="645" spans="1:21" x14ac:dyDescent="0.4">
      <c r="A645">
        <v>644</v>
      </c>
      <c r="B645">
        <f t="shared" si="23"/>
        <v>1</v>
      </c>
      <c r="J645" s="22" t="e">
        <f>IF(F644=F645,(VLOOKUP(G645,RefSet!$B$2:$I$61,3,FALSE)*I645)+J644,VLOOKUP(G645,RefSet!$B$2:$I$61,3,FALSE)*I645)</f>
        <v>#N/A</v>
      </c>
      <c r="K645" s="22" t="e">
        <f>IF(F644=F645,(VLOOKUP(G645,RefSet!$B$2:$I$61,4,FALSE)*I645)+K644,VLOOKUP(G645,RefSet!$B$2:$I$61,4,FALSE)*I645)</f>
        <v>#N/A</v>
      </c>
      <c r="L645" s="22" t="e">
        <f>IF(F644=F645,(VLOOKUP(G645,RefSet!$B$2:$I$61,5,FALSE)*I645)+L644,VLOOKUP(G645,RefSet!$B$2:$I$61,5,FALSE)*I645)</f>
        <v>#N/A</v>
      </c>
      <c r="M645" s="22" t="e">
        <f>IF(F644=F645,(VLOOKUP(G645,RefSet!$B$2:$I$61,6,FALSE)*I645)+M644,VLOOKUP(G645,RefSet!$B$2:$I$61,6,FALSE)*I645)</f>
        <v>#N/A</v>
      </c>
      <c r="N645" s="22" t="e">
        <f>IF(F644=F645,(VLOOKUP(G645,RefSet!$B$2:$I$61,7,FALSE)*I645)+N644,VLOOKUP(G645,RefSet!$B$2:$I$61,7,FALSE)*I645)</f>
        <v>#N/A</v>
      </c>
      <c r="O645" s="22" t="e">
        <f>IF(F644=F645,(VLOOKUP(G645,RefSet!$B$2:$I$61,8,FALSE)*I645)+O644,VLOOKUP(G645,RefSet!$B$2:$I$61,8,FALSE)*I645)</f>
        <v>#N/A</v>
      </c>
      <c r="P645" s="22" t="str">
        <f>IF(F645=F646,"",IF(J645&lt;RefSet!$D$64,RefSet!$B$64,IF(J645&lt;RefSet!$D$65,RefSet!$B$65,IF(J645&lt;RefSet!$D$66,RefSet!$B$66,IF(J645&lt;RefSet!$D$67,RefSet!$B$67,RefSet!$B$68)))))</f>
        <v/>
      </c>
      <c r="Q645" s="22" t="str">
        <f>IF(F645=F646,"",IF(K645&lt;RefSet!E$64,RefSet!$B$64,IF(K645&lt;RefSet!E$65,RefSet!$B$65,IF(K645&lt;RefSet!E$66,RefSet!$B$66,IF(K645&lt;RefSet!E$67,RefSet!$B$67,RefSet!$B$68)))))</f>
        <v/>
      </c>
      <c r="R645" s="22" t="str">
        <f>IF($F645=$F646,"",IF(L645&lt;RefSet!F$64,RefSet!$B$64,IF(L645&lt;RefSet!F$65,RefSet!$B$65,IF(L645&lt;RefSet!F$66,RefSet!$B$66,IF(L645&lt;RefSet!F$67,RefSet!$B$67,RefSet!$B$68)))))</f>
        <v/>
      </c>
      <c r="S645" s="22" t="str">
        <f>IF($F645=$F646,"",IF(M645&lt;RefSet!G$64,RefSet!$B$64,IF(M645&lt;RefSet!G$65,RefSet!$B$65,IF(M645&lt;RefSet!G$66,RefSet!$B$66,IF(M645&lt;RefSet!G$67,RefSet!$B$67,RefSet!$B$68)))))</f>
        <v/>
      </c>
      <c r="T645" s="22">
        <f t="shared" si="22"/>
        <v>0</v>
      </c>
      <c r="U645" s="22" t="str">
        <f>VLOOKUP(T645,RefSet!$B$63:$J$68,9,)</f>
        <v xml:space="preserve"> </v>
      </c>
    </row>
    <row r="646" spans="1:21" x14ac:dyDescent="0.4">
      <c r="A646">
        <v>645</v>
      </c>
      <c r="B646">
        <f t="shared" si="23"/>
        <v>1</v>
      </c>
      <c r="J646" s="22" t="e">
        <f>IF(F645=F646,(VLOOKUP(G646,RefSet!$B$2:$I$61,3,FALSE)*I646)+J645,VLOOKUP(G646,RefSet!$B$2:$I$61,3,FALSE)*I646)</f>
        <v>#N/A</v>
      </c>
      <c r="K646" s="22" t="e">
        <f>IF(F645=F646,(VLOOKUP(G646,RefSet!$B$2:$I$61,4,FALSE)*I646)+K645,VLOOKUP(G646,RefSet!$B$2:$I$61,4,FALSE)*I646)</f>
        <v>#N/A</v>
      </c>
      <c r="L646" s="22" t="e">
        <f>IF(F645=F646,(VLOOKUP(G646,RefSet!$B$2:$I$61,5,FALSE)*I646)+L645,VLOOKUP(G646,RefSet!$B$2:$I$61,5,FALSE)*I646)</f>
        <v>#N/A</v>
      </c>
      <c r="M646" s="22" t="e">
        <f>IF(F645=F646,(VLOOKUP(G646,RefSet!$B$2:$I$61,6,FALSE)*I646)+M645,VLOOKUP(G646,RefSet!$B$2:$I$61,6,FALSE)*I646)</f>
        <v>#N/A</v>
      </c>
      <c r="N646" s="22" t="e">
        <f>IF(F645=F646,(VLOOKUP(G646,RefSet!$B$2:$I$61,7,FALSE)*I646)+N645,VLOOKUP(G646,RefSet!$B$2:$I$61,7,FALSE)*I646)</f>
        <v>#N/A</v>
      </c>
      <c r="O646" s="22" t="e">
        <f>IF(F645=F646,(VLOOKUP(G646,RefSet!$B$2:$I$61,8,FALSE)*I646)+O645,VLOOKUP(G646,RefSet!$B$2:$I$61,8,FALSE)*I646)</f>
        <v>#N/A</v>
      </c>
      <c r="P646" s="22" t="str">
        <f>IF(F646=F647,"",IF(J646&lt;RefSet!$D$64,RefSet!$B$64,IF(J646&lt;RefSet!$D$65,RefSet!$B$65,IF(J646&lt;RefSet!$D$66,RefSet!$B$66,IF(J646&lt;RefSet!$D$67,RefSet!$B$67,RefSet!$B$68)))))</f>
        <v/>
      </c>
      <c r="Q646" s="22" t="str">
        <f>IF(F646=F647,"",IF(K646&lt;RefSet!E$64,RefSet!$B$64,IF(K646&lt;RefSet!E$65,RefSet!$B$65,IF(K646&lt;RefSet!E$66,RefSet!$B$66,IF(K646&lt;RefSet!E$67,RefSet!$B$67,RefSet!$B$68)))))</f>
        <v/>
      </c>
      <c r="R646" s="22" t="str">
        <f>IF($F646=$F647,"",IF(L646&lt;RefSet!F$64,RefSet!$B$64,IF(L646&lt;RefSet!F$65,RefSet!$B$65,IF(L646&lt;RefSet!F$66,RefSet!$B$66,IF(L646&lt;RefSet!F$67,RefSet!$B$67,RefSet!$B$68)))))</f>
        <v/>
      </c>
      <c r="S646" s="22" t="str">
        <f>IF($F646=$F647,"",IF(M646&lt;RefSet!G$64,RefSet!$B$64,IF(M646&lt;RefSet!G$65,RefSet!$B$65,IF(M646&lt;RefSet!G$66,RefSet!$B$66,IF(M646&lt;RefSet!G$67,RefSet!$B$67,RefSet!$B$68)))))</f>
        <v/>
      </c>
      <c r="T646" s="22">
        <f t="shared" si="22"/>
        <v>0</v>
      </c>
      <c r="U646" s="22" t="str">
        <f>VLOOKUP(T646,RefSet!$B$63:$J$68,9,)</f>
        <v xml:space="preserve"> </v>
      </c>
    </row>
    <row r="647" spans="1:21" x14ac:dyDescent="0.4">
      <c r="A647">
        <v>646</v>
      </c>
      <c r="B647">
        <f t="shared" si="23"/>
        <v>1</v>
      </c>
      <c r="J647" s="22" t="e">
        <f>IF(F646=F647,(VLOOKUP(G647,RefSet!$B$2:$I$61,3,FALSE)*I647)+J646,VLOOKUP(G647,RefSet!$B$2:$I$61,3,FALSE)*I647)</f>
        <v>#N/A</v>
      </c>
      <c r="K647" s="22" t="e">
        <f>IF(F646=F647,(VLOOKUP(G647,RefSet!$B$2:$I$61,4,FALSE)*I647)+K646,VLOOKUP(G647,RefSet!$B$2:$I$61,4,FALSE)*I647)</f>
        <v>#N/A</v>
      </c>
      <c r="L647" s="22" t="e">
        <f>IF(F646=F647,(VLOOKUP(G647,RefSet!$B$2:$I$61,5,FALSE)*I647)+L646,VLOOKUP(G647,RefSet!$B$2:$I$61,5,FALSE)*I647)</f>
        <v>#N/A</v>
      </c>
      <c r="M647" s="22" t="e">
        <f>IF(F646=F647,(VLOOKUP(G647,RefSet!$B$2:$I$61,6,FALSE)*I647)+M646,VLOOKUP(G647,RefSet!$B$2:$I$61,6,FALSE)*I647)</f>
        <v>#N/A</v>
      </c>
      <c r="N647" s="22" t="e">
        <f>IF(F646=F647,(VLOOKUP(G647,RefSet!$B$2:$I$61,7,FALSE)*I647)+N646,VLOOKUP(G647,RefSet!$B$2:$I$61,7,FALSE)*I647)</f>
        <v>#N/A</v>
      </c>
      <c r="O647" s="22" t="e">
        <f>IF(F646=F647,(VLOOKUP(G647,RefSet!$B$2:$I$61,8,FALSE)*I647)+O646,VLOOKUP(G647,RefSet!$B$2:$I$61,8,FALSE)*I647)</f>
        <v>#N/A</v>
      </c>
      <c r="P647" s="22" t="str">
        <f>IF(F647=F648,"",IF(J647&lt;RefSet!$D$64,RefSet!$B$64,IF(J647&lt;RefSet!$D$65,RefSet!$B$65,IF(J647&lt;RefSet!$D$66,RefSet!$B$66,IF(J647&lt;RefSet!$D$67,RefSet!$B$67,RefSet!$B$68)))))</f>
        <v/>
      </c>
      <c r="Q647" s="22" t="str">
        <f>IF(F647=F648,"",IF(K647&lt;RefSet!E$64,RefSet!$B$64,IF(K647&lt;RefSet!E$65,RefSet!$B$65,IF(K647&lt;RefSet!E$66,RefSet!$B$66,IF(K647&lt;RefSet!E$67,RefSet!$B$67,RefSet!$B$68)))))</f>
        <v/>
      </c>
      <c r="R647" s="22" t="str">
        <f>IF($F647=$F648,"",IF(L647&lt;RefSet!F$64,RefSet!$B$64,IF(L647&lt;RefSet!F$65,RefSet!$B$65,IF(L647&lt;RefSet!F$66,RefSet!$B$66,IF(L647&lt;RefSet!F$67,RefSet!$B$67,RefSet!$B$68)))))</f>
        <v/>
      </c>
      <c r="S647" s="22" t="str">
        <f>IF($F647=$F648,"",IF(M647&lt;RefSet!G$64,RefSet!$B$64,IF(M647&lt;RefSet!G$65,RefSet!$B$65,IF(M647&lt;RefSet!G$66,RefSet!$B$66,IF(M647&lt;RefSet!G$67,RefSet!$B$67,RefSet!$B$68)))))</f>
        <v/>
      </c>
      <c r="T647" s="22">
        <f t="shared" si="22"/>
        <v>0</v>
      </c>
      <c r="U647" s="22" t="str">
        <f>VLOOKUP(T647,RefSet!$B$63:$J$68,9,)</f>
        <v xml:space="preserve"> </v>
      </c>
    </row>
    <row r="648" spans="1:21" x14ac:dyDescent="0.4">
      <c r="A648">
        <v>647</v>
      </c>
      <c r="B648">
        <f t="shared" si="23"/>
        <v>1</v>
      </c>
      <c r="J648" s="22" t="e">
        <f>IF(F647=F648,(VLOOKUP(G648,RefSet!$B$2:$I$61,3,FALSE)*I648)+J647,VLOOKUP(G648,RefSet!$B$2:$I$61,3,FALSE)*I648)</f>
        <v>#N/A</v>
      </c>
      <c r="K648" s="22" t="e">
        <f>IF(F647=F648,(VLOOKUP(G648,RefSet!$B$2:$I$61,4,FALSE)*I648)+K647,VLOOKUP(G648,RefSet!$B$2:$I$61,4,FALSE)*I648)</f>
        <v>#N/A</v>
      </c>
      <c r="L648" s="22" t="e">
        <f>IF(F647=F648,(VLOOKUP(G648,RefSet!$B$2:$I$61,5,FALSE)*I648)+L647,VLOOKUP(G648,RefSet!$B$2:$I$61,5,FALSE)*I648)</f>
        <v>#N/A</v>
      </c>
      <c r="M648" s="22" t="e">
        <f>IF(F647=F648,(VLOOKUP(G648,RefSet!$B$2:$I$61,6,FALSE)*I648)+M647,VLOOKUP(G648,RefSet!$B$2:$I$61,6,FALSE)*I648)</f>
        <v>#N/A</v>
      </c>
      <c r="N648" s="22" t="e">
        <f>IF(F647=F648,(VLOOKUP(G648,RefSet!$B$2:$I$61,7,FALSE)*I648)+N647,VLOOKUP(G648,RefSet!$B$2:$I$61,7,FALSE)*I648)</f>
        <v>#N/A</v>
      </c>
      <c r="O648" s="22" t="e">
        <f>IF(F647=F648,(VLOOKUP(G648,RefSet!$B$2:$I$61,8,FALSE)*I648)+O647,VLOOKUP(G648,RefSet!$B$2:$I$61,8,FALSE)*I648)</f>
        <v>#N/A</v>
      </c>
      <c r="P648" s="22" t="str">
        <f>IF(F648=F649,"",IF(J648&lt;RefSet!$D$64,RefSet!$B$64,IF(J648&lt;RefSet!$D$65,RefSet!$B$65,IF(J648&lt;RefSet!$D$66,RefSet!$B$66,IF(J648&lt;RefSet!$D$67,RefSet!$B$67,RefSet!$B$68)))))</f>
        <v/>
      </c>
      <c r="Q648" s="22" t="str">
        <f>IF(F648=F649,"",IF(K648&lt;RefSet!E$64,RefSet!$B$64,IF(K648&lt;RefSet!E$65,RefSet!$B$65,IF(K648&lt;RefSet!E$66,RefSet!$B$66,IF(K648&lt;RefSet!E$67,RefSet!$B$67,RefSet!$B$68)))))</f>
        <v/>
      </c>
      <c r="R648" s="22" t="str">
        <f>IF($F648=$F649,"",IF(L648&lt;RefSet!F$64,RefSet!$B$64,IF(L648&lt;RefSet!F$65,RefSet!$B$65,IF(L648&lt;RefSet!F$66,RefSet!$B$66,IF(L648&lt;RefSet!F$67,RefSet!$B$67,RefSet!$B$68)))))</f>
        <v/>
      </c>
      <c r="S648" s="22" t="str">
        <f>IF($F648=$F649,"",IF(M648&lt;RefSet!G$64,RefSet!$B$64,IF(M648&lt;RefSet!G$65,RefSet!$B$65,IF(M648&lt;RefSet!G$66,RefSet!$B$66,IF(M648&lt;RefSet!G$67,RefSet!$B$67,RefSet!$B$68)))))</f>
        <v/>
      </c>
      <c r="T648" s="22">
        <f t="shared" si="22"/>
        <v>0</v>
      </c>
      <c r="U648" s="22" t="str">
        <f>VLOOKUP(T648,RefSet!$B$63:$J$68,9,)</f>
        <v xml:space="preserve"> </v>
      </c>
    </row>
    <row r="649" spans="1:21" x14ac:dyDescent="0.4">
      <c r="A649">
        <v>648</v>
      </c>
      <c r="B649">
        <f t="shared" si="23"/>
        <v>1</v>
      </c>
      <c r="J649" s="22" t="e">
        <f>IF(F648=F649,(VLOOKUP(G649,RefSet!$B$2:$I$61,3,FALSE)*I649)+J648,VLOOKUP(G649,RefSet!$B$2:$I$61,3,FALSE)*I649)</f>
        <v>#N/A</v>
      </c>
      <c r="K649" s="22" t="e">
        <f>IF(F648=F649,(VLOOKUP(G649,RefSet!$B$2:$I$61,4,FALSE)*I649)+K648,VLOOKUP(G649,RefSet!$B$2:$I$61,4,FALSE)*I649)</f>
        <v>#N/A</v>
      </c>
      <c r="L649" s="22" t="e">
        <f>IF(F648=F649,(VLOOKUP(G649,RefSet!$B$2:$I$61,5,FALSE)*I649)+L648,VLOOKUP(G649,RefSet!$B$2:$I$61,5,FALSE)*I649)</f>
        <v>#N/A</v>
      </c>
      <c r="M649" s="22" t="e">
        <f>IF(F648=F649,(VLOOKUP(G649,RefSet!$B$2:$I$61,6,FALSE)*I649)+M648,VLOOKUP(G649,RefSet!$B$2:$I$61,6,FALSE)*I649)</f>
        <v>#N/A</v>
      </c>
      <c r="N649" s="22" t="e">
        <f>IF(F648=F649,(VLOOKUP(G649,RefSet!$B$2:$I$61,7,FALSE)*I649)+N648,VLOOKUP(G649,RefSet!$B$2:$I$61,7,FALSE)*I649)</f>
        <v>#N/A</v>
      </c>
      <c r="O649" s="22" t="e">
        <f>IF(F648=F649,(VLOOKUP(G649,RefSet!$B$2:$I$61,8,FALSE)*I649)+O648,VLOOKUP(G649,RefSet!$B$2:$I$61,8,FALSE)*I649)</f>
        <v>#N/A</v>
      </c>
      <c r="P649" s="22" t="str">
        <f>IF(F649=F650,"",IF(J649&lt;RefSet!$D$64,RefSet!$B$64,IF(J649&lt;RefSet!$D$65,RefSet!$B$65,IF(J649&lt;RefSet!$D$66,RefSet!$B$66,IF(J649&lt;RefSet!$D$67,RefSet!$B$67,RefSet!$B$68)))))</f>
        <v/>
      </c>
      <c r="Q649" s="22" t="str">
        <f>IF(F649=F650,"",IF(K649&lt;RefSet!E$64,RefSet!$B$64,IF(K649&lt;RefSet!E$65,RefSet!$B$65,IF(K649&lt;RefSet!E$66,RefSet!$B$66,IF(K649&lt;RefSet!E$67,RefSet!$B$67,RefSet!$B$68)))))</f>
        <v/>
      </c>
      <c r="R649" s="22" t="str">
        <f>IF($F649=$F650,"",IF(L649&lt;RefSet!F$64,RefSet!$B$64,IF(L649&lt;RefSet!F$65,RefSet!$B$65,IF(L649&lt;RefSet!F$66,RefSet!$B$66,IF(L649&lt;RefSet!F$67,RefSet!$B$67,RefSet!$B$68)))))</f>
        <v/>
      </c>
      <c r="S649" s="22" t="str">
        <f>IF($F649=$F650,"",IF(M649&lt;RefSet!G$64,RefSet!$B$64,IF(M649&lt;RefSet!G$65,RefSet!$B$65,IF(M649&lt;RefSet!G$66,RefSet!$B$66,IF(M649&lt;RefSet!G$67,RefSet!$B$67,RefSet!$B$68)))))</f>
        <v/>
      </c>
      <c r="T649" s="22">
        <f t="shared" si="22"/>
        <v>0</v>
      </c>
      <c r="U649" s="22" t="str">
        <f>VLOOKUP(T649,RefSet!$B$63:$J$68,9,)</f>
        <v xml:space="preserve"> </v>
      </c>
    </row>
    <row r="650" spans="1:21" x14ac:dyDescent="0.4">
      <c r="A650">
        <v>649</v>
      </c>
      <c r="B650">
        <f t="shared" si="23"/>
        <v>1</v>
      </c>
      <c r="J650" s="22" t="e">
        <f>IF(F649=F650,(VLOOKUP(G650,RefSet!$B$2:$I$61,3,FALSE)*I650)+J649,VLOOKUP(G650,RefSet!$B$2:$I$61,3,FALSE)*I650)</f>
        <v>#N/A</v>
      </c>
      <c r="K650" s="22" t="e">
        <f>IF(F649=F650,(VLOOKUP(G650,RefSet!$B$2:$I$61,4,FALSE)*I650)+K649,VLOOKUP(G650,RefSet!$B$2:$I$61,4,FALSE)*I650)</f>
        <v>#N/A</v>
      </c>
      <c r="L650" s="22" t="e">
        <f>IF(F649=F650,(VLOOKUP(G650,RefSet!$B$2:$I$61,5,FALSE)*I650)+L649,VLOOKUP(G650,RefSet!$B$2:$I$61,5,FALSE)*I650)</f>
        <v>#N/A</v>
      </c>
      <c r="M650" s="22" t="e">
        <f>IF(F649=F650,(VLOOKUP(G650,RefSet!$B$2:$I$61,6,FALSE)*I650)+M649,VLOOKUP(G650,RefSet!$B$2:$I$61,6,FALSE)*I650)</f>
        <v>#N/A</v>
      </c>
      <c r="N650" s="22" t="e">
        <f>IF(F649=F650,(VLOOKUP(G650,RefSet!$B$2:$I$61,7,FALSE)*I650)+N649,VLOOKUP(G650,RefSet!$B$2:$I$61,7,FALSE)*I650)</f>
        <v>#N/A</v>
      </c>
      <c r="O650" s="22" t="e">
        <f>IF(F649=F650,(VLOOKUP(G650,RefSet!$B$2:$I$61,8,FALSE)*I650)+O649,VLOOKUP(G650,RefSet!$B$2:$I$61,8,FALSE)*I650)</f>
        <v>#N/A</v>
      </c>
      <c r="P650" s="22" t="str">
        <f>IF(F650=F651,"",IF(J650&lt;RefSet!$D$64,RefSet!$B$64,IF(J650&lt;RefSet!$D$65,RefSet!$B$65,IF(J650&lt;RefSet!$D$66,RefSet!$B$66,IF(J650&lt;RefSet!$D$67,RefSet!$B$67,RefSet!$B$68)))))</f>
        <v/>
      </c>
      <c r="Q650" s="22" t="str">
        <f>IF(F650=F651,"",IF(K650&lt;RefSet!E$64,RefSet!$B$64,IF(K650&lt;RefSet!E$65,RefSet!$B$65,IF(K650&lt;RefSet!E$66,RefSet!$B$66,IF(K650&lt;RefSet!E$67,RefSet!$B$67,RefSet!$B$68)))))</f>
        <v/>
      </c>
      <c r="R650" s="22" t="str">
        <f>IF($F650=$F651,"",IF(L650&lt;RefSet!F$64,RefSet!$B$64,IF(L650&lt;RefSet!F$65,RefSet!$B$65,IF(L650&lt;RefSet!F$66,RefSet!$B$66,IF(L650&lt;RefSet!F$67,RefSet!$B$67,RefSet!$B$68)))))</f>
        <v/>
      </c>
      <c r="S650" s="22" t="str">
        <f>IF($F650=$F651,"",IF(M650&lt;RefSet!G$64,RefSet!$B$64,IF(M650&lt;RefSet!G$65,RefSet!$B$65,IF(M650&lt;RefSet!G$66,RefSet!$B$66,IF(M650&lt;RefSet!G$67,RefSet!$B$67,RefSet!$B$68)))))</f>
        <v/>
      </c>
      <c r="T650" s="22">
        <f t="shared" si="22"/>
        <v>0</v>
      </c>
      <c r="U650" s="22" t="str">
        <f>VLOOKUP(T650,RefSet!$B$63:$J$68,9,)</f>
        <v xml:space="preserve"> </v>
      </c>
    </row>
    <row r="651" spans="1:21" x14ac:dyDescent="0.4">
      <c r="A651">
        <v>650</v>
      </c>
      <c r="B651">
        <f t="shared" si="23"/>
        <v>1</v>
      </c>
      <c r="J651" s="22" t="e">
        <f>IF(F650=F651,(VLOOKUP(G651,RefSet!$B$2:$I$61,3,FALSE)*I651)+J650,VLOOKUP(G651,RefSet!$B$2:$I$61,3,FALSE)*I651)</f>
        <v>#N/A</v>
      </c>
      <c r="K651" s="22" t="e">
        <f>IF(F650=F651,(VLOOKUP(G651,RefSet!$B$2:$I$61,4,FALSE)*I651)+K650,VLOOKUP(G651,RefSet!$B$2:$I$61,4,FALSE)*I651)</f>
        <v>#N/A</v>
      </c>
      <c r="L651" s="22" t="e">
        <f>IF(F650=F651,(VLOOKUP(G651,RefSet!$B$2:$I$61,5,FALSE)*I651)+L650,VLOOKUP(G651,RefSet!$B$2:$I$61,5,FALSE)*I651)</f>
        <v>#N/A</v>
      </c>
      <c r="M651" s="22" t="e">
        <f>IF(F650=F651,(VLOOKUP(G651,RefSet!$B$2:$I$61,6,FALSE)*I651)+M650,VLOOKUP(G651,RefSet!$B$2:$I$61,6,FALSE)*I651)</f>
        <v>#N/A</v>
      </c>
      <c r="N651" s="22" t="e">
        <f>IF(F650=F651,(VLOOKUP(G651,RefSet!$B$2:$I$61,7,FALSE)*I651)+N650,VLOOKUP(G651,RefSet!$B$2:$I$61,7,FALSE)*I651)</f>
        <v>#N/A</v>
      </c>
      <c r="O651" s="22" t="e">
        <f>IF(F650=F651,(VLOOKUP(G651,RefSet!$B$2:$I$61,8,FALSE)*I651)+O650,VLOOKUP(G651,RefSet!$B$2:$I$61,8,FALSE)*I651)</f>
        <v>#N/A</v>
      </c>
      <c r="P651" s="22" t="str">
        <f>IF(F651=F652,"",IF(J651&lt;RefSet!$D$64,RefSet!$B$64,IF(J651&lt;RefSet!$D$65,RefSet!$B$65,IF(J651&lt;RefSet!$D$66,RefSet!$B$66,IF(J651&lt;RefSet!$D$67,RefSet!$B$67,RefSet!$B$68)))))</f>
        <v/>
      </c>
      <c r="Q651" s="22" t="str">
        <f>IF(F651=F652,"",IF(K651&lt;RefSet!E$64,RefSet!$B$64,IF(K651&lt;RefSet!E$65,RefSet!$B$65,IF(K651&lt;RefSet!E$66,RefSet!$B$66,IF(K651&lt;RefSet!E$67,RefSet!$B$67,RefSet!$B$68)))))</f>
        <v/>
      </c>
      <c r="R651" s="22" t="str">
        <f>IF($F651=$F652,"",IF(L651&lt;RefSet!F$64,RefSet!$B$64,IF(L651&lt;RefSet!F$65,RefSet!$B$65,IF(L651&lt;RefSet!F$66,RefSet!$B$66,IF(L651&lt;RefSet!F$67,RefSet!$B$67,RefSet!$B$68)))))</f>
        <v/>
      </c>
      <c r="S651" s="22" t="str">
        <f>IF($F651=$F652,"",IF(M651&lt;RefSet!G$64,RefSet!$B$64,IF(M651&lt;RefSet!G$65,RefSet!$B$65,IF(M651&lt;RefSet!G$66,RefSet!$B$66,IF(M651&lt;RefSet!G$67,RefSet!$B$67,RefSet!$B$68)))))</f>
        <v/>
      </c>
      <c r="T651" s="22">
        <f t="shared" si="22"/>
        <v>0</v>
      </c>
      <c r="U651" s="22" t="str">
        <f>VLOOKUP(T651,RefSet!$B$63:$J$68,9,)</f>
        <v xml:space="preserve"> </v>
      </c>
    </row>
    <row r="652" spans="1:21" x14ac:dyDescent="0.4">
      <c r="A652">
        <v>651</v>
      </c>
      <c r="B652">
        <f t="shared" si="23"/>
        <v>1</v>
      </c>
      <c r="J652" s="22" t="e">
        <f>IF(F651=F652,(VLOOKUP(G652,RefSet!$B$2:$I$61,3,FALSE)*I652)+J651,VLOOKUP(G652,RefSet!$B$2:$I$61,3,FALSE)*I652)</f>
        <v>#N/A</v>
      </c>
      <c r="K652" s="22" t="e">
        <f>IF(F651=F652,(VLOOKUP(G652,RefSet!$B$2:$I$61,4,FALSE)*I652)+K651,VLOOKUP(G652,RefSet!$B$2:$I$61,4,FALSE)*I652)</f>
        <v>#N/A</v>
      </c>
      <c r="L652" s="22" t="e">
        <f>IF(F651=F652,(VLOOKUP(G652,RefSet!$B$2:$I$61,5,FALSE)*I652)+L651,VLOOKUP(G652,RefSet!$B$2:$I$61,5,FALSE)*I652)</f>
        <v>#N/A</v>
      </c>
      <c r="M652" s="22" t="e">
        <f>IF(F651=F652,(VLOOKUP(G652,RefSet!$B$2:$I$61,6,FALSE)*I652)+M651,VLOOKUP(G652,RefSet!$B$2:$I$61,6,FALSE)*I652)</f>
        <v>#N/A</v>
      </c>
      <c r="N652" s="22" t="e">
        <f>IF(F651=F652,(VLOOKUP(G652,RefSet!$B$2:$I$61,7,FALSE)*I652)+N651,VLOOKUP(G652,RefSet!$B$2:$I$61,7,FALSE)*I652)</f>
        <v>#N/A</v>
      </c>
      <c r="O652" s="22" t="e">
        <f>IF(F651=F652,(VLOOKUP(G652,RefSet!$B$2:$I$61,8,FALSE)*I652)+O651,VLOOKUP(G652,RefSet!$B$2:$I$61,8,FALSE)*I652)</f>
        <v>#N/A</v>
      </c>
      <c r="P652" s="22" t="str">
        <f>IF(F652=F653,"",IF(J652&lt;RefSet!$D$64,RefSet!$B$64,IF(J652&lt;RefSet!$D$65,RefSet!$B$65,IF(J652&lt;RefSet!$D$66,RefSet!$B$66,IF(J652&lt;RefSet!$D$67,RefSet!$B$67,RefSet!$B$68)))))</f>
        <v/>
      </c>
      <c r="Q652" s="22" t="str">
        <f>IF(F652=F653,"",IF(K652&lt;RefSet!E$64,RefSet!$B$64,IF(K652&lt;RefSet!E$65,RefSet!$B$65,IF(K652&lt;RefSet!E$66,RefSet!$B$66,IF(K652&lt;RefSet!E$67,RefSet!$B$67,RefSet!$B$68)))))</f>
        <v/>
      </c>
      <c r="R652" s="22" t="str">
        <f>IF($F652=$F653,"",IF(L652&lt;RefSet!F$64,RefSet!$B$64,IF(L652&lt;RefSet!F$65,RefSet!$B$65,IF(L652&lt;RefSet!F$66,RefSet!$B$66,IF(L652&lt;RefSet!F$67,RefSet!$B$67,RefSet!$B$68)))))</f>
        <v/>
      </c>
      <c r="S652" s="22" t="str">
        <f>IF($F652=$F653,"",IF(M652&lt;RefSet!G$64,RefSet!$B$64,IF(M652&lt;RefSet!G$65,RefSet!$B$65,IF(M652&lt;RefSet!G$66,RefSet!$B$66,IF(M652&lt;RefSet!G$67,RefSet!$B$67,RefSet!$B$68)))))</f>
        <v/>
      </c>
      <c r="T652" s="22">
        <f t="shared" si="22"/>
        <v>0</v>
      </c>
      <c r="U652" s="22" t="str">
        <f>VLOOKUP(T652,RefSet!$B$63:$J$68,9,)</f>
        <v xml:space="preserve"> </v>
      </c>
    </row>
    <row r="653" spans="1:21" x14ac:dyDescent="0.4">
      <c r="A653">
        <v>652</v>
      </c>
      <c r="B653">
        <f t="shared" si="23"/>
        <v>1</v>
      </c>
      <c r="J653" s="22" t="e">
        <f>IF(F652=F653,(VLOOKUP(G653,RefSet!$B$2:$I$61,3,FALSE)*I653)+J652,VLOOKUP(G653,RefSet!$B$2:$I$61,3,FALSE)*I653)</f>
        <v>#N/A</v>
      </c>
      <c r="K653" s="22" t="e">
        <f>IF(F652=F653,(VLOOKUP(G653,RefSet!$B$2:$I$61,4,FALSE)*I653)+K652,VLOOKUP(G653,RefSet!$B$2:$I$61,4,FALSE)*I653)</f>
        <v>#N/A</v>
      </c>
      <c r="L653" s="22" t="e">
        <f>IF(F652=F653,(VLOOKUP(G653,RefSet!$B$2:$I$61,5,FALSE)*I653)+L652,VLOOKUP(G653,RefSet!$B$2:$I$61,5,FALSE)*I653)</f>
        <v>#N/A</v>
      </c>
      <c r="M653" s="22" t="e">
        <f>IF(F652=F653,(VLOOKUP(G653,RefSet!$B$2:$I$61,6,FALSE)*I653)+M652,VLOOKUP(G653,RefSet!$B$2:$I$61,6,FALSE)*I653)</f>
        <v>#N/A</v>
      </c>
      <c r="N653" s="22" t="e">
        <f>IF(F652=F653,(VLOOKUP(G653,RefSet!$B$2:$I$61,7,FALSE)*I653)+N652,VLOOKUP(G653,RefSet!$B$2:$I$61,7,FALSE)*I653)</f>
        <v>#N/A</v>
      </c>
      <c r="O653" s="22" t="e">
        <f>IF(F652=F653,(VLOOKUP(G653,RefSet!$B$2:$I$61,8,FALSE)*I653)+O652,VLOOKUP(G653,RefSet!$B$2:$I$61,8,FALSE)*I653)</f>
        <v>#N/A</v>
      </c>
      <c r="P653" s="22" t="str">
        <f>IF(F653=F654,"",IF(J653&lt;RefSet!$D$64,RefSet!$B$64,IF(J653&lt;RefSet!$D$65,RefSet!$B$65,IF(J653&lt;RefSet!$D$66,RefSet!$B$66,IF(J653&lt;RefSet!$D$67,RefSet!$B$67,RefSet!$B$68)))))</f>
        <v/>
      </c>
      <c r="Q653" s="22" t="str">
        <f>IF(F653=F654,"",IF(K653&lt;RefSet!E$64,RefSet!$B$64,IF(K653&lt;RefSet!E$65,RefSet!$B$65,IF(K653&lt;RefSet!E$66,RefSet!$B$66,IF(K653&lt;RefSet!E$67,RefSet!$B$67,RefSet!$B$68)))))</f>
        <v/>
      </c>
      <c r="R653" s="22" t="str">
        <f>IF($F653=$F654,"",IF(L653&lt;RefSet!F$64,RefSet!$B$64,IF(L653&lt;RefSet!F$65,RefSet!$B$65,IF(L653&lt;RefSet!F$66,RefSet!$B$66,IF(L653&lt;RefSet!F$67,RefSet!$B$67,RefSet!$B$68)))))</f>
        <v/>
      </c>
      <c r="S653" s="22" t="str">
        <f>IF($F653=$F654,"",IF(M653&lt;RefSet!G$64,RefSet!$B$64,IF(M653&lt;RefSet!G$65,RefSet!$B$65,IF(M653&lt;RefSet!G$66,RefSet!$B$66,IF(M653&lt;RefSet!G$67,RefSet!$B$67,RefSet!$B$68)))))</f>
        <v/>
      </c>
      <c r="T653" s="22">
        <f t="shared" si="22"/>
        <v>0</v>
      </c>
      <c r="U653" s="22" t="str">
        <f>VLOOKUP(T653,RefSet!$B$63:$J$68,9,)</f>
        <v xml:space="preserve"> </v>
      </c>
    </row>
    <row r="654" spans="1:21" x14ac:dyDescent="0.4">
      <c r="A654">
        <v>653</v>
      </c>
      <c r="B654">
        <f t="shared" si="23"/>
        <v>1</v>
      </c>
      <c r="J654" s="22" t="e">
        <f>IF(F653=F654,(VLOOKUP(G654,RefSet!$B$2:$I$61,3,FALSE)*I654)+J653,VLOOKUP(G654,RefSet!$B$2:$I$61,3,FALSE)*I654)</f>
        <v>#N/A</v>
      </c>
      <c r="K654" s="22" t="e">
        <f>IF(F653=F654,(VLOOKUP(G654,RefSet!$B$2:$I$61,4,FALSE)*I654)+K653,VLOOKUP(G654,RefSet!$B$2:$I$61,4,FALSE)*I654)</f>
        <v>#N/A</v>
      </c>
      <c r="L654" s="22" t="e">
        <f>IF(F653=F654,(VLOOKUP(G654,RefSet!$B$2:$I$61,5,FALSE)*I654)+L653,VLOOKUP(G654,RefSet!$B$2:$I$61,5,FALSE)*I654)</f>
        <v>#N/A</v>
      </c>
      <c r="M654" s="22" t="e">
        <f>IF(F653=F654,(VLOOKUP(G654,RefSet!$B$2:$I$61,6,FALSE)*I654)+M653,VLOOKUP(G654,RefSet!$B$2:$I$61,6,FALSE)*I654)</f>
        <v>#N/A</v>
      </c>
      <c r="N654" s="22" t="e">
        <f>IF(F653=F654,(VLOOKUP(G654,RefSet!$B$2:$I$61,7,FALSE)*I654)+N653,VLOOKUP(G654,RefSet!$B$2:$I$61,7,FALSE)*I654)</f>
        <v>#N/A</v>
      </c>
      <c r="O654" s="22" t="e">
        <f>IF(F653=F654,(VLOOKUP(G654,RefSet!$B$2:$I$61,8,FALSE)*I654)+O653,VLOOKUP(G654,RefSet!$B$2:$I$61,8,FALSE)*I654)</f>
        <v>#N/A</v>
      </c>
      <c r="P654" s="22" t="str">
        <f>IF(F654=F655,"",IF(J654&lt;RefSet!$D$64,RefSet!$B$64,IF(J654&lt;RefSet!$D$65,RefSet!$B$65,IF(J654&lt;RefSet!$D$66,RefSet!$B$66,IF(J654&lt;RefSet!$D$67,RefSet!$B$67,RefSet!$B$68)))))</f>
        <v/>
      </c>
      <c r="Q654" s="22" t="str">
        <f>IF(F654=F655,"",IF(K654&lt;RefSet!E$64,RefSet!$B$64,IF(K654&lt;RefSet!E$65,RefSet!$B$65,IF(K654&lt;RefSet!E$66,RefSet!$B$66,IF(K654&lt;RefSet!E$67,RefSet!$B$67,RefSet!$B$68)))))</f>
        <v/>
      </c>
      <c r="R654" s="22" t="str">
        <f>IF($F654=$F655,"",IF(L654&lt;RefSet!F$64,RefSet!$B$64,IF(L654&lt;RefSet!F$65,RefSet!$B$65,IF(L654&lt;RefSet!F$66,RefSet!$B$66,IF(L654&lt;RefSet!F$67,RefSet!$B$67,RefSet!$B$68)))))</f>
        <v/>
      </c>
      <c r="S654" s="22" t="str">
        <f>IF($F654=$F655,"",IF(M654&lt;RefSet!G$64,RefSet!$B$64,IF(M654&lt;RefSet!G$65,RefSet!$B$65,IF(M654&lt;RefSet!G$66,RefSet!$B$66,IF(M654&lt;RefSet!G$67,RefSet!$B$67,RefSet!$B$68)))))</f>
        <v/>
      </c>
      <c r="T654" s="22">
        <f t="shared" si="22"/>
        <v>0</v>
      </c>
      <c r="U654" s="22" t="str">
        <f>VLOOKUP(T654,RefSet!$B$63:$J$68,9,)</f>
        <v xml:space="preserve"> </v>
      </c>
    </row>
    <row r="655" spans="1:21" x14ac:dyDescent="0.4">
      <c r="A655">
        <v>654</v>
      </c>
      <c r="B655">
        <f t="shared" si="23"/>
        <v>1</v>
      </c>
      <c r="J655" s="22" t="e">
        <f>IF(F654=F655,(VLOOKUP(G655,RefSet!$B$2:$I$61,3,FALSE)*I655)+J654,VLOOKUP(G655,RefSet!$B$2:$I$61,3,FALSE)*I655)</f>
        <v>#N/A</v>
      </c>
      <c r="K655" s="22" t="e">
        <f>IF(F654=F655,(VLOOKUP(G655,RefSet!$B$2:$I$61,4,FALSE)*I655)+K654,VLOOKUP(G655,RefSet!$B$2:$I$61,4,FALSE)*I655)</f>
        <v>#N/A</v>
      </c>
      <c r="L655" s="22" t="e">
        <f>IF(F654=F655,(VLOOKUP(G655,RefSet!$B$2:$I$61,5,FALSE)*I655)+L654,VLOOKUP(G655,RefSet!$B$2:$I$61,5,FALSE)*I655)</f>
        <v>#N/A</v>
      </c>
      <c r="M655" s="22" t="e">
        <f>IF(F654=F655,(VLOOKUP(G655,RefSet!$B$2:$I$61,6,FALSE)*I655)+M654,VLOOKUP(G655,RefSet!$B$2:$I$61,6,FALSE)*I655)</f>
        <v>#N/A</v>
      </c>
      <c r="N655" s="22" t="e">
        <f>IF(F654=F655,(VLOOKUP(G655,RefSet!$B$2:$I$61,7,FALSE)*I655)+N654,VLOOKUP(G655,RefSet!$B$2:$I$61,7,FALSE)*I655)</f>
        <v>#N/A</v>
      </c>
      <c r="O655" s="22" t="e">
        <f>IF(F654=F655,(VLOOKUP(G655,RefSet!$B$2:$I$61,8,FALSE)*I655)+O654,VLOOKUP(G655,RefSet!$B$2:$I$61,8,FALSE)*I655)</f>
        <v>#N/A</v>
      </c>
      <c r="P655" s="22" t="str">
        <f>IF(F655=F656,"",IF(J655&lt;RefSet!$D$64,RefSet!$B$64,IF(J655&lt;RefSet!$D$65,RefSet!$B$65,IF(J655&lt;RefSet!$D$66,RefSet!$B$66,IF(J655&lt;RefSet!$D$67,RefSet!$B$67,RefSet!$B$68)))))</f>
        <v/>
      </c>
      <c r="Q655" s="22" t="str">
        <f>IF(F655=F656,"",IF(K655&lt;RefSet!E$64,RefSet!$B$64,IF(K655&lt;RefSet!E$65,RefSet!$B$65,IF(K655&lt;RefSet!E$66,RefSet!$B$66,IF(K655&lt;RefSet!E$67,RefSet!$B$67,RefSet!$B$68)))))</f>
        <v/>
      </c>
      <c r="R655" s="22" t="str">
        <f>IF($F655=$F656,"",IF(L655&lt;RefSet!F$64,RefSet!$B$64,IF(L655&lt;RefSet!F$65,RefSet!$B$65,IF(L655&lt;RefSet!F$66,RefSet!$B$66,IF(L655&lt;RefSet!F$67,RefSet!$B$67,RefSet!$B$68)))))</f>
        <v/>
      </c>
      <c r="S655" s="22" t="str">
        <f>IF($F655=$F656,"",IF(M655&lt;RefSet!G$64,RefSet!$B$64,IF(M655&lt;RefSet!G$65,RefSet!$B$65,IF(M655&lt;RefSet!G$66,RefSet!$B$66,IF(M655&lt;RefSet!G$67,RefSet!$B$67,RefSet!$B$68)))))</f>
        <v/>
      </c>
      <c r="T655" s="22">
        <f t="shared" si="22"/>
        <v>0</v>
      </c>
      <c r="U655" s="22" t="str">
        <f>VLOOKUP(T655,RefSet!$B$63:$J$68,9,)</f>
        <v xml:space="preserve"> </v>
      </c>
    </row>
    <row r="656" spans="1:21" x14ac:dyDescent="0.4">
      <c r="A656">
        <v>655</v>
      </c>
      <c r="B656">
        <f t="shared" si="23"/>
        <v>1</v>
      </c>
      <c r="J656" s="22" t="e">
        <f>IF(F655=F656,(VLOOKUP(G656,RefSet!$B$2:$I$61,3,FALSE)*I656)+J655,VLOOKUP(G656,RefSet!$B$2:$I$61,3,FALSE)*I656)</f>
        <v>#N/A</v>
      </c>
      <c r="K656" s="22" t="e">
        <f>IF(F655=F656,(VLOOKUP(G656,RefSet!$B$2:$I$61,4,FALSE)*I656)+K655,VLOOKUP(G656,RefSet!$B$2:$I$61,4,FALSE)*I656)</f>
        <v>#N/A</v>
      </c>
      <c r="L656" s="22" t="e">
        <f>IF(F655=F656,(VLOOKUP(G656,RefSet!$B$2:$I$61,5,FALSE)*I656)+L655,VLOOKUP(G656,RefSet!$B$2:$I$61,5,FALSE)*I656)</f>
        <v>#N/A</v>
      </c>
      <c r="M656" s="22" t="e">
        <f>IF(F655=F656,(VLOOKUP(G656,RefSet!$B$2:$I$61,6,FALSE)*I656)+M655,VLOOKUP(G656,RefSet!$B$2:$I$61,6,FALSE)*I656)</f>
        <v>#N/A</v>
      </c>
      <c r="N656" s="22" t="e">
        <f>IF(F655=F656,(VLOOKUP(G656,RefSet!$B$2:$I$61,7,FALSE)*I656)+N655,VLOOKUP(G656,RefSet!$B$2:$I$61,7,FALSE)*I656)</f>
        <v>#N/A</v>
      </c>
      <c r="O656" s="22" t="e">
        <f>IF(F655=F656,(VLOOKUP(G656,RefSet!$B$2:$I$61,8,FALSE)*I656)+O655,VLOOKUP(G656,RefSet!$B$2:$I$61,8,FALSE)*I656)</f>
        <v>#N/A</v>
      </c>
      <c r="P656" s="22" t="str">
        <f>IF(F656=F657,"",IF(J656&lt;RefSet!$D$64,RefSet!$B$64,IF(J656&lt;RefSet!$D$65,RefSet!$B$65,IF(J656&lt;RefSet!$D$66,RefSet!$B$66,IF(J656&lt;RefSet!$D$67,RefSet!$B$67,RefSet!$B$68)))))</f>
        <v/>
      </c>
      <c r="Q656" s="22" t="str">
        <f>IF(F656=F657,"",IF(K656&lt;RefSet!E$64,RefSet!$B$64,IF(K656&lt;RefSet!E$65,RefSet!$B$65,IF(K656&lt;RefSet!E$66,RefSet!$B$66,IF(K656&lt;RefSet!E$67,RefSet!$B$67,RefSet!$B$68)))))</f>
        <v/>
      </c>
      <c r="R656" s="22" t="str">
        <f>IF($F656=$F657,"",IF(L656&lt;RefSet!F$64,RefSet!$B$64,IF(L656&lt;RefSet!F$65,RefSet!$B$65,IF(L656&lt;RefSet!F$66,RefSet!$B$66,IF(L656&lt;RefSet!F$67,RefSet!$B$67,RefSet!$B$68)))))</f>
        <v/>
      </c>
      <c r="S656" s="22" t="str">
        <f>IF($F656=$F657,"",IF(M656&lt;RefSet!G$64,RefSet!$B$64,IF(M656&lt;RefSet!G$65,RefSet!$B$65,IF(M656&lt;RefSet!G$66,RefSet!$B$66,IF(M656&lt;RefSet!G$67,RefSet!$B$67,RefSet!$B$68)))))</f>
        <v/>
      </c>
      <c r="T656" s="22">
        <f t="shared" si="22"/>
        <v>0</v>
      </c>
      <c r="U656" s="22" t="str">
        <f>VLOOKUP(T656,RefSet!$B$63:$J$68,9,)</f>
        <v xml:space="preserve"> </v>
      </c>
    </row>
    <row r="657" spans="1:21" x14ac:dyDescent="0.4">
      <c r="A657">
        <v>656</v>
      </c>
      <c r="B657">
        <f t="shared" si="23"/>
        <v>1</v>
      </c>
      <c r="J657" s="22" t="e">
        <f>IF(F656=F657,(VLOOKUP(G657,RefSet!$B$2:$I$61,3,FALSE)*I657)+J656,VLOOKUP(G657,RefSet!$B$2:$I$61,3,FALSE)*I657)</f>
        <v>#N/A</v>
      </c>
      <c r="K657" s="22" t="e">
        <f>IF(F656=F657,(VLOOKUP(G657,RefSet!$B$2:$I$61,4,FALSE)*I657)+K656,VLOOKUP(G657,RefSet!$B$2:$I$61,4,FALSE)*I657)</f>
        <v>#N/A</v>
      </c>
      <c r="L657" s="22" t="e">
        <f>IF(F656=F657,(VLOOKUP(G657,RefSet!$B$2:$I$61,5,FALSE)*I657)+L656,VLOOKUP(G657,RefSet!$B$2:$I$61,5,FALSE)*I657)</f>
        <v>#N/A</v>
      </c>
      <c r="M657" s="22" t="e">
        <f>IF(F656=F657,(VLOOKUP(G657,RefSet!$B$2:$I$61,6,FALSE)*I657)+M656,VLOOKUP(G657,RefSet!$B$2:$I$61,6,FALSE)*I657)</f>
        <v>#N/A</v>
      </c>
      <c r="N657" s="22" t="e">
        <f>IF(F656=F657,(VLOOKUP(G657,RefSet!$B$2:$I$61,7,FALSE)*I657)+N656,VLOOKUP(G657,RefSet!$B$2:$I$61,7,FALSE)*I657)</f>
        <v>#N/A</v>
      </c>
      <c r="O657" s="22" t="e">
        <f>IF(F656=F657,(VLOOKUP(G657,RefSet!$B$2:$I$61,8,FALSE)*I657)+O656,VLOOKUP(G657,RefSet!$B$2:$I$61,8,FALSE)*I657)</f>
        <v>#N/A</v>
      </c>
      <c r="P657" s="22" t="str">
        <f>IF(F657=F658,"",IF(J657&lt;RefSet!$D$64,RefSet!$B$64,IF(J657&lt;RefSet!$D$65,RefSet!$B$65,IF(J657&lt;RefSet!$D$66,RefSet!$B$66,IF(J657&lt;RefSet!$D$67,RefSet!$B$67,RefSet!$B$68)))))</f>
        <v/>
      </c>
      <c r="Q657" s="22" t="str">
        <f>IF(F657=F658,"",IF(K657&lt;RefSet!E$64,RefSet!$B$64,IF(K657&lt;RefSet!E$65,RefSet!$B$65,IF(K657&lt;RefSet!E$66,RefSet!$B$66,IF(K657&lt;RefSet!E$67,RefSet!$B$67,RefSet!$B$68)))))</f>
        <v/>
      </c>
      <c r="R657" s="22" t="str">
        <f>IF($F657=$F658,"",IF(L657&lt;RefSet!F$64,RefSet!$B$64,IF(L657&lt;RefSet!F$65,RefSet!$B$65,IF(L657&lt;RefSet!F$66,RefSet!$B$66,IF(L657&lt;RefSet!F$67,RefSet!$B$67,RefSet!$B$68)))))</f>
        <v/>
      </c>
      <c r="S657" s="22" t="str">
        <f>IF($F657=$F658,"",IF(M657&lt;RefSet!G$64,RefSet!$B$64,IF(M657&lt;RefSet!G$65,RefSet!$B$65,IF(M657&lt;RefSet!G$66,RefSet!$B$66,IF(M657&lt;RefSet!G$67,RefSet!$B$67,RefSet!$B$68)))))</f>
        <v/>
      </c>
      <c r="T657" s="22">
        <f t="shared" si="22"/>
        <v>0</v>
      </c>
      <c r="U657" s="22" t="str">
        <f>VLOOKUP(T657,RefSet!$B$63:$J$68,9,)</f>
        <v xml:space="preserve"> </v>
      </c>
    </row>
    <row r="658" spans="1:21" x14ac:dyDescent="0.4">
      <c r="A658">
        <v>657</v>
      </c>
      <c r="B658">
        <f t="shared" si="23"/>
        <v>1</v>
      </c>
      <c r="J658" s="22" t="e">
        <f>IF(F657=F658,(VLOOKUP(G658,RefSet!$B$2:$I$61,3,FALSE)*I658)+J657,VLOOKUP(G658,RefSet!$B$2:$I$61,3,FALSE)*I658)</f>
        <v>#N/A</v>
      </c>
      <c r="K658" s="22" t="e">
        <f>IF(F657=F658,(VLOOKUP(G658,RefSet!$B$2:$I$61,4,FALSE)*I658)+K657,VLOOKUP(G658,RefSet!$B$2:$I$61,4,FALSE)*I658)</f>
        <v>#N/A</v>
      </c>
      <c r="L658" s="22" t="e">
        <f>IF(F657=F658,(VLOOKUP(G658,RefSet!$B$2:$I$61,5,FALSE)*I658)+L657,VLOOKUP(G658,RefSet!$B$2:$I$61,5,FALSE)*I658)</f>
        <v>#N/A</v>
      </c>
      <c r="M658" s="22" t="e">
        <f>IF(F657=F658,(VLOOKUP(G658,RefSet!$B$2:$I$61,6,FALSE)*I658)+M657,VLOOKUP(G658,RefSet!$B$2:$I$61,6,FALSE)*I658)</f>
        <v>#N/A</v>
      </c>
      <c r="N658" s="22" t="e">
        <f>IF(F657=F658,(VLOOKUP(G658,RefSet!$B$2:$I$61,7,FALSE)*I658)+N657,VLOOKUP(G658,RefSet!$B$2:$I$61,7,FALSE)*I658)</f>
        <v>#N/A</v>
      </c>
      <c r="O658" s="22" t="e">
        <f>IF(F657=F658,(VLOOKUP(G658,RefSet!$B$2:$I$61,8,FALSE)*I658)+O657,VLOOKUP(G658,RefSet!$B$2:$I$61,8,FALSE)*I658)</f>
        <v>#N/A</v>
      </c>
      <c r="P658" s="22" t="str">
        <f>IF(F658=F659,"",IF(J658&lt;RefSet!$D$64,RefSet!$B$64,IF(J658&lt;RefSet!$D$65,RefSet!$B$65,IF(J658&lt;RefSet!$D$66,RefSet!$B$66,IF(J658&lt;RefSet!$D$67,RefSet!$B$67,RefSet!$B$68)))))</f>
        <v/>
      </c>
      <c r="Q658" s="22" t="str">
        <f>IF(F658=F659,"",IF(K658&lt;RefSet!E$64,RefSet!$B$64,IF(K658&lt;RefSet!E$65,RefSet!$B$65,IF(K658&lt;RefSet!E$66,RefSet!$B$66,IF(K658&lt;RefSet!E$67,RefSet!$B$67,RefSet!$B$68)))))</f>
        <v/>
      </c>
      <c r="R658" s="22" t="str">
        <f>IF($F658=$F659,"",IF(L658&lt;RefSet!F$64,RefSet!$B$64,IF(L658&lt;RefSet!F$65,RefSet!$B$65,IF(L658&lt;RefSet!F$66,RefSet!$B$66,IF(L658&lt;RefSet!F$67,RefSet!$B$67,RefSet!$B$68)))))</f>
        <v/>
      </c>
      <c r="S658" s="22" t="str">
        <f>IF($F658=$F659,"",IF(M658&lt;RefSet!G$64,RefSet!$B$64,IF(M658&lt;RefSet!G$65,RefSet!$B$65,IF(M658&lt;RefSet!G$66,RefSet!$B$66,IF(M658&lt;RefSet!G$67,RefSet!$B$67,RefSet!$B$68)))))</f>
        <v/>
      </c>
      <c r="T658" s="22">
        <f t="shared" si="22"/>
        <v>0</v>
      </c>
      <c r="U658" s="22" t="str">
        <f>VLOOKUP(T658,RefSet!$B$63:$J$68,9,)</f>
        <v xml:space="preserve"> </v>
      </c>
    </row>
    <row r="659" spans="1:21" x14ac:dyDescent="0.4">
      <c r="A659">
        <v>658</v>
      </c>
      <c r="B659">
        <f t="shared" si="23"/>
        <v>1</v>
      </c>
      <c r="J659" s="22" t="e">
        <f>IF(F658=F659,(VLOOKUP(G659,RefSet!$B$2:$I$61,3,FALSE)*I659)+J658,VLOOKUP(G659,RefSet!$B$2:$I$61,3,FALSE)*I659)</f>
        <v>#N/A</v>
      </c>
      <c r="K659" s="22" t="e">
        <f>IF(F658=F659,(VLOOKUP(G659,RefSet!$B$2:$I$61,4,FALSE)*I659)+K658,VLOOKUP(G659,RefSet!$B$2:$I$61,4,FALSE)*I659)</f>
        <v>#N/A</v>
      </c>
      <c r="L659" s="22" t="e">
        <f>IF(F658=F659,(VLOOKUP(G659,RefSet!$B$2:$I$61,5,FALSE)*I659)+L658,VLOOKUP(G659,RefSet!$B$2:$I$61,5,FALSE)*I659)</f>
        <v>#N/A</v>
      </c>
      <c r="M659" s="22" t="e">
        <f>IF(F658=F659,(VLOOKUP(G659,RefSet!$B$2:$I$61,6,FALSE)*I659)+M658,VLOOKUP(G659,RefSet!$B$2:$I$61,6,FALSE)*I659)</f>
        <v>#N/A</v>
      </c>
      <c r="N659" s="22" t="e">
        <f>IF(F658=F659,(VLOOKUP(G659,RefSet!$B$2:$I$61,7,FALSE)*I659)+N658,VLOOKUP(G659,RefSet!$B$2:$I$61,7,FALSE)*I659)</f>
        <v>#N/A</v>
      </c>
      <c r="O659" s="22" t="e">
        <f>IF(F658=F659,(VLOOKUP(G659,RefSet!$B$2:$I$61,8,FALSE)*I659)+O658,VLOOKUP(G659,RefSet!$B$2:$I$61,8,FALSE)*I659)</f>
        <v>#N/A</v>
      </c>
      <c r="P659" s="22" t="str">
        <f>IF(F659=F660,"",IF(J659&lt;RefSet!$D$64,RefSet!$B$64,IF(J659&lt;RefSet!$D$65,RefSet!$B$65,IF(J659&lt;RefSet!$D$66,RefSet!$B$66,IF(J659&lt;RefSet!$D$67,RefSet!$B$67,RefSet!$B$68)))))</f>
        <v/>
      </c>
      <c r="Q659" s="22" t="str">
        <f>IF(F659=F660,"",IF(K659&lt;RefSet!E$64,RefSet!$B$64,IF(K659&lt;RefSet!E$65,RefSet!$B$65,IF(K659&lt;RefSet!E$66,RefSet!$B$66,IF(K659&lt;RefSet!E$67,RefSet!$B$67,RefSet!$B$68)))))</f>
        <v/>
      </c>
      <c r="R659" s="22" t="str">
        <f>IF($F659=$F660,"",IF(L659&lt;RefSet!F$64,RefSet!$B$64,IF(L659&lt;RefSet!F$65,RefSet!$B$65,IF(L659&lt;RefSet!F$66,RefSet!$B$66,IF(L659&lt;RefSet!F$67,RefSet!$B$67,RefSet!$B$68)))))</f>
        <v/>
      </c>
      <c r="S659" s="22" t="str">
        <f>IF($F659=$F660,"",IF(M659&lt;RefSet!G$64,RefSet!$B$64,IF(M659&lt;RefSet!G$65,RefSet!$B$65,IF(M659&lt;RefSet!G$66,RefSet!$B$66,IF(M659&lt;RefSet!G$67,RefSet!$B$67,RefSet!$B$68)))))</f>
        <v/>
      </c>
      <c r="T659" s="22">
        <f t="shared" si="22"/>
        <v>0</v>
      </c>
      <c r="U659" s="22" t="str">
        <f>VLOOKUP(T659,RefSet!$B$63:$J$68,9,)</f>
        <v xml:space="preserve"> </v>
      </c>
    </row>
    <row r="660" spans="1:21" x14ac:dyDescent="0.4">
      <c r="A660">
        <v>659</v>
      </c>
      <c r="B660">
        <f t="shared" si="23"/>
        <v>1</v>
      </c>
      <c r="J660" s="22" t="e">
        <f>IF(F659=F660,(VLOOKUP(G660,RefSet!$B$2:$I$61,3,FALSE)*I660)+J659,VLOOKUP(G660,RefSet!$B$2:$I$61,3,FALSE)*I660)</f>
        <v>#N/A</v>
      </c>
      <c r="K660" s="22" t="e">
        <f>IF(F659=F660,(VLOOKUP(G660,RefSet!$B$2:$I$61,4,FALSE)*I660)+K659,VLOOKUP(G660,RefSet!$B$2:$I$61,4,FALSE)*I660)</f>
        <v>#N/A</v>
      </c>
      <c r="L660" s="22" t="e">
        <f>IF(F659=F660,(VLOOKUP(G660,RefSet!$B$2:$I$61,5,FALSE)*I660)+L659,VLOOKUP(G660,RefSet!$B$2:$I$61,5,FALSE)*I660)</f>
        <v>#N/A</v>
      </c>
      <c r="M660" s="22" t="e">
        <f>IF(F659=F660,(VLOOKUP(G660,RefSet!$B$2:$I$61,6,FALSE)*I660)+M659,VLOOKUP(G660,RefSet!$B$2:$I$61,6,FALSE)*I660)</f>
        <v>#N/A</v>
      </c>
      <c r="N660" s="22" t="e">
        <f>IF(F659=F660,(VLOOKUP(G660,RefSet!$B$2:$I$61,7,FALSE)*I660)+N659,VLOOKUP(G660,RefSet!$B$2:$I$61,7,FALSE)*I660)</f>
        <v>#N/A</v>
      </c>
      <c r="O660" s="22" t="e">
        <f>IF(F659=F660,(VLOOKUP(G660,RefSet!$B$2:$I$61,8,FALSE)*I660)+O659,VLOOKUP(G660,RefSet!$B$2:$I$61,8,FALSE)*I660)</f>
        <v>#N/A</v>
      </c>
      <c r="P660" s="22" t="str">
        <f>IF(F660=F661,"",IF(J660&lt;RefSet!$D$64,RefSet!$B$64,IF(J660&lt;RefSet!$D$65,RefSet!$B$65,IF(J660&lt;RefSet!$D$66,RefSet!$B$66,IF(J660&lt;RefSet!$D$67,RefSet!$B$67,RefSet!$B$68)))))</f>
        <v/>
      </c>
      <c r="Q660" s="22" t="str">
        <f>IF(F660=F661,"",IF(K660&lt;RefSet!E$64,RefSet!$B$64,IF(K660&lt;RefSet!E$65,RefSet!$B$65,IF(K660&lt;RefSet!E$66,RefSet!$B$66,IF(K660&lt;RefSet!E$67,RefSet!$B$67,RefSet!$B$68)))))</f>
        <v/>
      </c>
      <c r="R660" s="22" t="str">
        <f>IF($F660=$F661,"",IF(L660&lt;RefSet!F$64,RefSet!$B$64,IF(L660&lt;RefSet!F$65,RefSet!$B$65,IF(L660&lt;RefSet!F$66,RefSet!$B$66,IF(L660&lt;RefSet!F$67,RefSet!$B$67,RefSet!$B$68)))))</f>
        <v/>
      </c>
      <c r="S660" s="22" t="str">
        <f>IF($F660=$F661,"",IF(M660&lt;RefSet!G$64,RefSet!$B$64,IF(M660&lt;RefSet!G$65,RefSet!$B$65,IF(M660&lt;RefSet!G$66,RefSet!$B$66,IF(M660&lt;RefSet!G$67,RefSet!$B$67,RefSet!$B$68)))))</f>
        <v/>
      </c>
      <c r="T660" s="22">
        <f t="shared" si="22"/>
        <v>0</v>
      </c>
      <c r="U660" s="22" t="str">
        <f>VLOOKUP(T660,RefSet!$B$63:$J$68,9,)</f>
        <v xml:space="preserve"> </v>
      </c>
    </row>
    <row r="661" spans="1:21" x14ac:dyDescent="0.4">
      <c r="A661">
        <v>660</v>
      </c>
      <c r="B661">
        <f t="shared" si="23"/>
        <v>1</v>
      </c>
      <c r="J661" s="22" t="e">
        <f>IF(F660=F661,(VLOOKUP(G661,RefSet!$B$2:$I$61,3,FALSE)*I661)+J660,VLOOKUP(G661,RefSet!$B$2:$I$61,3,FALSE)*I661)</f>
        <v>#N/A</v>
      </c>
      <c r="K661" s="22" t="e">
        <f>IF(F660=F661,(VLOOKUP(G661,RefSet!$B$2:$I$61,4,FALSE)*I661)+K660,VLOOKUP(G661,RefSet!$B$2:$I$61,4,FALSE)*I661)</f>
        <v>#N/A</v>
      </c>
      <c r="L661" s="22" t="e">
        <f>IF(F660=F661,(VLOOKUP(G661,RefSet!$B$2:$I$61,5,FALSE)*I661)+L660,VLOOKUP(G661,RefSet!$B$2:$I$61,5,FALSE)*I661)</f>
        <v>#N/A</v>
      </c>
      <c r="M661" s="22" t="e">
        <f>IF(F660=F661,(VLOOKUP(G661,RefSet!$B$2:$I$61,6,FALSE)*I661)+M660,VLOOKUP(G661,RefSet!$B$2:$I$61,6,FALSE)*I661)</f>
        <v>#N/A</v>
      </c>
      <c r="N661" s="22" t="e">
        <f>IF(F660=F661,(VLOOKUP(G661,RefSet!$B$2:$I$61,7,FALSE)*I661)+N660,VLOOKUP(G661,RefSet!$B$2:$I$61,7,FALSE)*I661)</f>
        <v>#N/A</v>
      </c>
      <c r="O661" s="22" t="e">
        <f>IF(F660=F661,(VLOOKUP(G661,RefSet!$B$2:$I$61,8,FALSE)*I661)+O660,VLOOKUP(G661,RefSet!$B$2:$I$61,8,FALSE)*I661)</f>
        <v>#N/A</v>
      </c>
      <c r="P661" s="22" t="str">
        <f>IF(F661=F662,"",IF(J661&lt;RefSet!$D$64,RefSet!$B$64,IF(J661&lt;RefSet!$D$65,RefSet!$B$65,IF(J661&lt;RefSet!$D$66,RefSet!$B$66,IF(J661&lt;RefSet!$D$67,RefSet!$B$67,RefSet!$B$68)))))</f>
        <v/>
      </c>
      <c r="Q661" s="22" t="str">
        <f>IF(F661=F662,"",IF(K661&lt;RefSet!E$64,RefSet!$B$64,IF(K661&lt;RefSet!E$65,RefSet!$B$65,IF(K661&lt;RefSet!E$66,RefSet!$B$66,IF(K661&lt;RefSet!E$67,RefSet!$B$67,RefSet!$B$68)))))</f>
        <v/>
      </c>
      <c r="R661" s="22" t="str">
        <f>IF($F661=$F662,"",IF(L661&lt;RefSet!F$64,RefSet!$B$64,IF(L661&lt;RefSet!F$65,RefSet!$B$65,IF(L661&lt;RefSet!F$66,RefSet!$B$66,IF(L661&lt;RefSet!F$67,RefSet!$B$67,RefSet!$B$68)))))</f>
        <v/>
      </c>
      <c r="S661" s="22" t="str">
        <f>IF($F661=$F662,"",IF(M661&lt;RefSet!G$64,RefSet!$B$64,IF(M661&lt;RefSet!G$65,RefSet!$B$65,IF(M661&lt;RefSet!G$66,RefSet!$B$66,IF(M661&lt;RefSet!G$67,RefSet!$B$67,RefSet!$B$68)))))</f>
        <v/>
      </c>
      <c r="T661" s="22">
        <f t="shared" si="22"/>
        <v>0</v>
      </c>
      <c r="U661" s="22" t="str">
        <f>VLOOKUP(T661,RefSet!$B$63:$J$68,9,)</f>
        <v xml:space="preserve"> </v>
      </c>
    </row>
    <row r="662" spans="1:21" x14ac:dyDescent="0.4">
      <c r="A662">
        <v>661</v>
      </c>
      <c r="B662">
        <f t="shared" si="23"/>
        <v>1</v>
      </c>
      <c r="J662" s="22" t="e">
        <f>IF(F661=F662,(VLOOKUP(G662,RefSet!$B$2:$I$61,3,FALSE)*I662)+J661,VLOOKUP(G662,RefSet!$B$2:$I$61,3,FALSE)*I662)</f>
        <v>#N/A</v>
      </c>
      <c r="K662" s="22" t="e">
        <f>IF(F661=F662,(VLOOKUP(G662,RefSet!$B$2:$I$61,4,FALSE)*I662)+K661,VLOOKUP(G662,RefSet!$B$2:$I$61,4,FALSE)*I662)</f>
        <v>#N/A</v>
      </c>
      <c r="L662" s="22" t="e">
        <f>IF(F661=F662,(VLOOKUP(G662,RefSet!$B$2:$I$61,5,FALSE)*I662)+L661,VLOOKUP(G662,RefSet!$B$2:$I$61,5,FALSE)*I662)</f>
        <v>#N/A</v>
      </c>
      <c r="M662" s="22" t="e">
        <f>IF(F661=F662,(VLOOKUP(G662,RefSet!$B$2:$I$61,6,FALSE)*I662)+M661,VLOOKUP(G662,RefSet!$B$2:$I$61,6,FALSE)*I662)</f>
        <v>#N/A</v>
      </c>
      <c r="N662" s="22" t="e">
        <f>IF(F661=F662,(VLOOKUP(G662,RefSet!$B$2:$I$61,7,FALSE)*I662)+N661,VLOOKUP(G662,RefSet!$B$2:$I$61,7,FALSE)*I662)</f>
        <v>#N/A</v>
      </c>
      <c r="O662" s="22" t="e">
        <f>IF(F661=F662,(VLOOKUP(G662,RefSet!$B$2:$I$61,8,FALSE)*I662)+O661,VLOOKUP(G662,RefSet!$B$2:$I$61,8,FALSE)*I662)</f>
        <v>#N/A</v>
      </c>
      <c r="P662" s="22" t="str">
        <f>IF(F662=F663,"",IF(J662&lt;RefSet!$D$64,RefSet!$B$64,IF(J662&lt;RefSet!$D$65,RefSet!$B$65,IF(J662&lt;RefSet!$D$66,RefSet!$B$66,IF(J662&lt;RefSet!$D$67,RefSet!$B$67,RefSet!$B$68)))))</f>
        <v/>
      </c>
      <c r="Q662" s="22" t="str">
        <f>IF(F662=F663,"",IF(K662&lt;RefSet!E$64,RefSet!$B$64,IF(K662&lt;RefSet!E$65,RefSet!$B$65,IF(K662&lt;RefSet!E$66,RefSet!$B$66,IF(K662&lt;RefSet!E$67,RefSet!$B$67,RefSet!$B$68)))))</f>
        <v/>
      </c>
      <c r="R662" s="22" t="str">
        <f>IF($F662=$F663,"",IF(L662&lt;RefSet!F$64,RefSet!$B$64,IF(L662&lt;RefSet!F$65,RefSet!$B$65,IF(L662&lt;RefSet!F$66,RefSet!$B$66,IF(L662&lt;RefSet!F$67,RefSet!$B$67,RefSet!$B$68)))))</f>
        <v/>
      </c>
      <c r="S662" s="22" t="str">
        <f>IF($F662=$F663,"",IF(M662&lt;RefSet!G$64,RefSet!$B$64,IF(M662&lt;RefSet!G$65,RefSet!$B$65,IF(M662&lt;RefSet!G$66,RefSet!$B$66,IF(M662&lt;RefSet!G$67,RefSet!$B$67,RefSet!$B$68)))))</f>
        <v/>
      </c>
      <c r="T662" s="22">
        <f t="shared" si="22"/>
        <v>0</v>
      </c>
      <c r="U662" s="22" t="str">
        <f>VLOOKUP(T662,RefSet!$B$63:$J$68,9,)</f>
        <v xml:space="preserve"> </v>
      </c>
    </row>
    <row r="663" spans="1:21" x14ac:dyDescent="0.4">
      <c r="A663">
        <v>662</v>
      </c>
      <c r="B663">
        <f t="shared" si="23"/>
        <v>1</v>
      </c>
      <c r="J663" s="22" t="e">
        <f>IF(F662=F663,(VLOOKUP(G663,RefSet!$B$2:$I$61,3,FALSE)*I663)+J662,VLOOKUP(G663,RefSet!$B$2:$I$61,3,FALSE)*I663)</f>
        <v>#N/A</v>
      </c>
      <c r="K663" s="22" t="e">
        <f>IF(F662=F663,(VLOOKUP(G663,RefSet!$B$2:$I$61,4,FALSE)*I663)+K662,VLOOKUP(G663,RefSet!$B$2:$I$61,4,FALSE)*I663)</f>
        <v>#N/A</v>
      </c>
      <c r="L663" s="22" t="e">
        <f>IF(F662=F663,(VLOOKUP(G663,RefSet!$B$2:$I$61,5,FALSE)*I663)+L662,VLOOKUP(G663,RefSet!$B$2:$I$61,5,FALSE)*I663)</f>
        <v>#N/A</v>
      </c>
      <c r="M663" s="22" t="e">
        <f>IF(F662=F663,(VLOOKUP(G663,RefSet!$B$2:$I$61,6,FALSE)*I663)+M662,VLOOKUP(G663,RefSet!$B$2:$I$61,6,FALSE)*I663)</f>
        <v>#N/A</v>
      </c>
      <c r="N663" s="22" t="e">
        <f>IF(F662=F663,(VLOOKUP(G663,RefSet!$B$2:$I$61,7,FALSE)*I663)+N662,VLOOKUP(G663,RefSet!$B$2:$I$61,7,FALSE)*I663)</f>
        <v>#N/A</v>
      </c>
      <c r="O663" s="22" t="e">
        <f>IF(F662=F663,(VLOOKUP(G663,RefSet!$B$2:$I$61,8,FALSE)*I663)+O662,VLOOKUP(G663,RefSet!$B$2:$I$61,8,FALSE)*I663)</f>
        <v>#N/A</v>
      </c>
      <c r="P663" s="22" t="str">
        <f>IF(F663=F664,"",IF(J663&lt;RefSet!$D$64,RefSet!$B$64,IF(J663&lt;RefSet!$D$65,RefSet!$B$65,IF(J663&lt;RefSet!$D$66,RefSet!$B$66,IF(J663&lt;RefSet!$D$67,RefSet!$B$67,RefSet!$B$68)))))</f>
        <v/>
      </c>
      <c r="Q663" s="22" t="str">
        <f>IF(F663=F664,"",IF(K663&lt;RefSet!E$64,RefSet!$B$64,IF(K663&lt;RefSet!E$65,RefSet!$B$65,IF(K663&lt;RefSet!E$66,RefSet!$B$66,IF(K663&lt;RefSet!E$67,RefSet!$B$67,RefSet!$B$68)))))</f>
        <v/>
      </c>
      <c r="R663" s="22" t="str">
        <f>IF($F663=$F664,"",IF(L663&lt;RefSet!F$64,RefSet!$B$64,IF(L663&lt;RefSet!F$65,RefSet!$B$65,IF(L663&lt;RefSet!F$66,RefSet!$B$66,IF(L663&lt;RefSet!F$67,RefSet!$B$67,RefSet!$B$68)))))</f>
        <v/>
      </c>
      <c r="S663" s="22" t="str">
        <f>IF($F663=$F664,"",IF(M663&lt;RefSet!G$64,RefSet!$B$64,IF(M663&lt;RefSet!G$65,RefSet!$B$65,IF(M663&lt;RefSet!G$66,RefSet!$B$66,IF(M663&lt;RefSet!G$67,RefSet!$B$67,RefSet!$B$68)))))</f>
        <v/>
      </c>
      <c r="T663" s="22">
        <f t="shared" si="22"/>
        <v>0</v>
      </c>
      <c r="U663" s="22" t="str">
        <f>VLOOKUP(T663,RefSet!$B$63:$J$68,9,)</f>
        <v xml:space="preserve"> </v>
      </c>
    </row>
    <row r="664" spans="1:21" x14ac:dyDescent="0.4">
      <c r="A664">
        <v>663</v>
      </c>
      <c r="B664">
        <f t="shared" si="23"/>
        <v>1</v>
      </c>
      <c r="J664" s="22" t="e">
        <f>IF(F663=F664,(VLOOKUP(G664,RefSet!$B$2:$I$61,3,FALSE)*I664)+J663,VLOOKUP(G664,RefSet!$B$2:$I$61,3,FALSE)*I664)</f>
        <v>#N/A</v>
      </c>
      <c r="K664" s="22" t="e">
        <f>IF(F663=F664,(VLOOKUP(G664,RefSet!$B$2:$I$61,4,FALSE)*I664)+K663,VLOOKUP(G664,RefSet!$B$2:$I$61,4,FALSE)*I664)</f>
        <v>#N/A</v>
      </c>
      <c r="L664" s="22" t="e">
        <f>IF(F663=F664,(VLOOKUP(G664,RefSet!$B$2:$I$61,5,FALSE)*I664)+L663,VLOOKUP(G664,RefSet!$B$2:$I$61,5,FALSE)*I664)</f>
        <v>#N/A</v>
      </c>
      <c r="M664" s="22" t="e">
        <f>IF(F663=F664,(VLOOKUP(G664,RefSet!$B$2:$I$61,6,FALSE)*I664)+M663,VLOOKUP(G664,RefSet!$B$2:$I$61,6,FALSE)*I664)</f>
        <v>#N/A</v>
      </c>
      <c r="N664" s="22" t="e">
        <f>IF(F663=F664,(VLOOKUP(G664,RefSet!$B$2:$I$61,7,FALSE)*I664)+N663,VLOOKUP(G664,RefSet!$B$2:$I$61,7,FALSE)*I664)</f>
        <v>#N/A</v>
      </c>
      <c r="O664" s="22" t="e">
        <f>IF(F663=F664,(VLOOKUP(G664,RefSet!$B$2:$I$61,8,FALSE)*I664)+O663,VLOOKUP(G664,RefSet!$B$2:$I$61,8,FALSE)*I664)</f>
        <v>#N/A</v>
      </c>
      <c r="P664" s="22" t="str">
        <f>IF(F664=F665,"",IF(J664&lt;RefSet!$D$64,RefSet!$B$64,IF(J664&lt;RefSet!$D$65,RefSet!$B$65,IF(J664&lt;RefSet!$D$66,RefSet!$B$66,IF(J664&lt;RefSet!$D$67,RefSet!$B$67,RefSet!$B$68)))))</f>
        <v/>
      </c>
      <c r="Q664" s="22" t="str">
        <f>IF(F664=F665,"",IF(K664&lt;RefSet!E$64,RefSet!$B$64,IF(K664&lt;RefSet!E$65,RefSet!$B$65,IF(K664&lt;RefSet!E$66,RefSet!$B$66,IF(K664&lt;RefSet!E$67,RefSet!$B$67,RefSet!$B$68)))))</f>
        <v/>
      </c>
      <c r="R664" s="22" t="str">
        <f>IF($F664=$F665,"",IF(L664&lt;RefSet!F$64,RefSet!$B$64,IF(L664&lt;RefSet!F$65,RefSet!$B$65,IF(L664&lt;RefSet!F$66,RefSet!$B$66,IF(L664&lt;RefSet!F$67,RefSet!$B$67,RefSet!$B$68)))))</f>
        <v/>
      </c>
      <c r="S664" s="22" t="str">
        <f>IF($F664=$F665,"",IF(M664&lt;RefSet!G$64,RefSet!$B$64,IF(M664&lt;RefSet!G$65,RefSet!$B$65,IF(M664&lt;RefSet!G$66,RefSet!$B$66,IF(M664&lt;RefSet!G$67,RefSet!$B$67,RefSet!$B$68)))))</f>
        <v/>
      </c>
      <c r="T664" s="22">
        <f t="shared" si="22"/>
        <v>0</v>
      </c>
      <c r="U664" s="22" t="str">
        <f>VLOOKUP(T664,RefSet!$B$63:$J$68,9,)</f>
        <v xml:space="preserve"> </v>
      </c>
    </row>
    <row r="665" spans="1:21" x14ac:dyDescent="0.4">
      <c r="A665">
        <v>664</v>
      </c>
      <c r="B665">
        <f t="shared" si="23"/>
        <v>1</v>
      </c>
      <c r="J665" s="22" t="e">
        <f>IF(F664=F665,(VLOOKUP(G665,RefSet!$B$2:$I$61,3,FALSE)*I665)+J664,VLOOKUP(G665,RefSet!$B$2:$I$61,3,FALSE)*I665)</f>
        <v>#N/A</v>
      </c>
      <c r="K665" s="22" t="e">
        <f>IF(F664=F665,(VLOOKUP(G665,RefSet!$B$2:$I$61,4,FALSE)*I665)+K664,VLOOKUP(G665,RefSet!$B$2:$I$61,4,FALSE)*I665)</f>
        <v>#N/A</v>
      </c>
      <c r="L665" s="22" t="e">
        <f>IF(F664=F665,(VLOOKUP(G665,RefSet!$B$2:$I$61,5,FALSE)*I665)+L664,VLOOKUP(G665,RefSet!$B$2:$I$61,5,FALSE)*I665)</f>
        <v>#N/A</v>
      </c>
      <c r="M665" s="22" t="e">
        <f>IF(F664=F665,(VLOOKUP(G665,RefSet!$B$2:$I$61,6,FALSE)*I665)+M664,VLOOKUP(G665,RefSet!$B$2:$I$61,6,FALSE)*I665)</f>
        <v>#N/A</v>
      </c>
      <c r="N665" s="22" t="e">
        <f>IF(F664=F665,(VLOOKUP(G665,RefSet!$B$2:$I$61,7,FALSE)*I665)+N664,VLOOKUP(G665,RefSet!$B$2:$I$61,7,FALSE)*I665)</f>
        <v>#N/A</v>
      </c>
      <c r="O665" s="22" t="e">
        <f>IF(F664=F665,(VLOOKUP(G665,RefSet!$B$2:$I$61,8,FALSE)*I665)+O664,VLOOKUP(G665,RefSet!$B$2:$I$61,8,FALSE)*I665)</f>
        <v>#N/A</v>
      </c>
      <c r="P665" s="22" t="str">
        <f>IF(F665=F666,"",IF(J665&lt;RefSet!$D$64,RefSet!$B$64,IF(J665&lt;RefSet!$D$65,RefSet!$B$65,IF(J665&lt;RefSet!$D$66,RefSet!$B$66,IF(J665&lt;RefSet!$D$67,RefSet!$B$67,RefSet!$B$68)))))</f>
        <v/>
      </c>
      <c r="Q665" s="22" t="str">
        <f>IF(F665=F666,"",IF(K665&lt;RefSet!E$64,RefSet!$B$64,IF(K665&lt;RefSet!E$65,RefSet!$B$65,IF(K665&lt;RefSet!E$66,RefSet!$B$66,IF(K665&lt;RefSet!E$67,RefSet!$B$67,RefSet!$B$68)))))</f>
        <v/>
      </c>
      <c r="R665" s="22" t="str">
        <f>IF($F665=$F666,"",IF(L665&lt;RefSet!F$64,RefSet!$B$64,IF(L665&lt;RefSet!F$65,RefSet!$B$65,IF(L665&lt;RefSet!F$66,RefSet!$B$66,IF(L665&lt;RefSet!F$67,RefSet!$B$67,RefSet!$B$68)))))</f>
        <v/>
      </c>
      <c r="S665" s="22" t="str">
        <f>IF($F665=$F666,"",IF(M665&lt;RefSet!G$64,RefSet!$B$64,IF(M665&lt;RefSet!G$65,RefSet!$B$65,IF(M665&lt;RefSet!G$66,RefSet!$B$66,IF(M665&lt;RefSet!G$67,RefSet!$B$67,RefSet!$B$68)))))</f>
        <v/>
      </c>
      <c r="T665" s="22">
        <f t="shared" si="22"/>
        <v>0</v>
      </c>
      <c r="U665" s="22" t="str">
        <f>VLOOKUP(T665,RefSet!$B$63:$J$68,9,)</f>
        <v xml:space="preserve"> </v>
      </c>
    </row>
    <row r="666" spans="1:21" x14ac:dyDescent="0.4">
      <c r="A666">
        <v>665</v>
      </c>
      <c r="B666">
        <f t="shared" si="23"/>
        <v>1</v>
      </c>
      <c r="J666" s="22" t="e">
        <f>IF(F665=F666,(VLOOKUP(G666,RefSet!$B$2:$I$61,3,FALSE)*I666)+J665,VLOOKUP(G666,RefSet!$B$2:$I$61,3,FALSE)*I666)</f>
        <v>#N/A</v>
      </c>
      <c r="K666" s="22" t="e">
        <f>IF(F665=F666,(VLOOKUP(G666,RefSet!$B$2:$I$61,4,FALSE)*I666)+K665,VLOOKUP(G666,RefSet!$B$2:$I$61,4,FALSE)*I666)</f>
        <v>#N/A</v>
      </c>
      <c r="L666" s="22" t="e">
        <f>IF(F665=F666,(VLOOKUP(G666,RefSet!$B$2:$I$61,5,FALSE)*I666)+L665,VLOOKUP(G666,RefSet!$B$2:$I$61,5,FALSE)*I666)</f>
        <v>#N/A</v>
      </c>
      <c r="M666" s="22" t="e">
        <f>IF(F665=F666,(VLOOKUP(G666,RefSet!$B$2:$I$61,6,FALSE)*I666)+M665,VLOOKUP(G666,RefSet!$B$2:$I$61,6,FALSE)*I666)</f>
        <v>#N/A</v>
      </c>
      <c r="N666" s="22" t="e">
        <f>IF(F665=F666,(VLOOKUP(G666,RefSet!$B$2:$I$61,7,FALSE)*I666)+N665,VLOOKUP(G666,RefSet!$B$2:$I$61,7,FALSE)*I666)</f>
        <v>#N/A</v>
      </c>
      <c r="O666" s="22" t="e">
        <f>IF(F665=F666,(VLOOKUP(G666,RefSet!$B$2:$I$61,8,FALSE)*I666)+O665,VLOOKUP(G666,RefSet!$B$2:$I$61,8,FALSE)*I666)</f>
        <v>#N/A</v>
      </c>
      <c r="P666" s="22" t="str">
        <f>IF(F666=F667,"",IF(J666&lt;RefSet!$D$64,RefSet!$B$64,IF(J666&lt;RefSet!$D$65,RefSet!$B$65,IF(J666&lt;RefSet!$D$66,RefSet!$B$66,IF(J666&lt;RefSet!$D$67,RefSet!$B$67,RefSet!$B$68)))))</f>
        <v/>
      </c>
      <c r="Q666" s="22" t="str">
        <f>IF(F666=F667,"",IF(K666&lt;RefSet!E$64,RefSet!$B$64,IF(K666&lt;RefSet!E$65,RefSet!$B$65,IF(K666&lt;RefSet!E$66,RefSet!$B$66,IF(K666&lt;RefSet!E$67,RefSet!$B$67,RefSet!$B$68)))))</f>
        <v/>
      </c>
      <c r="R666" s="22" t="str">
        <f>IF($F666=$F667,"",IF(L666&lt;RefSet!F$64,RefSet!$B$64,IF(L666&lt;RefSet!F$65,RefSet!$B$65,IF(L666&lt;RefSet!F$66,RefSet!$B$66,IF(L666&lt;RefSet!F$67,RefSet!$B$67,RefSet!$B$68)))))</f>
        <v/>
      </c>
      <c r="S666" s="22" t="str">
        <f>IF($F666=$F667,"",IF(M666&lt;RefSet!G$64,RefSet!$B$64,IF(M666&lt;RefSet!G$65,RefSet!$B$65,IF(M666&lt;RefSet!G$66,RefSet!$B$66,IF(M666&lt;RefSet!G$67,RefSet!$B$67,RefSet!$B$68)))))</f>
        <v/>
      </c>
      <c r="T666" s="22">
        <f t="shared" si="22"/>
        <v>0</v>
      </c>
      <c r="U666" s="22" t="str">
        <f>VLOOKUP(T666,RefSet!$B$63:$J$68,9,)</f>
        <v xml:space="preserve"> </v>
      </c>
    </row>
    <row r="667" spans="1:21" x14ac:dyDescent="0.4">
      <c r="A667">
        <v>666</v>
      </c>
      <c r="B667">
        <f t="shared" si="23"/>
        <v>1</v>
      </c>
      <c r="J667" s="22" t="e">
        <f>IF(F666=F667,(VLOOKUP(G667,RefSet!$B$2:$I$61,3,FALSE)*I667)+J666,VLOOKUP(G667,RefSet!$B$2:$I$61,3,FALSE)*I667)</f>
        <v>#N/A</v>
      </c>
      <c r="K667" s="22" t="e">
        <f>IF(F666=F667,(VLOOKUP(G667,RefSet!$B$2:$I$61,4,FALSE)*I667)+K666,VLOOKUP(G667,RefSet!$B$2:$I$61,4,FALSE)*I667)</f>
        <v>#N/A</v>
      </c>
      <c r="L667" s="22" t="e">
        <f>IF(F666=F667,(VLOOKUP(G667,RefSet!$B$2:$I$61,5,FALSE)*I667)+L666,VLOOKUP(G667,RefSet!$B$2:$I$61,5,FALSE)*I667)</f>
        <v>#N/A</v>
      </c>
      <c r="M667" s="22" t="e">
        <f>IF(F666=F667,(VLOOKUP(G667,RefSet!$B$2:$I$61,6,FALSE)*I667)+M666,VLOOKUP(G667,RefSet!$B$2:$I$61,6,FALSE)*I667)</f>
        <v>#N/A</v>
      </c>
      <c r="N667" s="22" t="e">
        <f>IF(F666=F667,(VLOOKUP(G667,RefSet!$B$2:$I$61,7,FALSE)*I667)+N666,VLOOKUP(G667,RefSet!$B$2:$I$61,7,FALSE)*I667)</f>
        <v>#N/A</v>
      </c>
      <c r="O667" s="22" t="e">
        <f>IF(F666=F667,(VLOOKUP(G667,RefSet!$B$2:$I$61,8,FALSE)*I667)+O666,VLOOKUP(G667,RefSet!$B$2:$I$61,8,FALSE)*I667)</f>
        <v>#N/A</v>
      </c>
      <c r="P667" s="22" t="str">
        <f>IF(F667=F668,"",IF(J667&lt;RefSet!$D$64,RefSet!$B$64,IF(J667&lt;RefSet!$D$65,RefSet!$B$65,IF(J667&lt;RefSet!$D$66,RefSet!$B$66,IF(J667&lt;RefSet!$D$67,RefSet!$B$67,RefSet!$B$68)))))</f>
        <v/>
      </c>
      <c r="Q667" s="22" t="str">
        <f>IF(F667=F668,"",IF(K667&lt;RefSet!E$64,RefSet!$B$64,IF(K667&lt;RefSet!E$65,RefSet!$B$65,IF(K667&lt;RefSet!E$66,RefSet!$B$66,IF(K667&lt;RefSet!E$67,RefSet!$B$67,RefSet!$B$68)))))</f>
        <v/>
      </c>
      <c r="R667" s="22" t="str">
        <f>IF($F667=$F668,"",IF(L667&lt;RefSet!F$64,RefSet!$B$64,IF(L667&lt;RefSet!F$65,RefSet!$B$65,IF(L667&lt;RefSet!F$66,RefSet!$B$66,IF(L667&lt;RefSet!F$67,RefSet!$B$67,RefSet!$B$68)))))</f>
        <v/>
      </c>
      <c r="S667" s="22" t="str">
        <f>IF($F667=$F668,"",IF(M667&lt;RefSet!G$64,RefSet!$B$64,IF(M667&lt;RefSet!G$65,RefSet!$B$65,IF(M667&lt;RefSet!G$66,RefSet!$B$66,IF(M667&lt;RefSet!G$67,RefSet!$B$67,RefSet!$B$68)))))</f>
        <v/>
      </c>
      <c r="T667" s="22">
        <f t="shared" si="22"/>
        <v>0</v>
      </c>
      <c r="U667" s="22" t="str">
        <f>VLOOKUP(T667,RefSet!$B$63:$J$68,9,)</f>
        <v xml:space="preserve"> </v>
      </c>
    </row>
    <row r="668" spans="1:21" x14ac:dyDescent="0.4">
      <c r="A668">
        <v>667</v>
      </c>
      <c r="B668">
        <f t="shared" si="23"/>
        <v>1</v>
      </c>
      <c r="J668" s="22" t="e">
        <f>IF(F667=F668,(VLOOKUP(G668,RefSet!$B$2:$I$61,3,FALSE)*I668)+J667,VLOOKUP(G668,RefSet!$B$2:$I$61,3,FALSE)*I668)</f>
        <v>#N/A</v>
      </c>
      <c r="K668" s="22" t="e">
        <f>IF(F667=F668,(VLOOKUP(G668,RefSet!$B$2:$I$61,4,FALSE)*I668)+K667,VLOOKUP(G668,RefSet!$B$2:$I$61,4,FALSE)*I668)</f>
        <v>#N/A</v>
      </c>
      <c r="L668" s="22" t="e">
        <f>IF(F667=F668,(VLOOKUP(G668,RefSet!$B$2:$I$61,5,FALSE)*I668)+L667,VLOOKUP(G668,RefSet!$B$2:$I$61,5,FALSE)*I668)</f>
        <v>#N/A</v>
      </c>
      <c r="M668" s="22" t="e">
        <f>IF(F667=F668,(VLOOKUP(G668,RefSet!$B$2:$I$61,6,FALSE)*I668)+M667,VLOOKUP(G668,RefSet!$B$2:$I$61,6,FALSE)*I668)</f>
        <v>#N/A</v>
      </c>
      <c r="N668" s="22" t="e">
        <f>IF(F667=F668,(VLOOKUP(G668,RefSet!$B$2:$I$61,7,FALSE)*I668)+N667,VLOOKUP(G668,RefSet!$B$2:$I$61,7,FALSE)*I668)</f>
        <v>#N/A</v>
      </c>
      <c r="O668" s="22" t="e">
        <f>IF(F667=F668,(VLOOKUP(G668,RefSet!$B$2:$I$61,8,FALSE)*I668)+O667,VLOOKUP(G668,RefSet!$B$2:$I$61,8,FALSE)*I668)</f>
        <v>#N/A</v>
      </c>
      <c r="P668" s="22" t="str">
        <f>IF(F668=F669,"",IF(J668&lt;RefSet!$D$64,RefSet!$B$64,IF(J668&lt;RefSet!$D$65,RefSet!$B$65,IF(J668&lt;RefSet!$D$66,RefSet!$B$66,IF(J668&lt;RefSet!$D$67,RefSet!$B$67,RefSet!$B$68)))))</f>
        <v/>
      </c>
      <c r="Q668" s="22" t="str">
        <f>IF(F668=F669,"",IF(K668&lt;RefSet!E$64,RefSet!$B$64,IF(K668&lt;RefSet!E$65,RefSet!$B$65,IF(K668&lt;RefSet!E$66,RefSet!$B$66,IF(K668&lt;RefSet!E$67,RefSet!$B$67,RefSet!$B$68)))))</f>
        <v/>
      </c>
      <c r="R668" s="22" t="str">
        <f>IF($F668=$F669,"",IF(L668&lt;RefSet!F$64,RefSet!$B$64,IF(L668&lt;RefSet!F$65,RefSet!$B$65,IF(L668&lt;RefSet!F$66,RefSet!$B$66,IF(L668&lt;RefSet!F$67,RefSet!$B$67,RefSet!$B$68)))))</f>
        <v/>
      </c>
      <c r="S668" s="22" t="str">
        <f>IF($F668=$F669,"",IF(M668&lt;RefSet!G$64,RefSet!$B$64,IF(M668&lt;RefSet!G$65,RefSet!$B$65,IF(M668&lt;RefSet!G$66,RefSet!$B$66,IF(M668&lt;RefSet!G$67,RefSet!$B$67,RefSet!$B$68)))))</f>
        <v/>
      </c>
      <c r="T668" s="22">
        <f t="shared" si="22"/>
        <v>0</v>
      </c>
      <c r="U668" s="22" t="str">
        <f>VLOOKUP(T668,RefSet!$B$63:$J$68,9,)</f>
        <v xml:space="preserve"> </v>
      </c>
    </row>
    <row r="669" spans="1:21" x14ac:dyDescent="0.4">
      <c r="A669">
        <v>668</v>
      </c>
      <c r="B669">
        <f t="shared" si="23"/>
        <v>1</v>
      </c>
      <c r="J669" s="22" t="e">
        <f>IF(F668=F669,(VLOOKUP(G669,RefSet!$B$2:$I$61,3,FALSE)*I669)+J668,VLOOKUP(G669,RefSet!$B$2:$I$61,3,FALSE)*I669)</f>
        <v>#N/A</v>
      </c>
      <c r="K669" s="22" t="e">
        <f>IF(F668=F669,(VLOOKUP(G669,RefSet!$B$2:$I$61,4,FALSE)*I669)+K668,VLOOKUP(G669,RefSet!$B$2:$I$61,4,FALSE)*I669)</f>
        <v>#N/A</v>
      </c>
      <c r="L669" s="22" t="e">
        <f>IF(F668=F669,(VLOOKUP(G669,RefSet!$B$2:$I$61,5,FALSE)*I669)+L668,VLOOKUP(G669,RefSet!$B$2:$I$61,5,FALSE)*I669)</f>
        <v>#N/A</v>
      </c>
      <c r="M669" s="22" t="e">
        <f>IF(F668=F669,(VLOOKUP(G669,RefSet!$B$2:$I$61,6,FALSE)*I669)+M668,VLOOKUP(G669,RefSet!$B$2:$I$61,6,FALSE)*I669)</f>
        <v>#N/A</v>
      </c>
      <c r="N669" s="22" t="e">
        <f>IF(F668=F669,(VLOOKUP(G669,RefSet!$B$2:$I$61,7,FALSE)*I669)+N668,VLOOKUP(G669,RefSet!$B$2:$I$61,7,FALSE)*I669)</f>
        <v>#N/A</v>
      </c>
      <c r="O669" s="22" t="e">
        <f>IF(F668=F669,(VLOOKUP(G669,RefSet!$B$2:$I$61,8,FALSE)*I669)+O668,VLOOKUP(G669,RefSet!$B$2:$I$61,8,FALSE)*I669)</f>
        <v>#N/A</v>
      </c>
      <c r="P669" s="22" t="str">
        <f>IF(F669=F670,"",IF(J669&lt;RefSet!$D$64,RefSet!$B$64,IF(J669&lt;RefSet!$D$65,RefSet!$B$65,IF(J669&lt;RefSet!$D$66,RefSet!$B$66,IF(J669&lt;RefSet!$D$67,RefSet!$B$67,RefSet!$B$68)))))</f>
        <v/>
      </c>
      <c r="Q669" s="22" t="str">
        <f>IF(F669=F670,"",IF(K669&lt;RefSet!E$64,RefSet!$B$64,IF(K669&lt;RefSet!E$65,RefSet!$B$65,IF(K669&lt;RefSet!E$66,RefSet!$B$66,IF(K669&lt;RefSet!E$67,RefSet!$B$67,RefSet!$B$68)))))</f>
        <v/>
      </c>
      <c r="R669" s="22" t="str">
        <f>IF($F669=$F670,"",IF(L669&lt;RefSet!F$64,RefSet!$B$64,IF(L669&lt;RefSet!F$65,RefSet!$B$65,IF(L669&lt;RefSet!F$66,RefSet!$B$66,IF(L669&lt;RefSet!F$67,RefSet!$B$67,RefSet!$B$68)))))</f>
        <v/>
      </c>
      <c r="S669" s="22" t="str">
        <f>IF($F669=$F670,"",IF(M669&lt;RefSet!G$64,RefSet!$B$64,IF(M669&lt;RefSet!G$65,RefSet!$B$65,IF(M669&lt;RefSet!G$66,RefSet!$B$66,IF(M669&lt;RefSet!G$67,RefSet!$B$67,RefSet!$B$68)))))</f>
        <v/>
      </c>
      <c r="T669" s="22">
        <f t="shared" si="22"/>
        <v>0</v>
      </c>
      <c r="U669" s="22" t="str">
        <f>VLOOKUP(T669,RefSet!$B$63:$J$68,9,)</f>
        <v xml:space="preserve"> </v>
      </c>
    </row>
    <row r="670" spans="1:21" x14ac:dyDescent="0.4">
      <c r="A670">
        <v>669</v>
      </c>
      <c r="B670">
        <f t="shared" si="23"/>
        <v>1</v>
      </c>
      <c r="J670" s="22" t="e">
        <f>IF(F669=F670,(VLOOKUP(G670,RefSet!$B$2:$I$61,3,FALSE)*I670)+J669,VLOOKUP(G670,RefSet!$B$2:$I$61,3,FALSE)*I670)</f>
        <v>#N/A</v>
      </c>
      <c r="K670" s="22" t="e">
        <f>IF(F669=F670,(VLOOKUP(G670,RefSet!$B$2:$I$61,4,FALSE)*I670)+K669,VLOOKUP(G670,RefSet!$B$2:$I$61,4,FALSE)*I670)</f>
        <v>#N/A</v>
      </c>
      <c r="L670" s="22" t="e">
        <f>IF(F669=F670,(VLOOKUP(G670,RefSet!$B$2:$I$61,5,FALSE)*I670)+L669,VLOOKUP(G670,RefSet!$B$2:$I$61,5,FALSE)*I670)</f>
        <v>#N/A</v>
      </c>
      <c r="M670" s="22" t="e">
        <f>IF(F669=F670,(VLOOKUP(G670,RefSet!$B$2:$I$61,6,FALSE)*I670)+M669,VLOOKUP(G670,RefSet!$B$2:$I$61,6,FALSE)*I670)</f>
        <v>#N/A</v>
      </c>
      <c r="N670" s="22" t="e">
        <f>IF(F669=F670,(VLOOKUP(G670,RefSet!$B$2:$I$61,7,FALSE)*I670)+N669,VLOOKUP(G670,RefSet!$B$2:$I$61,7,FALSE)*I670)</f>
        <v>#N/A</v>
      </c>
      <c r="O670" s="22" t="e">
        <f>IF(F669=F670,(VLOOKUP(G670,RefSet!$B$2:$I$61,8,FALSE)*I670)+O669,VLOOKUP(G670,RefSet!$B$2:$I$61,8,FALSE)*I670)</f>
        <v>#N/A</v>
      </c>
      <c r="P670" s="22" t="str">
        <f>IF(F670=F671,"",IF(J670&lt;RefSet!$D$64,RefSet!$B$64,IF(J670&lt;RefSet!$D$65,RefSet!$B$65,IF(J670&lt;RefSet!$D$66,RefSet!$B$66,IF(J670&lt;RefSet!$D$67,RefSet!$B$67,RefSet!$B$68)))))</f>
        <v/>
      </c>
      <c r="Q670" s="22" t="str">
        <f>IF(F670=F671,"",IF(K670&lt;RefSet!E$64,RefSet!$B$64,IF(K670&lt;RefSet!E$65,RefSet!$B$65,IF(K670&lt;RefSet!E$66,RefSet!$B$66,IF(K670&lt;RefSet!E$67,RefSet!$B$67,RefSet!$B$68)))))</f>
        <v/>
      </c>
      <c r="R670" s="22" t="str">
        <f>IF($F670=$F671,"",IF(L670&lt;RefSet!F$64,RefSet!$B$64,IF(L670&lt;RefSet!F$65,RefSet!$B$65,IF(L670&lt;RefSet!F$66,RefSet!$B$66,IF(L670&lt;RefSet!F$67,RefSet!$B$67,RefSet!$B$68)))))</f>
        <v/>
      </c>
      <c r="S670" s="22" t="str">
        <f>IF($F670=$F671,"",IF(M670&lt;RefSet!G$64,RefSet!$B$64,IF(M670&lt;RefSet!G$65,RefSet!$B$65,IF(M670&lt;RefSet!G$66,RefSet!$B$66,IF(M670&lt;RefSet!G$67,RefSet!$B$67,RefSet!$B$68)))))</f>
        <v/>
      </c>
      <c r="T670" s="22">
        <f t="shared" si="22"/>
        <v>0</v>
      </c>
      <c r="U670" s="22" t="str">
        <f>VLOOKUP(T670,RefSet!$B$63:$J$68,9,)</f>
        <v xml:space="preserve"> </v>
      </c>
    </row>
    <row r="671" spans="1:21" x14ac:dyDescent="0.4">
      <c r="A671">
        <v>670</v>
      </c>
      <c r="B671">
        <f t="shared" si="23"/>
        <v>1</v>
      </c>
      <c r="J671" s="22" t="e">
        <f>IF(F670=F671,(VLOOKUP(G671,RefSet!$B$2:$I$61,3,FALSE)*I671)+J670,VLOOKUP(G671,RefSet!$B$2:$I$61,3,FALSE)*I671)</f>
        <v>#N/A</v>
      </c>
      <c r="K671" s="22" t="e">
        <f>IF(F670=F671,(VLOOKUP(G671,RefSet!$B$2:$I$61,4,FALSE)*I671)+K670,VLOOKUP(G671,RefSet!$B$2:$I$61,4,FALSE)*I671)</f>
        <v>#N/A</v>
      </c>
      <c r="L671" s="22" t="e">
        <f>IF(F670=F671,(VLOOKUP(G671,RefSet!$B$2:$I$61,5,FALSE)*I671)+L670,VLOOKUP(G671,RefSet!$B$2:$I$61,5,FALSE)*I671)</f>
        <v>#N/A</v>
      </c>
      <c r="M671" s="22" t="e">
        <f>IF(F670=F671,(VLOOKUP(G671,RefSet!$B$2:$I$61,6,FALSE)*I671)+M670,VLOOKUP(G671,RefSet!$B$2:$I$61,6,FALSE)*I671)</f>
        <v>#N/A</v>
      </c>
      <c r="N671" s="22" t="e">
        <f>IF(F670=F671,(VLOOKUP(G671,RefSet!$B$2:$I$61,7,FALSE)*I671)+N670,VLOOKUP(G671,RefSet!$B$2:$I$61,7,FALSE)*I671)</f>
        <v>#N/A</v>
      </c>
      <c r="O671" s="22" t="e">
        <f>IF(F670=F671,(VLOOKUP(G671,RefSet!$B$2:$I$61,8,FALSE)*I671)+O670,VLOOKUP(G671,RefSet!$B$2:$I$61,8,FALSE)*I671)</f>
        <v>#N/A</v>
      </c>
      <c r="P671" s="22" t="str">
        <f>IF(F671=F672,"",IF(J671&lt;RefSet!$D$64,RefSet!$B$64,IF(J671&lt;RefSet!$D$65,RefSet!$B$65,IF(J671&lt;RefSet!$D$66,RefSet!$B$66,IF(J671&lt;RefSet!$D$67,RefSet!$B$67,RefSet!$B$68)))))</f>
        <v/>
      </c>
      <c r="Q671" s="22" t="str">
        <f>IF(F671=F672,"",IF(K671&lt;RefSet!E$64,RefSet!$B$64,IF(K671&lt;RefSet!E$65,RefSet!$B$65,IF(K671&lt;RefSet!E$66,RefSet!$B$66,IF(K671&lt;RefSet!E$67,RefSet!$B$67,RefSet!$B$68)))))</f>
        <v/>
      </c>
      <c r="R671" s="22" t="str">
        <f>IF($F671=$F672,"",IF(L671&lt;RefSet!F$64,RefSet!$B$64,IF(L671&lt;RefSet!F$65,RefSet!$B$65,IF(L671&lt;RefSet!F$66,RefSet!$B$66,IF(L671&lt;RefSet!F$67,RefSet!$B$67,RefSet!$B$68)))))</f>
        <v/>
      </c>
      <c r="S671" s="22" t="str">
        <f>IF($F671=$F672,"",IF(M671&lt;RefSet!G$64,RefSet!$B$64,IF(M671&lt;RefSet!G$65,RefSet!$B$65,IF(M671&lt;RefSet!G$66,RefSet!$B$66,IF(M671&lt;RefSet!G$67,RefSet!$B$67,RefSet!$B$68)))))</f>
        <v/>
      </c>
      <c r="T671" s="22">
        <f t="shared" si="22"/>
        <v>0</v>
      </c>
      <c r="U671" s="22" t="str">
        <f>VLOOKUP(T671,RefSet!$B$63:$J$68,9,)</f>
        <v xml:space="preserve"> </v>
      </c>
    </row>
    <row r="672" spans="1:21" x14ac:dyDescent="0.4">
      <c r="A672">
        <v>671</v>
      </c>
      <c r="B672">
        <f t="shared" si="23"/>
        <v>1</v>
      </c>
      <c r="J672" s="22" t="e">
        <f>IF(F671=F672,(VLOOKUP(G672,RefSet!$B$2:$I$61,3,FALSE)*I672)+J671,VLOOKUP(G672,RefSet!$B$2:$I$61,3,FALSE)*I672)</f>
        <v>#N/A</v>
      </c>
      <c r="K672" s="22" t="e">
        <f>IF(F671=F672,(VLOOKUP(G672,RefSet!$B$2:$I$61,4,FALSE)*I672)+K671,VLOOKUP(G672,RefSet!$B$2:$I$61,4,FALSE)*I672)</f>
        <v>#N/A</v>
      </c>
      <c r="L672" s="22" t="e">
        <f>IF(F671=F672,(VLOOKUP(G672,RefSet!$B$2:$I$61,5,FALSE)*I672)+L671,VLOOKUP(G672,RefSet!$B$2:$I$61,5,FALSE)*I672)</f>
        <v>#N/A</v>
      </c>
      <c r="M672" s="22" t="e">
        <f>IF(F671=F672,(VLOOKUP(G672,RefSet!$B$2:$I$61,6,FALSE)*I672)+M671,VLOOKUP(G672,RefSet!$B$2:$I$61,6,FALSE)*I672)</f>
        <v>#N/A</v>
      </c>
      <c r="N672" s="22" t="e">
        <f>IF(F671=F672,(VLOOKUP(G672,RefSet!$B$2:$I$61,7,FALSE)*I672)+N671,VLOOKUP(G672,RefSet!$B$2:$I$61,7,FALSE)*I672)</f>
        <v>#N/A</v>
      </c>
      <c r="O672" s="22" t="e">
        <f>IF(F671=F672,(VLOOKUP(G672,RefSet!$B$2:$I$61,8,FALSE)*I672)+O671,VLOOKUP(G672,RefSet!$B$2:$I$61,8,FALSE)*I672)</f>
        <v>#N/A</v>
      </c>
      <c r="P672" s="22" t="str">
        <f>IF(F672=F673,"",IF(J672&lt;RefSet!$D$64,RefSet!$B$64,IF(J672&lt;RefSet!$D$65,RefSet!$B$65,IF(J672&lt;RefSet!$D$66,RefSet!$B$66,IF(J672&lt;RefSet!$D$67,RefSet!$B$67,RefSet!$B$68)))))</f>
        <v/>
      </c>
      <c r="Q672" s="22" t="str">
        <f>IF(F672=F673,"",IF(K672&lt;RefSet!E$64,RefSet!$B$64,IF(K672&lt;RefSet!E$65,RefSet!$B$65,IF(K672&lt;RefSet!E$66,RefSet!$B$66,IF(K672&lt;RefSet!E$67,RefSet!$B$67,RefSet!$B$68)))))</f>
        <v/>
      </c>
      <c r="R672" s="22" t="str">
        <f>IF($F672=$F673,"",IF(L672&lt;RefSet!F$64,RefSet!$B$64,IF(L672&lt;RefSet!F$65,RefSet!$B$65,IF(L672&lt;RefSet!F$66,RefSet!$B$66,IF(L672&lt;RefSet!F$67,RefSet!$B$67,RefSet!$B$68)))))</f>
        <v/>
      </c>
      <c r="S672" s="22" t="str">
        <f>IF($F672=$F673,"",IF(M672&lt;RefSet!G$64,RefSet!$B$64,IF(M672&lt;RefSet!G$65,RefSet!$B$65,IF(M672&lt;RefSet!G$66,RefSet!$B$66,IF(M672&lt;RefSet!G$67,RefSet!$B$67,RefSet!$B$68)))))</f>
        <v/>
      </c>
      <c r="T672" s="22">
        <f t="shared" si="22"/>
        <v>0</v>
      </c>
      <c r="U672" s="22" t="str">
        <f>VLOOKUP(T672,RefSet!$B$63:$J$68,9,)</f>
        <v xml:space="preserve"> </v>
      </c>
    </row>
    <row r="673" spans="1:21" x14ac:dyDescent="0.4">
      <c r="A673">
        <v>672</v>
      </c>
      <c r="B673">
        <f t="shared" si="23"/>
        <v>1</v>
      </c>
      <c r="J673" s="22" t="e">
        <f>IF(F672=F673,(VLOOKUP(G673,RefSet!$B$2:$I$61,3,FALSE)*I673)+J672,VLOOKUP(G673,RefSet!$B$2:$I$61,3,FALSE)*I673)</f>
        <v>#N/A</v>
      </c>
      <c r="K673" s="22" t="e">
        <f>IF(F672=F673,(VLOOKUP(G673,RefSet!$B$2:$I$61,4,FALSE)*I673)+K672,VLOOKUP(G673,RefSet!$B$2:$I$61,4,FALSE)*I673)</f>
        <v>#N/A</v>
      </c>
      <c r="L673" s="22" t="e">
        <f>IF(F672=F673,(VLOOKUP(G673,RefSet!$B$2:$I$61,5,FALSE)*I673)+L672,VLOOKUP(G673,RefSet!$B$2:$I$61,5,FALSE)*I673)</f>
        <v>#N/A</v>
      </c>
      <c r="M673" s="22" t="e">
        <f>IF(F672=F673,(VLOOKUP(G673,RefSet!$B$2:$I$61,6,FALSE)*I673)+M672,VLOOKUP(G673,RefSet!$B$2:$I$61,6,FALSE)*I673)</f>
        <v>#N/A</v>
      </c>
      <c r="N673" s="22" t="e">
        <f>IF(F672=F673,(VLOOKUP(G673,RefSet!$B$2:$I$61,7,FALSE)*I673)+N672,VLOOKUP(G673,RefSet!$B$2:$I$61,7,FALSE)*I673)</f>
        <v>#N/A</v>
      </c>
      <c r="O673" s="22" t="e">
        <f>IF(F672=F673,(VLOOKUP(G673,RefSet!$B$2:$I$61,8,FALSE)*I673)+O672,VLOOKUP(G673,RefSet!$B$2:$I$61,8,FALSE)*I673)</f>
        <v>#N/A</v>
      </c>
      <c r="P673" s="22" t="str">
        <f>IF(F673=F674,"",IF(J673&lt;RefSet!$D$64,RefSet!$B$64,IF(J673&lt;RefSet!$D$65,RefSet!$B$65,IF(J673&lt;RefSet!$D$66,RefSet!$B$66,IF(J673&lt;RefSet!$D$67,RefSet!$B$67,RefSet!$B$68)))))</f>
        <v/>
      </c>
      <c r="Q673" s="22" t="str">
        <f>IF(F673=F674,"",IF(K673&lt;RefSet!E$64,RefSet!$B$64,IF(K673&lt;RefSet!E$65,RefSet!$B$65,IF(K673&lt;RefSet!E$66,RefSet!$B$66,IF(K673&lt;RefSet!E$67,RefSet!$B$67,RefSet!$B$68)))))</f>
        <v/>
      </c>
      <c r="R673" s="22" t="str">
        <f>IF($F673=$F674,"",IF(L673&lt;RefSet!F$64,RefSet!$B$64,IF(L673&lt;RefSet!F$65,RefSet!$B$65,IF(L673&lt;RefSet!F$66,RefSet!$B$66,IF(L673&lt;RefSet!F$67,RefSet!$B$67,RefSet!$B$68)))))</f>
        <v/>
      </c>
      <c r="S673" s="22" t="str">
        <f>IF($F673=$F674,"",IF(M673&lt;RefSet!G$64,RefSet!$B$64,IF(M673&lt;RefSet!G$65,RefSet!$B$65,IF(M673&lt;RefSet!G$66,RefSet!$B$66,IF(M673&lt;RefSet!G$67,RefSet!$B$67,RefSet!$B$68)))))</f>
        <v/>
      </c>
      <c r="T673" s="22">
        <f t="shared" si="22"/>
        <v>0</v>
      </c>
      <c r="U673" s="22" t="str">
        <f>VLOOKUP(T673,RefSet!$B$63:$J$68,9,)</f>
        <v xml:space="preserve"> </v>
      </c>
    </row>
    <row r="674" spans="1:21" x14ac:dyDescent="0.4">
      <c r="A674">
        <v>673</v>
      </c>
      <c r="B674">
        <f t="shared" si="23"/>
        <v>1</v>
      </c>
      <c r="J674" s="22" t="e">
        <f>IF(F673=F674,(VLOOKUP(G674,RefSet!$B$2:$I$61,3,FALSE)*I674)+J673,VLOOKUP(G674,RefSet!$B$2:$I$61,3,FALSE)*I674)</f>
        <v>#N/A</v>
      </c>
      <c r="K674" s="22" t="e">
        <f>IF(F673=F674,(VLOOKUP(G674,RefSet!$B$2:$I$61,4,FALSE)*I674)+K673,VLOOKUP(G674,RefSet!$B$2:$I$61,4,FALSE)*I674)</f>
        <v>#N/A</v>
      </c>
      <c r="L674" s="22" t="e">
        <f>IF(F673=F674,(VLOOKUP(G674,RefSet!$B$2:$I$61,5,FALSE)*I674)+L673,VLOOKUP(G674,RefSet!$B$2:$I$61,5,FALSE)*I674)</f>
        <v>#N/A</v>
      </c>
      <c r="M674" s="22" t="e">
        <f>IF(F673=F674,(VLOOKUP(G674,RefSet!$B$2:$I$61,6,FALSE)*I674)+M673,VLOOKUP(G674,RefSet!$B$2:$I$61,6,FALSE)*I674)</f>
        <v>#N/A</v>
      </c>
      <c r="N674" s="22" t="e">
        <f>IF(F673=F674,(VLOOKUP(G674,RefSet!$B$2:$I$61,7,FALSE)*I674)+N673,VLOOKUP(G674,RefSet!$B$2:$I$61,7,FALSE)*I674)</f>
        <v>#N/A</v>
      </c>
      <c r="O674" s="22" t="e">
        <f>IF(F673=F674,(VLOOKUP(G674,RefSet!$B$2:$I$61,8,FALSE)*I674)+O673,VLOOKUP(G674,RefSet!$B$2:$I$61,8,FALSE)*I674)</f>
        <v>#N/A</v>
      </c>
      <c r="P674" s="22" t="str">
        <f>IF(F674=F675,"",IF(J674&lt;RefSet!$D$64,RefSet!$B$64,IF(J674&lt;RefSet!$D$65,RefSet!$B$65,IF(J674&lt;RefSet!$D$66,RefSet!$B$66,IF(J674&lt;RefSet!$D$67,RefSet!$B$67,RefSet!$B$68)))))</f>
        <v/>
      </c>
      <c r="Q674" s="22" t="str">
        <f>IF(F674=F675,"",IF(K674&lt;RefSet!E$64,RefSet!$B$64,IF(K674&lt;RefSet!E$65,RefSet!$B$65,IF(K674&lt;RefSet!E$66,RefSet!$B$66,IF(K674&lt;RefSet!E$67,RefSet!$B$67,RefSet!$B$68)))))</f>
        <v/>
      </c>
      <c r="R674" s="22" t="str">
        <f>IF($F674=$F675,"",IF(L674&lt;RefSet!F$64,RefSet!$B$64,IF(L674&lt;RefSet!F$65,RefSet!$B$65,IF(L674&lt;RefSet!F$66,RefSet!$B$66,IF(L674&lt;RefSet!F$67,RefSet!$B$67,RefSet!$B$68)))))</f>
        <v/>
      </c>
      <c r="S674" s="22" t="str">
        <f>IF($F674=$F675,"",IF(M674&lt;RefSet!G$64,RefSet!$B$64,IF(M674&lt;RefSet!G$65,RefSet!$B$65,IF(M674&lt;RefSet!G$66,RefSet!$B$66,IF(M674&lt;RefSet!G$67,RefSet!$B$67,RefSet!$B$68)))))</f>
        <v/>
      </c>
      <c r="T674" s="22">
        <f t="shared" si="22"/>
        <v>0</v>
      </c>
      <c r="U674" s="22" t="str">
        <f>VLOOKUP(T674,RefSet!$B$63:$J$68,9,)</f>
        <v xml:space="preserve"> </v>
      </c>
    </row>
    <row r="675" spans="1:21" x14ac:dyDescent="0.4">
      <c r="A675">
        <v>674</v>
      </c>
      <c r="B675">
        <f t="shared" si="23"/>
        <v>1</v>
      </c>
      <c r="J675" s="22" t="e">
        <f>IF(F674=F675,(VLOOKUP(G675,RefSet!$B$2:$I$61,3,FALSE)*I675)+J674,VLOOKUP(G675,RefSet!$B$2:$I$61,3,FALSE)*I675)</f>
        <v>#N/A</v>
      </c>
      <c r="K675" s="22" t="e">
        <f>IF(F674=F675,(VLOOKUP(G675,RefSet!$B$2:$I$61,4,FALSE)*I675)+K674,VLOOKUP(G675,RefSet!$B$2:$I$61,4,FALSE)*I675)</f>
        <v>#N/A</v>
      </c>
      <c r="L675" s="22" t="e">
        <f>IF(F674=F675,(VLOOKUP(G675,RefSet!$B$2:$I$61,5,FALSE)*I675)+L674,VLOOKUP(G675,RefSet!$B$2:$I$61,5,FALSE)*I675)</f>
        <v>#N/A</v>
      </c>
      <c r="M675" s="22" t="e">
        <f>IF(F674=F675,(VLOOKUP(G675,RefSet!$B$2:$I$61,6,FALSE)*I675)+M674,VLOOKUP(G675,RefSet!$B$2:$I$61,6,FALSE)*I675)</f>
        <v>#N/A</v>
      </c>
      <c r="N675" s="22" t="e">
        <f>IF(F674=F675,(VLOOKUP(G675,RefSet!$B$2:$I$61,7,FALSE)*I675)+N674,VLOOKUP(G675,RefSet!$B$2:$I$61,7,FALSE)*I675)</f>
        <v>#N/A</v>
      </c>
      <c r="O675" s="22" t="e">
        <f>IF(F674=F675,(VLOOKUP(G675,RefSet!$B$2:$I$61,8,FALSE)*I675)+O674,VLOOKUP(G675,RefSet!$B$2:$I$61,8,FALSE)*I675)</f>
        <v>#N/A</v>
      </c>
      <c r="P675" s="22" t="str">
        <f>IF(F675=F676,"",IF(J675&lt;RefSet!$D$64,RefSet!$B$64,IF(J675&lt;RefSet!$D$65,RefSet!$B$65,IF(J675&lt;RefSet!$D$66,RefSet!$B$66,IF(J675&lt;RefSet!$D$67,RefSet!$B$67,RefSet!$B$68)))))</f>
        <v/>
      </c>
      <c r="Q675" s="22" t="str">
        <f>IF(F675=F676,"",IF(K675&lt;RefSet!E$64,RefSet!$B$64,IF(K675&lt;RefSet!E$65,RefSet!$B$65,IF(K675&lt;RefSet!E$66,RefSet!$B$66,IF(K675&lt;RefSet!E$67,RefSet!$B$67,RefSet!$B$68)))))</f>
        <v/>
      </c>
      <c r="R675" s="22" t="str">
        <f>IF($F675=$F676,"",IF(L675&lt;RefSet!F$64,RefSet!$B$64,IF(L675&lt;RefSet!F$65,RefSet!$B$65,IF(L675&lt;RefSet!F$66,RefSet!$B$66,IF(L675&lt;RefSet!F$67,RefSet!$B$67,RefSet!$B$68)))))</f>
        <v/>
      </c>
      <c r="S675" s="22" t="str">
        <f>IF($F675=$F676,"",IF(M675&lt;RefSet!G$64,RefSet!$B$64,IF(M675&lt;RefSet!G$65,RefSet!$B$65,IF(M675&lt;RefSet!G$66,RefSet!$B$66,IF(M675&lt;RefSet!G$67,RefSet!$B$67,RefSet!$B$68)))))</f>
        <v/>
      </c>
      <c r="T675" s="22">
        <f t="shared" si="22"/>
        <v>0</v>
      </c>
      <c r="U675" s="22" t="str">
        <f>VLOOKUP(T675,RefSet!$B$63:$J$68,9,)</f>
        <v xml:space="preserve"> </v>
      </c>
    </row>
    <row r="676" spans="1:21" x14ac:dyDescent="0.4">
      <c r="A676">
        <v>675</v>
      </c>
      <c r="B676">
        <f t="shared" si="23"/>
        <v>1</v>
      </c>
      <c r="J676" s="22" t="e">
        <f>IF(F675=F676,(VLOOKUP(G676,RefSet!$B$2:$I$61,3,FALSE)*I676)+J675,VLOOKUP(G676,RefSet!$B$2:$I$61,3,FALSE)*I676)</f>
        <v>#N/A</v>
      </c>
      <c r="K676" s="22" t="e">
        <f>IF(F675=F676,(VLOOKUP(G676,RefSet!$B$2:$I$61,4,FALSE)*I676)+K675,VLOOKUP(G676,RefSet!$B$2:$I$61,4,FALSE)*I676)</f>
        <v>#N/A</v>
      </c>
      <c r="L676" s="22" t="e">
        <f>IF(F675=F676,(VLOOKUP(G676,RefSet!$B$2:$I$61,5,FALSE)*I676)+L675,VLOOKUP(G676,RefSet!$B$2:$I$61,5,FALSE)*I676)</f>
        <v>#N/A</v>
      </c>
      <c r="M676" s="22" t="e">
        <f>IF(F675=F676,(VLOOKUP(G676,RefSet!$B$2:$I$61,6,FALSE)*I676)+M675,VLOOKUP(G676,RefSet!$B$2:$I$61,6,FALSE)*I676)</f>
        <v>#N/A</v>
      </c>
      <c r="N676" s="22" t="e">
        <f>IF(F675=F676,(VLOOKUP(G676,RefSet!$B$2:$I$61,7,FALSE)*I676)+N675,VLOOKUP(G676,RefSet!$B$2:$I$61,7,FALSE)*I676)</f>
        <v>#N/A</v>
      </c>
      <c r="O676" s="22" t="e">
        <f>IF(F675=F676,(VLOOKUP(G676,RefSet!$B$2:$I$61,8,FALSE)*I676)+O675,VLOOKUP(G676,RefSet!$B$2:$I$61,8,FALSE)*I676)</f>
        <v>#N/A</v>
      </c>
      <c r="P676" s="22" t="str">
        <f>IF(F676=F677,"",IF(J676&lt;RefSet!$D$64,RefSet!$B$64,IF(J676&lt;RefSet!$D$65,RefSet!$B$65,IF(J676&lt;RefSet!$D$66,RefSet!$B$66,IF(J676&lt;RefSet!$D$67,RefSet!$B$67,RefSet!$B$68)))))</f>
        <v/>
      </c>
      <c r="Q676" s="22" t="str">
        <f>IF(F676=F677,"",IF(K676&lt;RefSet!E$64,RefSet!$B$64,IF(K676&lt;RefSet!E$65,RefSet!$B$65,IF(K676&lt;RefSet!E$66,RefSet!$B$66,IF(K676&lt;RefSet!E$67,RefSet!$B$67,RefSet!$B$68)))))</f>
        <v/>
      </c>
      <c r="R676" s="22" t="str">
        <f>IF($F676=$F677,"",IF(L676&lt;RefSet!F$64,RefSet!$B$64,IF(L676&lt;RefSet!F$65,RefSet!$B$65,IF(L676&lt;RefSet!F$66,RefSet!$B$66,IF(L676&lt;RefSet!F$67,RefSet!$B$67,RefSet!$B$68)))))</f>
        <v/>
      </c>
      <c r="S676" s="22" t="str">
        <f>IF($F676=$F677,"",IF(M676&lt;RefSet!G$64,RefSet!$B$64,IF(M676&lt;RefSet!G$65,RefSet!$B$65,IF(M676&lt;RefSet!G$66,RefSet!$B$66,IF(M676&lt;RefSet!G$67,RefSet!$B$67,RefSet!$B$68)))))</f>
        <v/>
      </c>
      <c r="T676" s="22">
        <f t="shared" si="22"/>
        <v>0</v>
      </c>
      <c r="U676" s="22" t="str">
        <f>VLOOKUP(T676,RefSet!$B$63:$J$68,9,)</f>
        <v xml:space="preserve"> </v>
      </c>
    </row>
    <row r="677" spans="1:21" x14ac:dyDescent="0.4">
      <c r="A677">
        <v>676</v>
      </c>
      <c r="B677">
        <f t="shared" si="23"/>
        <v>1</v>
      </c>
      <c r="J677" s="22" t="e">
        <f>IF(F676=F677,(VLOOKUP(G677,RefSet!$B$2:$I$61,3,FALSE)*I677)+J676,VLOOKUP(G677,RefSet!$B$2:$I$61,3,FALSE)*I677)</f>
        <v>#N/A</v>
      </c>
      <c r="K677" s="22" t="e">
        <f>IF(F676=F677,(VLOOKUP(G677,RefSet!$B$2:$I$61,4,FALSE)*I677)+K676,VLOOKUP(G677,RefSet!$B$2:$I$61,4,FALSE)*I677)</f>
        <v>#N/A</v>
      </c>
      <c r="L677" s="22" t="e">
        <f>IF(F676=F677,(VLOOKUP(G677,RefSet!$B$2:$I$61,5,FALSE)*I677)+L676,VLOOKUP(G677,RefSet!$B$2:$I$61,5,FALSE)*I677)</f>
        <v>#N/A</v>
      </c>
      <c r="M677" s="22" t="e">
        <f>IF(F676=F677,(VLOOKUP(G677,RefSet!$B$2:$I$61,6,FALSE)*I677)+M676,VLOOKUP(G677,RefSet!$B$2:$I$61,6,FALSE)*I677)</f>
        <v>#N/A</v>
      </c>
      <c r="N677" s="22" t="e">
        <f>IF(F676=F677,(VLOOKUP(G677,RefSet!$B$2:$I$61,7,FALSE)*I677)+N676,VLOOKUP(G677,RefSet!$B$2:$I$61,7,FALSE)*I677)</f>
        <v>#N/A</v>
      </c>
      <c r="O677" s="22" t="e">
        <f>IF(F676=F677,(VLOOKUP(G677,RefSet!$B$2:$I$61,8,FALSE)*I677)+O676,VLOOKUP(G677,RefSet!$B$2:$I$61,8,FALSE)*I677)</f>
        <v>#N/A</v>
      </c>
      <c r="P677" s="22" t="str">
        <f>IF(F677=F678,"",IF(J677&lt;RefSet!$D$64,RefSet!$B$64,IF(J677&lt;RefSet!$D$65,RefSet!$B$65,IF(J677&lt;RefSet!$D$66,RefSet!$B$66,IF(J677&lt;RefSet!$D$67,RefSet!$B$67,RefSet!$B$68)))))</f>
        <v/>
      </c>
      <c r="Q677" s="22" t="str">
        <f>IF(F677=F678,"",IF(K677&lt;RefSet!E$64,RefSet!$B$64,IF(K677&lt;RefSet!E$65,RefSet!$B$65,IF(K677&lt;RefSet!E$66,RefSet!$B$66,IF(K677&lt;RefSet!E$67,RefSet!$B$67,RefSet!$B$68)))))</f>
        <v/>
      </c>
      <c r="R677" s="22" t="str">
        <f>IF($F677=$F678,"",IF(L677&lt;RefSet!F$64,RefSet!$B$64,IF(L677&lt;RefSet!F$65,RefSet!$B$65,IF(L677&lt;RefSet!F$66,RefSet!$B$66,IF(L677&lt;RefSet!F$67,RefSet!$B$67,RefSet!$B$68)))))</f>
        <v/>
      </c>
      <c r="S677" s="22" t="str">
        <f>IF($F677=$F678,"",IF(M677&lt;RefSet!G$64,RefSet!$B$64,IF(M677&lt;RefSet!G$65,RefSet!$B$65,IF(M677&lt;RefSet!G$66,RefSet!$B$66,IF(M677&lt;RefSet!G$67,RefSet!$B$67,RefSet!$B$68)))))</f>
        <v/>
      </c>
      <c r="T677" s="22">
        <f t="shared" si="22"/>
        <v>0</v>
      </c>
      <c r="U677" s="22" t="str">
        <f>VLOOKUP(T677,RefSet!$B$63:$J$68,9,)</f>
        <v xml:space="preserve"> </v>
      </c>
    </row>
    <row r="678" spans="1:21" x14ac:dyDescent="0.4">
      <c r="A678">
        <v>677</v>
      </c>
      <c r="B678">
        <f t="shared" si="23"/>
        <v>1</v>
      </c>
      <c r="J678" s="22" t="e">
        <f>IF(F677=F678,(VLOOKUP(G678,RefSet!$B$2:$I$61,3,FALSE)*I678)+J677,VLOOKUP(G678,RefSet!$B$2:$I$61,3,FALSE)*I678)</f>
        <v>#N/A</v>
      </c>
      <c r="K678" s="22" t="e">
        <f>IF(F677=F678,(VLOOKUP(G678,RefSet!$B$2:$I$61,4,FALSE)*I678)+K677,VLOOKUP(G678,RefSet!$B$2:$I$61,4,FALSE)*I678)</f>
        <v>#N/A</v>
      </c>
      <c r="L678" s="22" t="e">
        <f>IF(F677=F678,(VLOOKUP(G678,RefSet!$B$2:$I$61,5,FALSE)*I678)+L677,VLOOKUP(G678,RefSet!$B$2:$I$61,5,FALSE)*I678)</f>
        <v>#N/A</v>
      </c>
      <c r="M678" s="22" t="e">
        <f>IF(F677=F678,(VLOOKUP(G678,RefSet!$B$2:$I$61,6,FALSE)*I678)+M677,VLOOKUP(G678,RefSet!$B$2:$I$61,6,FALSE)*I678)</f>
        <v>#N/A</v>
      </c>
      <c r="N678" s="22" t="e">
        <f>IF(F677=F678,(VLOOKUP(G678,RefSet!$B$2:$I$61,7,FALSE)*I678)+N677,VLOOKUP(G678,RefSet!$B$2:$I$61,7,FALSE)*I678)</f>
        <v>#N/A</v>
      </c>
      <c r="O678" s="22" t="e">
        <f>IF(F677=F678,(VLOOKUP(G678,RefSet!$B$2:$I$61,8,FALSE)*I678)+O677,VLOOKUP(G678,RefSet!$B$2:$I$61,8,FALSE)*I678)</f>
        <v>#N/A</v>
      </c>
      <c r="P678" s="22" t="str">
        <f>IF(F678=F679,"",IF(J678&lt;RefSet!$D$64,RefSet!$B$64,IF(J678&lt;RefSet!$D$65,RefSet!$B$65,IF(J678&lt;RefSet!$D$66,RefSet!$B$66,IF(J678&lt;RefSet!$D$67,RefSet!$B$67,RefSet!$B$68)))))</f>
        <v/>
      </c>
      <c r="Q678" s="22" t="str">
        <f>IF(F678=F679,"",IF(K678&lt;RefSet!E$64,RefSet!$B$64,IF(K678&lt;RefSet!E$65,RefSet!$B$65,IF(K678&lt;RefSet!E$66,RefSet!$B$66,IF(K678&lt;RefSet!E$67,RefSet!$B$67,RefSet!$B$68)))))</f>
        <v/>
      </c>
      <c r="R678" s="22" t="str">
        <f>IF($F678=$F679,"",IF(L678&lt;RefSet!F$64,RefSet!$B$64,IF(L678&lt;RefSet!F$65,RefSet!$B$65,IF(L678&lt;RefSet!F$66,RefSet!$B$66,IF(L678&lt;RefSet!F$67,RefSet!$B$67,RefSet!$B$68)))))</f>
        <v/>
      </c>
      <c r="S678" s="22" t="str">
        <f>IF($F678=$F679,"",IF(M678&lt;RefSet!G$64,RefSet!$B$64,IF(M678&lt;RefSet!G$65,RefSet!$B$65,IF(M678&lt;RefSet!G$66,RefSet!$B$66,IF(M678&lt;RefSet!G$67,RefSet!$B$67,RefSet!$B$68)))))</f>
        <v/>
      </c>
      <c r="T678" s="22">
        <f t="shared" si="22"/>
        <v>0</v>
      </c>
      <c r="U678" s="22" t="str">
        <f>VLOOKUP(T678,RefSet!$B$63:$J$68,9,)</f>
        <v xml:space="preserve"> </v>
      </c>
    </row>
    <row r="679" spans="1:21" x14ac:dyDescent="0.4">
      <c r="A679">
        <v>678</v>
      </c>
      <c r="B679">
        <f t="shared" si="23"/>
        <v>1</v>
      </c>
      <c r="J679" s="22" t="e">
        <f>IF(F678=F679,(VLOOKUP(G679,RefSet!$B$2:$I$61,3,FALSE)*I679)+J678,VLOOKUP(G679,RefSet!$B$2:$I$61,3,FALSE)*I679)</f>
        <v>#N/A</v>
      </c>
      <c r="K679" s="22" t="e">
        <f>IF(F678=F679,(VLOOKUP(G679,RefSet!$B$2:$I$61,4,FALSE)*I679)+K678,VLOOKUP(G679,RefSet!$B$2:$I$61,4,FALSE)*I679)</f>
        <v>#N/A</v>
      </c>
      <c r="L679" s="22" t="e">
        <f>IF(F678=F679,(VLOOKUP(G679,RefSet!$B$2:$I$61,5,FALSE)*I679)+L678,VLOOKUP(G679,RefSet!$B$2:$I$61,5,FALSE)*I679)</f>
        <v>#N/A</v>
      </c>
      <c r="M679" s="22" t="e">
        <f>IF(F678=F679,(VLOOKUP(G679,RefSet!$B$2:$I$61,6,FALSE)*I679)+M678,VLOOKUP(G679,RefSet!$B$2:$I$61,6,FALSE)*I679)</f>
        <v>#N/A</v>
      </c>
      <c r="N679" s="22" t="e">
        <f>IF(F678=F679,(VLOOKUP(G679,RefSet!$B$2:$I$61,7,FALSE)*I679)+N678,VLOOKUP(G679,RefSet!$B$2:$I$61,7,FALSE)*I679)</f>
        <v>#N/A</v>
      </c>
      <c r="O679" s="22" t="e">
        <f>IF(F678=F679,(VLOOKUP(G679,RefSet!$B$2:$I$61,8,FALSE)*I679)+O678,VLOOKUP(G679,RefSet!$B$2:$I$61,8,FALSE)*I679)</f>
        <v>#N/A</v>
      </c>
      <c r="P679" s="22" t="str">
        <f>IF(F679=F680,"",IF(J679&lt;RefSet!$D$64,RefSet!$B$64,IF(J679&lt;RefSet!$D$65,RefSet!$B$65,IF(J679&lt;RefSet!$D$66,RefSet!$B$66,IF(J679&lt;RefSet!$D$67,RefSet!$B$67,RefSet!$B$68)))))</f>
        <v/>
      </c>
      <c r="Q679" s="22" t="str">
        <f>IF(F679=F680,"",IF(K679&lt;RefSet!E$64,RefSet!$B$64,IF(K679&lt;RefSet!E$65,RefSet!$B$65,IF(K679&lt;RefSet!E$66,RefSet!$B$66,IF(K679&lt;RefSet!E$67,RefSet!$B$67,RefSet!$B$68)))))</f>
        <v/>
      </c>
      <c r="R679" s="22" t="str">
        <f>IF($F679=$F680,"",IF(L679&lt;RefSet!F$64,RefSet!$B$64,IF(L679&lt;RefSet!F$65,RefSet!$B$65,IF(L679&lt;RefSet!F$66,RefSet!$B$66,IF(L679&lt;RefSet!F$67,RefSet!$B$67,RefSet!$B$68)))))</f>
        <v/>
      </c>
      <c r="S679" s="22" t="str">
        <f>IF($F679=$F680,"",IF(M679&lt;RefSet!G$64,RefSet!$B$64,IF(M679&lt;RefSet!G$65,RefSet!$B$65,IF(M679&lt;RefSet!G$66,RefSet!$B$66,IF(M679&lt;RefSet!G$67,RefSet!$B$67,RefSet!$B$68)))))</f>
        <v/>
      </c>
      <c r="T679" s="22">
        <f t="shared" si="22"/>
        <v>0</v>
      </c>
      <c r="U679" s="22" t="str">
        <f>VLOOKUP(T679,RefSet!$B$63:$J$68,9,)</f>
        <v xml:space="preserve"> </v>
      </c>
    </row>
    <row r="680" spans="1:21" x14ac:dyDescent="0.4">
      <c r="A680">
        <v>679</v>
      </c>
      <c r="B680">
        <f t="shared" si="23"/>
        <v>1</v>
      </c>
      <c r="J680" s="22" t="e">
        <f>IF(F679=F680,(VLOOKUP(G680,RefSet!$B$2:$I$61,3,FALSE)*I680)+J679,VLOOKUP(G680,RefSet!$B$2:$I$61,3,FALSE)*I680)</f>
        <v>#N/A</v>
      </c>
      <c r="K680" s="22" t="e">
        <f>IF(F679=F680,(VLOOKUP(G680,RefSet!$B$2:$I$61,4,FALSE)*I680)+K679,VLOOKUP(G680,RefSet!$B$2:$I$61,4,FALSE)*I680)</f>
        <v>#N/A</v>
      </c>
      <c r="L680" s="22" t="e">
        <f>IF(F679=F680,(VLOOKUP(G680,RefSet!$B$2:$I$61,5,FALSE)*I680)+L679,VLOOKUP(G680,RefSet!$B$2:$I$61,5,FALSE)*I680)</f>
        <v>#N/A</v>
      </c>
      <c r="M680" s="22" t="e">
        <f>IF(F679=F680,(VLOOKUP(G680,RefSet!$B$2:$I$61,6,FALSE)*I680)+M679,VLOOKUP(G680,RefSet!$B$2:$I$61,6,FALSE)*I680)</f>
        <v>#N/A</v>
      </c>
      <c r="N680" s="22" t="e">
        <f>IF(F679=F680,(VLOOKUP(G680,RefSet!$B$2:$I$61,7,FALSE)*I680)+N679,VLOOKUP(G680,RefSet!$B$2:$I$61,7,FALSE)*I680)</f>
        <v>#N/A</v>
      </c>
      <c r="O680" s="22" t="e">
        <f>IF(F679=F680,(VLOOKUP(G680,RefSet!$B$2:$I$61,8,FALSE)*I680)+O679,VLOOKUP(G680,RefSet!$B$2:$I$61,8,FALSE)*I680)</f>
        <v>#N/A</v>
      </c>
      <c r="P680" s="22" t="str">
        <f>IF(F680=F681,"",IF(J680&lt;RefSet!$D$64,RefSet!$B$64,IF(J680&lt;RefSet!$D$65,RefSet!$B$65,IF(J680&lt;RefSet!$D$66,RefSet!$B$66,IF(J680&lt;RefSet!$D$67,RefSet!$B$67,RefSet!$B$68)))))</f>
        <v/>
      </c>
      <c r="Q680" s="22" t="str">
        <f>IF(F680=F681,"",IF(K680&lt;RefSet!E$64,RefSet!$B$64,IF(K680&lt;RefSet!E$65,RefSet!$B$65,IF(K680&lt;RefSet!E$66,RefSet!$B$66,IF(K680&lt;RefSet!E$67,RefSet!$B$67,RefSet!$B$68)))))</f>
        <v/>
      </c>
      <c r="R680" s="22" t="str">
        <f>IF($F680=$F681,"",IF(L680&lt;RefSet!F$64,RefSet!$B$64,IF(L680&lt;RefSet!F$65,RefSet!$B$65,IF(L680&lt;RefSet!F$66,RefSet!$B$66,IF(L680&lt;RefSet!F$67,RefSet!$B$67,RefSet!$B$68)))))</f>
        <v/>
      </c>
      <c r="S680" s="22" t="str">
        <f>IF($F680=$F681,"",IF(M680&lt;RefSet!G$64,RefSet!$B$64,IF(M680&lt;RefSet!G$65,RefSet!$B$65,IF(M680&lt;RefSet!G$66,RefSet!$B$66,IF(M680&lt;RefSet!G$67,RefSet!$B$67,RefSet!$B$68)))))</f>
        <v/>
      </c>
      <c r="T680" s="22">
        <f t="shared" si="22"/>
        <v>0</v>
      </c>
      <c r="U680" s="22" t="str">
        <f>VLOOKUP(T680,RefSet!$B$63:$J$68,9,)</f>
        <v xml:space="preserve"> </v>
      </c>
    </row>
    <row r="681" spans="1:21" x14ac:dyDescent="0.4">
      <c r="A681">
        <v>680</v>
      </c>
      <c r="B681">
        <f t="shared" si="23"/>
        <v>1</v>
      </c>
      <c r="J681" s="22" t="e">
        <f>IF(F680=F681,(VLOOKUP(G681,RefSet!$B$2:$I$61,3,FALSE)*I681)+J680,VLOOKUP(G681,RefSet!$B$2:$I$61,3,FALSE)*I681)</f>
        <v>#N/A</v>
      </c>
      <c r="K681" s="22" t="e">
        <f>IF(F680=F681,(VLOOKUP(G681,RefSet!$B$2:$I$61,4,FALSE)*I681)+K680,VLOOKUP(G681,RefSet!$B$2:$I$61,4,FALSE)*I681)</f>
        <v>#N/A</v>
      </c>
      <c r="L681" s="22" t="e">
        <f>IF(F680=F681,(VLOOKUP(G681,RefSet!$B$2:$I$61,5,FALSE)*I681)+L680,VLOOKUP(G681,RefSet!$B$2:$I$61,5,FALSE)*I681)</f>
        <v>#N/A</v>
      </c>
      <c r="M681" s="22" t="e">
        <f>IF(F680=F681,(VLOOKUP(G681,RefSet!$B$2:$I$61,6,FALSE)*I681)+M680,VLOOKUP(G681,RefSet!$B$2:$I$61,6,FALSE)*I681)</f>
        <v>#N/A</v>
      </c>
      <c r="N681" s="22" t="e">
        <f>IF(F680=F681,(VLOOKUP(G681,RefSet!$B$2:$I$61,7,FALSE)*I681)+N680,VLOOKUP(G681,RefSet!$B$2:$I$61,7,FALSE)*I681)</f>
        <v>#N/A</v>
      </c>
      <c r="O681" s="22" t="e">
        <f>IF(F680=F681,(VLOOKUP(G681,RefSet!$B$2:$I$61,8,FALSE)*I681)+O680,VLOOKUP(G681,RefSet!$B$2:$I$61,8,FALSE)*I681)</f>
        <v>#N/A</v>
      </c>
      <c r="P681" s="22" t="str">
        <f>IF(F681=F682,"",IF(J681&lt;RefSet!$D$64,RefSet!$B$64,IF(J681&lt;RefSet!$D$65,RefSet!$B$65,IF(J681&lt;RefSet!$D$66,RefSet!$B$66,IF(J681&lt;RefSet!$D$67,RefSet!$B$67,RefSet!$B$68)))))</f>
        <v/>
      </c>
      <c r="Q681" s="22" t="str">
        <f>IF(F681=F682,"",IF(K681&lt;RefSet!E$64,RefSet!$B$64,IF(K681&lt;RefSet!E$65,RefSet!$B$65,IF(K681&lt;RefSet!E$66,RefSet!$B$66,IF(K681&lt;RefSet!E$67,RefSet!$B$67,RefSet!$B$68)))))</f>
        <v/>
      </c>
      <c r="R681" s="22" t="str">
        <f>IF($F681=$F682,"",IF(L681&lt;RefSet!F$64,RefSet!$B$64,IF(L681&lt;RefSet!F$65,RefSet!$B$65,IF(L681&lt;RefSet!F$66,RefSet!$B$66,IF(L681&lt;RefSet!F$67,RefSet!$B$67,RefSet!$B$68)))))</f>
        <v/>
      </c>
      <c r="S681" s="22" t="str">
        <f>IF($F681=$F682,"",IF(M681&lt;RefSet!G$64,RefSet!$B$64,IF(M681&lt;RefSet!G$65,RefSet!$B$65,IF(M681&lt;RefSet!G$66,RefSet!$B$66,IF(M681&lt;RefSet!G$67,RefSet!$B$67,RefSet!$B$68)))))</f>
        <v/>
      </c>
      <c r="T681" s="22">
        <f t="shared" si="22"/>
        <v>0</v>
      </c>
      <c r="U681" s="22" t="str">
        <f>VLOOKUP(T681,RefSet!$B$63:$J$68,9,)</f>
        <v xml:space="preserve"> </v>
      </c>
    </row>
    <row r="682" spans="1:21" x14ac:dyDescent="0.4">
      <c r="A682">
        <v>681</v>
      </c>
      <c r="B682">
        <f t="shared" si="23"/>
        <v>1</v>
      </c>
      <c r="J682" s="22" t="e">
        <f>IF(F681=F682,(VLOOKUP(G682,RefSet!$B$2:$I$61,3,FALSE)*I682)+J681,VLOOKUP(G682,RefSet!$B$2:$I$61,3,FALSE)*I682)</f>
        <v>#N/A</v>
      </c>
      <c r="K682" s="22" t="e">
        <f>IF(F681=F682,(VLOOKUP(G682,RefSet!$B$2:$I$61,4,FALSE)*I682)+K681,VLOOKUP(G682,RefSet!$B$2:$I$61,4,FALSE)*I682)</f>
        <v>#N/A</v>
      </c>
      <c r="L682" s="22" t="e">
        <f>IF(F681=F682,(VLOOKUP(G682,RefSet!$B$2:$I$61,5,FALSE)*I682)+L681,VLOOKUP(G682,RefSet!$B$2:$I$61,5,FALSE)*I682)</f>
        <v>#N/A</v>
      </c>
      <c r="M682" s="22" t="e">
        <f>IF(F681=F682,(VLOOKUP(G682,RefSet!$B$2:$I$61,6,FALSE)*I682)+M681,VLOOKUP(G682,RefSet!$B$2:$I$61,6,FALSE)*I682)</f>
        <v>#N/A</v>
      </c>
      <c r="N682" s="22" t="e">
        <f>IF(F681=F682,(VLOOKUP(G682,RefSet!$B$2:$I$61,7,FALSE)*I682)+N681,VLOOKUP(G682,RefSet!$B$2:$I$61,7,FALSE)*I682)</f>
        <v>#N/A</v>
      </c>
      <c r="O682" s="22" t="e">
        <f>IF(F681=F682,(VLOOKUP(G682,RefSet!$B$2:$I$61,8,FALSE)*I682)+O681,VLOOKUP(G682,RefSet!$B$2:$I$61,8,FALSE)*I682)</f>
        <v>#N/A</v>
      </c>
      <c r="P682" s="22" t="str">
        <f>IF(F682=F683,"",IF(J682&lt;RefSet!$D$64,RefSet!$B$64,IF(J682&lt;RefSet!$D$65,RefSet!$B$65,IF(J682&lt;RefSet!$D$66,RefSet!$B$66,IF(J682&lt;RefSet!$D$67,RefSet!$B$67,RefSet!$B$68)))))</f>
        <v/>
      </c>
      <c r="Q682" s="22" t="str">
        <f>IF(F682=F683,"",IF(K682&lt;RefSet!E$64,RefSet!$B$64,IF(K682&lt;RefSet!E$65,RefSet!$B$65,IF(K682&lt;RefSet!E$66,RefSet!$B$66,IF(K682&lt;RefSet!E$67,RefSet!$B$67,RefSet!$B$68)))))</f>
        <v/>
      </c>
      <c r="R682" s="22" t="str">
        <f>IF($F682=$F683,"",IF(L682&lt;RefSet!F$64,RefSet!$B$64,IF(L682&lt;RefSet!F$65,RefSet!$B$65,IF(L682&lt;RefSet!F$66,RefSet!$B$66,IF(L682&lt;RefSet!F$67,RefSet!$B$67,RefSet!$B$68)))))</f>
        <v/>
      </c>
      <c r="S682" s="22" t="str">
        <f>IF($F682=$F683,"",IF(M682&lt;RefSet!G$64,RefSet!$B$64,IF(M682&lt;RefSet!G$65,RefSet!$B$65,IF(M682&lt;RefSet!G$66,RefSet!$B$66,IF(M682&lt;RefSet!G$67,RefSet!$B$67,RefSet!$B$68)))))</f>
        <v/>
      </c>
      <c r="T682" s="22">
        <f t="shared" si="22"/>
        <v>0</v>
      </c>
      <c r="U682" s="22" t="str">
        <f>VLOOKUP(T682,RefSet!$B$63:$J$68,9,)</f>
        <v xml:space="preserve"> </v>
      </c>
    </row>
    <row r="683" spans="1:21" x14ac:dyDescent="0.4">
      <c r="A683">
        <v>682</v>
      </c>
      <c r="B683">
        <f t="shared" si="23"/>
        <v>1</v>
      </c>
      <c r="J683" s="22" t="e">
        <f>IF(F682=F683,(VLOOKUP(G683,RefSet!$B$2:$I$61,3,FALSE)*I683)+J682,VLOOKUP(G683,RefSet!$B$2:$I$61,3,FALSE)*I683)</f>
        <v>#N/A</v>
      </c>
      <c r="K683" s="22" t="e">
        <f>IF(F682=F683,(VLOOKUP(G683,RefSet!$B$2:$I$61,4,FALSE)*I683)+K682,VLOOKUP(G683,RefSet!$B$2:$I$61,4,FALSE)*I683)</f>
        <v>#N/A</v>
      </c>
      <c r="L683" s="22" t="e">
        <f>IF(F682=F683,(VLOOKUP(G683,RefSet!$B$2:$I$61,5,FALSE)*I683)+L682,VLOOKUP(G683,RefSet!$B$2:$I$61,5,FALSE)*I683)</f>
        <v>#N/A</v>
      </c>
      <c r="M683" s="22" t="e">
        <f>IF(F682=F683,(VLOOKUP(G683,RefSet!$B$2:$I$61,6,FALSE)*I683)+M682,VLOOKUP(G683,RefSet!$B$2:$I$61,6,FALSE)*I683)</f>
        <v>#N/A</v>
      </c>
      <c r="N683" s="22" t="e">
        <f>IF(F682=F683,(VLOOKUP(G683,RefSet!$B$2:$I$61,7,FALSE)*I683)+N682,VLOOKUP(G683,RefSet!$B$2:$I$61,7,FALSE)*I683)</f>
        <v>#N/A</v>
      </c>
      <c r="O683" s="22" t="e">
        <f>IF(F682=F683,(VLOOKUP(G683,RefSet!$B$2:$I$61,8,FALSE)*I683)+O682,VLOOKUP(G683,RefSet!$B$2:$I$61,8,FALSE)*I683)</f>
        <v>#N/A</v>
      </c>
      <c r="P683" s="22" t="str">
        <f>IF(F683=F684,"",IF(J683&lt;RefSet!$D$64,RefSet!$B$64,IF(J683&lt;RefSet!$D$65,RefSet!$B$65,IF(J683&lt;RefSet!$D$66,RefSet!$B$66,IF(J683&lt;RefSet!$D$67,RefSet!$B$67,RefSet!$B$68)))))</f>
        <v/>
      </c>
      <c r="Q683" s="22" t="str">
        <f>IF(F683=F684,"",IF(K683&lt;RefSet!E$64,RefSet!$B$64,IF(K683&lt;RefSet!E$65,RefSet!$B$65,IF(K683&lt;RefSet!E$66,RefSet!$B$66,IF(K683&lt;RefSet!E$67,RefSet!$B$67,RefSet!$B$68)))))</f>
        <v/>
      </c>
      <c r="R683" s="22" t="str">
        <f>IF($F683=$F684,"",IF(L683&lt;RefSet!F$64,RefSet!$B$64,IF(L683&lt;RefSet!F$65,RefSet!$B$65,IF(L683&lt;RefSet!F$66,RefSet!$B$66,IF(L683&lt;RefSet!F$67,RefSet!$B$67,RefSet!$B$68)))))</f>
        <v/>
      </c>
      <c r="S683" s="22" t="str">
        <f>IF($F683=$F684,"",IF(M683&lt;RefSet!G$64,RefSet!$B$64,IF(M683&lt;RefSet!G$65,RefSet!$B$65,IF(M683&lt;RefSet!G$66,RefSet!$B$66,IF(M683&lt;RefSet!G$67,RefSet!$B$67,RefSet!$B$68)))))</f>
        <v/>
      </c>
      <c r="T683" s="22">
        <f t="shared" si="22"/>
        <v>0</v>
      </c>
      <c r="U683" s="22" t="str">
        <f>VLOOKUP(T683,RefSet!$B$63:$J$68,9,)</f>
        <v xml:space="preserve"> </v>
      </c>
    </row>
    <row r="684" spans="1:21" x14ac:dyDescent="0.4">
      <c r="A684">
        <v>683</v>
      </c>
      <c r="B684">
        <f t="shared" si="23"/>
        <v>1</v>
      </c>
      <c r="J684" s="22" t="e">
        <f>IF(F683=F684,(VLOOKUP(G684,RefSet!$B$2:$I$61,3,FALSE)*I684)+J683,VLOOKUP(G684,RefSet!$B$2:$I$61,3,FALSE)*I684)</f>
        <v>#N/A</v>
      </c>
      <c r="K684" s="22" t="e">
        <f>IF(F683=F684,(VLOOKUP(G684,RefSet!$B$2:$I$61,4,FALSE)*I684)+K683,VLOOKUP(G684,RefSet!$B$2:$I$61,4,FALSE)*I684)</f>
        <v>#N/A</v>
      </c>
      <c r="L684" s="22" t="e">
        <f>IF(F683=F684,(VLOOKUP(G684,RefSet!$B$2:$I$61,5,FALSE)*I684)+L683,VLOOKUP(G684,RefSet!$B$2:$I$61,5,FALSE)*I684)</f>
        <v>#N/A</v>
      </c>
      <c r="M684" s="22" t="e">
        <f>IF(F683=F684,(VLOOKUP(G684,RefSet!$B$2:$I$61,6,FALSE)*I684)+M683,VLOOKUP(G684,RefSet!$B$2:$I$61,6,FALSE)*I684)</f>
        <v>#N/A</v>
      </c>
      <c r="N684" s="22" t="e">
        <f>IF(F683=F684,(VLOOKUP(G684,RefSet!$B$2:$I$61,7,FALSE)*I684)+N683,VLOOKUP(G684,RefSet!$B$2:$I$61,7,FALSE)*I684)</f>
        <v>#N/A</v>
      </c>
      <c r="O684" s="22" t="e">
        <f>IF(F683=F684,(VLOOKUP(G684,RefSet!$B$2:$I$61,8,FALSE)*I684)+O683,VLOOKUP(G684,RefSet!$B$2:$I$61,8,FALSE)*I684)</f>
        <v>#N/A</v>
      </c>
      <c r="P684" s="22" t="str">
        <f>IF(F684=F685,"",IF(J684&lt;RefSet!$D$64,RefSet!$B$64,IF(J684&lt;RefSet!$D$65,RefSet!$B$65,IF(J684&lt;RefSet!$D$66,RefSet!$B$66,IF(J684&lt;RefSet!$D$67,RefSet!$B$67,RefSet!$B$68)))))</f>
        <v/>
      </c>
      <c r="Q684" s="22" t="str">
        <f>IF(F684=F685,"",IF(K684&lt;RefSet!E$64,RefSet!$B$64,IF(K684&lt;RefSet!E$65,RefSet!$B$65,IF(K684&lt;RefSet!E$66,RefSet!$B$66,IF(K684&lt;RefSet!E$67,RefSet!$B$67,RefSet!$B$68)))))</f>
        <v/>
      </c>
      <c r="R684" s="22" t="str">
        <f>IF($F684=$F685,"",IF(L684&lt;RefSet!F$64,RefSet!$B$64,IF(L684&lt;RefSet!F$65,RefSet!$B$65,IF(L684&lt;RefSet!F$66,RefSet!$B$66,IF(L684&lt;RefSet!F$67,RefSet!$B$67,RefSet!$B$68)))))</f>
        <v/>
      </c>
      <c r="S684" s="22" t="str">
        <f>IF($F684=$F685,"",IF(M684&lt;RefSet!G$64,RefSet!$B$64,IF(M684&lt;RefSet!G$65,RefSet!$B$65,IF(M684&lt;RefSet!G$66,RefSet!$B$66,IF(M684&lt;RefSet!G$67,RefSet!$B$67,RefSet!$B$68)))))</f>
        <v/>
      </c>
      <c r="T684" s="22">
        <f t="shared" si="22"/>
        <v>0</v>
      </c>
      <c r="U684" s="22" t="str">
        <f>VLOOKUP(T684,RefSet!$B$63:$J$68,9,)</f>
        <v xml:space="preserve"> </v>
      </c>
    </row>
    <row r="685" spans="1:21" x14ac:dyDescent="0.4">
      <c r="A685">
        <v>684</v>
      </c>
      <c r="B685">
        <f t="shared" si="23"/>
        <v>1</v>
      </c>
      <c r="J685" s="22" t="e">
        <f>IF(F684=F685,(VLOOKUP(G685,RefSet!$B$2:$I$61,3,FALSE)*I685)+J684,VLOOKUP(G685,RefSet!$B$2:$I$61,3,FALSE)*I685)</f>
        <v>#N/A</v>
      </c>
      <c r="K685" s="22" t="e">
        <f>IF(F684=F685,(VLOOKUP(G685,RefSet!$B$2:$I$61,4,FALSE)*I685)+K684,VLOOKUP(G685,RefSet!$B$2:$I$61,4,FALSE)*I685)</f>
        <v>#N/A</v>
      </c>
      <c r="L685" s="22" t="e">
        <f>IF(F684=F685,(VLOOKUP(G685,RefSet!$B$2:$I$61,5,FALSE)*I685)+L684,VLOOKUP(G685,RefSet!$B$2:$I$61,5,FALSE)*I685)</f>
        <v>#N/A</v>
      </c>
      <c r="M685" s="22" t="e">
        <f>IF(F684=F685,(VLOOKUP(G685,RefSet!$B$2:$I$61,6,FALSE)*I685)+M684,VLOOKUP(G685,RefSet!$B$2:$I$61,6,FALSE)*I685)</f>
        <v>#N/A</v>
      </c>
      <c r="N685" s="22" t="e">
        <f>IF(F684=F685,(VLOOKUP(G685,RefSet!$B$2:$I$61,7,FALSE)*I685)+N684,VLOOKUP(G685,RefSet!$B$2:$I$61,7,FALSE)*I685)</f>
        <v>#N/A</v>
      </c>
      <c r="O685" s="22" t="e">
        <f>IF(F684=F685,(VLOOKUP(G685,RefSet!$B$2:$I$61,8,FALSE)*I685)+O684,VLOOKUP(G685,RefSet!$B$2:$I$61,8,FALSE)*I685)</f>
        <v>#N/A</v>
      </c>
      <c r="P685" s="22" t="str">
        <f>IF(F685=F686,"",IF(J685&lt;RefSet!$D$64,RefSet!$B$64,IF(J685&lt;RefSet!$D$65,RefSet!$B$65,IF(J685&lt;RefSet!$D$66,RefSet!$B$66,IF(J685&lt;RefSet!$D$67,RefSet!$B$67,RefSet!$B$68)))))</f>
        <v/>
      </c>
      <c r="Q685" s="22" t="str">
        <f>IF(F685=F686,"",IF(K685&lt;RefSet!E$64,RefSet!$B$64,IF(K685&lt;RefSet!E$65,RefSet!$B$65,IF(K685&lt;RefSet!E$66,RefSet!$B$66,IF(K685&lt;RefSet!E$67,RefSet!$B$67,RefSet!$B$68)))))</f>
        <v/>
      </c>
      <c r="R685" s="22" t="str">
        <f>IF($F685=$F686,"",IF(L685&lt;RefSet!F$64,RefSet!$B$64,IF(L685&lt;RefSet!F$65,RefSet!$B$65,IF(L685&lt;RefSet!F$66,RefSet!$B$66,IF(L685&lt;RefSet!F$67,RefSet!$B$67,RefSet!$B$68)))))</f>
        <v/>
      </c>
      <c r="S685" s="22" t="str">
        <f>IF($F685=$F686,"",IF(M685&lt;RefSet!G$64,RefSet!$B$64,IF(M685&lt;RefSet!G$65,RefSet!$B$65,IF(M685&lt;RefSet!G$66,RefSet!$B$66,IF(M685&lt;RefSet!G$67,RefSet!$B$67,RefSet!$B$68)))))</f>
        <v/>
      </c>
      <c r="T685" s="22">
        <f t="shared" si="22"/>
        <v>0</v>
      </c>
      <c r="U685" s="22" t="str">
        <f>VLOOKUP(T685,RefSet!$B$63:$J$68,9,)</f>
        <v xml:space="preserve"> </v>
      </c>
    </row>
    <row r="686" spans="1:21" x14ac:dyDescent="0.4">
      <c r="A686">
        <v>685</v>
      </c>
      <c r="B686">
        <f t="shared" si="23"/>
        <v>1</v>
      </c>
      <c r="J686" s="22" t="e">
        <f>IF(F685=F686,(VLOOKUP(G686,RefSet!$B$2:$I$61,3,FALSE)*I686)+J685,VLOOKUP(G686,RefSet!$B$2:$I$61,3,FALSE)*I686)</f>
        <v>#N/A</v>
      </c>
      <c r="K686" s="22" t="e">
        <f>IF(F685=F686,(VLOOKUP(G686,RefSet!$B$2:$I$61,4,FALSE)*I686)+K685,VLOOKUP(G686,RefSet!$B$2:$I$61,4,FALSE)*I686)</f>
        <v>#N/A</v>
      </c>
      <c r="L686" s="22" t="e">
        <f>IF(F685=F686,(VLOOKUP(G686,RefSet!$B$2:$I$61,5,FALSE)*I686)+L685,VLOOKUP(G686,RefSet!$B$2:$I$61,5,FALSE)*I686)</f>
        <v>#N/A</v>
      </c>
      <c r="M686" s="22" t="e">
        <f>IF(F685=F686,(VLOOKUP(G686,RefSet!$B$2:$I$61,6,FALSE)*I686)+M685,VLOOKUP(G686,RefSet!$B$2:$I$61,6,FALSE)*I686)</f>
        <v>#N/A</v>
      </c>
      <c r="N686" s="22" t="e">
        <f>IF(F685=F686,(VLOOKUP(G686,RefSet!$B$2:$I$61,7,FALSE)*I686)+N685,VLOOKUP(G686,RefSet!$B$2:$I$61,7,FALSE)*I686)</f>
        <v>#N/A</v>
      </c>
      <c r="O686" s="22" t="e">
        <f>IF(F685=F686,(VLOOKUP(G686,RefSet!$B$2:$I$61,8,FALSE)*I686)+O685,VLOOKUP(G686,RefSet!$B$2:$I$61,8,FALSE)*I686)</f>
        <v>#N/A</v>
      </c>
      <c r="P686" s="22" t="str">
        <f>IF(F686=F687,"",IF(J686&lt;RefSet!$D$64,RefSet!$B$64,IF(J686&lt;RefSet!$D$65,RefSet!$B$65,IF(J686&lt;RefSet!$D$66,RefSet!$B$66,IF(J686&lt;RefSet!$D$67,RefSet!$B$67,RefSet!$B$68)))))</f>
        <v/>
      </c>
      <c r="Q686" s="22" t="str">
        <f>IF(F686=F687,"",IF(K686&lt;RefSet!E$64,RefSet!$B$64,IF(K686&lt;RefSet!E$65,RefSet!$B$65,IF(K686&lt;RefSet!E$66,RefSet!$B$66,IF(K686&lt;RefSet!E$67,RefSet!$B$67,RefSet!$B$68)))))</f>
        <v/>
      </c>
      <c r="R686" s="22" t="str">
        <f>IF($F686=$F687,"",IF(L686&lt;RefSet!F$64,RefSet!$B$64,IF(L686&lt;RefSet!F$65,RefSet!$B$65,IF(L686&lt;RefSet!F$66,RefSet!$B$66,IF(L686&lt;RefSet!F$67,RefSet!$B$67,RefSet!$B$68)))))</f>
        <v/>
      </c>
      <c r="S686" s="22" t="str">
        <f>IF($F686=$F687,"",IF(M686&lt;RefSet!G$64,RefSet!$B$64,IF(M686&lt;RefSet!G$65,RefSet!$B$65,IF(M686&lt;RefSet!G$66,RefSet!$B$66,IF(M686&lt;RefSet!G$67,RefSet!$B$67,RefSet!$B$68)))))</f>
        <v/>
      </c>
      <c r="T686" s="22">
        <f t="shared" ref="T686:T749" si="24">MAX(P686:S686)</f>
        <v>0</v>
      </c>
      <c r="U686" s="22" t="str">
        <f>VLOOKUP(T686,RefSet!$B$63:$J$68,9,)</f>
        <v xml:space="preserve"> </v>
      </c>
    </row>
    <row r="687" spans="1:21" x14ac:dyDescent="0.4">
      <c r="A687">
        <v>686</v>
      </c>
      <c r="B687">
        <f t="shared" si="23"/>
        <v>1</v>
      </c>
      <c r="J687" s="22" t="e">
        <f>IF(F686=F687,(VLOOKUP(G687,RefSet!$B$2:$I$61,3,FALSE)*I687)+J686,VLOOKUP(G687,RefSet!$B$2:$I$61,3,FALSE)*I687)</f>
        <v>#N/A</v>
      </c>
      <c r="K687" s="22" t="e">
        <f>IF(F686=F687,(VLOOKUP(G687,RefSet!$B$2:$I$61,4,FALSE)*I687)+K686,VLOOKUP(G687,RefSet!$B$2:$I$61,4,FALSE)*I687)</f>
        <v>#N/A</v>
      </c>
      <c r="L687" s="22" t="e">
        <f>IF(F686=F687,(VLOOKUP(G687,RefSet!$B$2:$I$61,5,FALSE)*I687)+L686,VLOOKUP(G687,RefSet!$B$2:$I$61,5,FALSE)*I687)</f>
        <v>#N/A</v>
      </c>
      <c r="M687" s="22" t="e">
        <f>IF(F686=F687,(VLOOKUP(G687,RefSet!$B$2:$I$61,6,FALSE)*I687)+M686,VLOOKUP(G687,RefSet!$B$2:$I$61,6,FALSE)*I687)</f>
        <v>#N/A</v>
      </c>
      <c r="N687" s="22" t="e">
        <f>IF(F686=F687,(VLOOKUP(G687,RefSet!$B$2:$I$61,7,FALSE)*I687)+N686,VLOOKUP(G687,RefSet!$B$2:$I$61,7,FALSE)*I687)</f>
        <v>#N/A</v>
      </c>
      <c r="O687" s="22" t="e">
        <f>IF(F686=F687,(VLOOKUP(G687,RefSet!$B$2:$I$61,8,FALSE)*I687)+O686,VLOOKUP(G687,RefSet!$B$2:$I$61,8,FALSE)*I687)</f>
        <v>#N/A</v>
      </c>
      <c r="P687" s="22" t="str">
        <f>IF(F687=F688,"",IF(J687&lt;RefSet!$D$64,RefSet!$B$64,IF(J687&lt;RefSet!$D$65,RefSet!$B$65,IF(J687&lt;RefSet!$D$66,RefSet!$B$66,IF(J687&lt;RefSet!$D$67,RefSet!$B$67,RefSet!$B$68)))))</f>
        <v/>
      </c>
      <c r="Q687" s="22" t="str">
        <f>IF(F687=F688,"",IF(K687&lt;RefSet!E$64,RefSet!$B$64,IF(K687&lt;RefSet!E$65,RefSet!$B$65,IF(K687&lt;RefSet!E$66,RefSet!$B$66,IF(K687&lt;RefSet!E$67,RefSet!$B$67,RefSet!$B$68)))))</f>
        <v/>
      </c>
      <c r="R687" s="22" t="str">
        <f>IF($F687=$F688,"",IF(L687&lt;RefSet!F$64,RefSet!$B$64,IF(L687&lt;RefSet!F$65,RefSet!$B$65,IF(L687&lt;RefSet!F$66,RefSet!$B$66,IF(L687&lt;RefSet!F$67,RefSet!$B$67,RefSet!$B$68)))))</f>
        <v/>
      </c>
      <c r="S687" s="22" t="str">
        <f>IF($F687=$F688,"",IF(M687&lt;RefSet!G$64,RefSet!$B$64,IF(M687&lt;RefSet!G$65,RefSet!$B$65,IF(M687&lt;RefSet!G$66,RefSet!$B$66,IF(M687&lt;RefSet!G$67,RefSet!$B$67,RefSet!$B$68)))))</f>
        <v/>
      </c>
      <c r="T687" s="22">
        <f t="shared" si="24"/>
        <v>0</v>
      </c>
      <c r="U687" s="22" t="str">
        <f>VLOOKUP(T687,RefSet!$B$63:$J$68,9,)</f>
        <v xml:space="preserve"> </v>
      </c>
    </row>
    <row r="688" spans="1:21" x14ac:dyDescent="0.4">
      <c r="A688">
        <v>687</v>
      </c>
      <c r="B688">
        <f t="shared" si="23"/>
        <v>1</v>
      </c>
      <c r="J688" s="22" t="e">
        <f>IF(F687=F688,(VLOOKUP(G688,RefSet!$B$2:$I$61,3,FALSE)*I688)+J687,VLOOKUP(G688,RefSet!$B$2:$I$61,3,FALSE)*I688)</f>
        <v>#N/A</v>
      </c>
      <c r="K688" s="22" t="e">
        <f>IF(F687=F688,(VLOOKUP(G688,RefSet!$B$2:$I$61,4,FALSE)*I688)+K687,VLOOKUP(G688,RefSet!$B$2:$I$61,4,FALSE)*I688)</f>
        <v>#N/A</v>
      </c>
      <c r="L688" s="22" t="e">
        <f>IF(F687=F688,(VLOOKUP(G688,RefSet!$B$2:$I$61,5,FALSE)*I688)+L687,VLOOKUP(G688,RefSet!$B$2:$I$61,5,FALSE)*I688)</f>
        <v>#N/A</v>
      </c>
      <c r="M688" s="22" t="e">
        <f>IF(F687=F688,(VLOOKUP(G688,RefSet!$B$2:$I$61,6,FALSE)*I688)+M687,VLOOKUP(G688,RefSet!$B$2:$I$61,6,FALSE)*I688)</f>
        <v>#N/A</v>
      </c>
      <c r="N688" s="22" t="e">
        <f>IF(F687=F688,(VLOOKUP(G688,RefSet!$B$2:$I$61,7,FALSE)*I688)+N687,VLOOKUP(G688,RefSet!$B$2:$I$61,7,FALSE)*I688)</f>
        <v>#N/A</v>
      </c>
      <c r="O688" s="22" t="e">
        <f>IF(F687=F688,(VLOOKUP(G688,RefSet!$B$2:$I$61,8,FALSE)*I688)+O687,VLOOKUP(G688,RefSet!$B$2:$I$61,8,FALSE)*I688)</f>
        <v>#N/A</v>
      </c>
      <c r="P688" s="22" t="str">
        <f>IF(F688=F689,"",IF(J688&lt;RefSet!$D$64,RefSet!$B$64,IF(J688&lt;RefSet!$D$65,RefSet!$B$65,IF(J688&lt;RefSet!$D$66,RefSet!$B$66,IF(J688&lt;RefSet!$D$67,RefSet!$B$67,RefSet!$B$68)))))</f>
        <v/>
      </c>
      <c r="Q688" s="22" t="str">
        <f>IF(F688=F689,"",IF(K688&lt;RefSet!E$64,RefSet!$B$64,IF(K688&lt;RefSet!E$65,RefSet!$B$65,IF(K688&lt;RefSet!E$66,RefSet!$B$66,IF(K688&lt;RefSet!E$67,RefSet!$B$67,RefSet!$B$68)))))</f>
        <v/>
      </c>
      <c r="R688" s="22" t="str">
        <f>IF($F688=$F689,"",IF(L688&lt;RefSet!F$64,RefSet!$B$64,IF(L688&lt;RefSet!F$65,RefSet!$B$65,IF(L688&lt;RefSet!F$66,RefSet!$B$66,IF(L688&lt;RefSet!F$67,RefSet!$B$67,RefSet!$B$68)))))</f>
        <v/>
      </c>
      <c r="S688" s="22" t="str">
        <f>IF($F688=$F689,"",IF(M688&lt;RefSet!G$64,RefSet!$B$64,IF(M688&lt;RefSet!G$65,RefSet!$B$65,IF(M688&lt;RefSet!G$66,RefSet!$B$66,IF(M688&lt;RefSet!G$67,RefSet!$B$67,RefSet!$B$68)))))</f>
        <v/>
      </c>
      <c r="T688" s="22">
        <f t="shared" si="24"/>
        <v>0</v>
      </c>
      <c r="U688" s="22" t="str">
        <f>VLOOKUP(T688,RefSet!$B$63:$J$68,9,)</f>
        <v xml:space="preserve"> </v>
      </c>
    </row>
    <row r="689" spans="1:21" x14ac:dyDescent="0.4">
      <c r="A689">
        <v>688</v>
      </c>
      <c r="B689">
        <f t="shared" si="23"/>
        <v>1</v>
      </c>
      <c r="J689" s="22" t="e">
        <f>IF(F688=F689,(VLOOKUP(G689,RefSet!$B$2:$I$61,3,FALSE)*I689)+J688,VLOOKUP(G689,RefSet!$B$2:$I$61,3,FALSE)*I689)</f>
        <v>#N/A</v>
      </c>
      <c r="K689" s="22" t="e">
        <f>IF(F688=F689,(VLOOKUP(G689,RefSet!$B$2:$I$61,4,FALSE)*I689)+K688,VLOOKUP(G689,RefSet!$B$2:$I$61,4,FALSE)*I689)</f>
        <v>#N/A</v>
      </c>
      <c r="L689" s="22" t="e">
        <f>IF(F688=F689,(VLOOKUP(G689,RefSet!$B$2:$I$61,5,FALSE)*I689)+L688,VLOOKUP(G689,RefSet!$B$2:$I$61,5,FALSE)*I689)</f>
        <v>#N/A</v>
      </c>
      <c r="M689" s="22" t="e">
        <f>IF(F688=F689,(VLOOKUP(G689,RefSet!$B$2:$I$61,6,FALSE)*I689)+M688,VLOOKUP(G689,RefSet!$B$2:$I$61,6,FALSE)*I689)</f>
        <v>#N/A</v>
      </c>
      <c r="N689" s="22" t="e">
        <f>IF(F688=F689,(VLOOKUP(G689,RefSet!$B$2:$I$61,7,FALSE)*I689)+N688,VLOOKUP(G689,RefSet!$B$2:$I$61,7,FALSE)*I689)</f>
        <v>#N/A</v>
      </c>
      <c r="O689" s="22" t="e">
        <f>IF(F688=F689,(VLOOKUP(G689,RefSet!$B$2:$I$61,8,FALSE)*I689)+O688,VLOOKUP(G689,RefSet!$B$2:$I$61,8,FALSE)*I689)</f>
        <v>#N/A</v>
      </c>
      <c r="P689" s="22" t="str">
        <f>IF(F689=F690,"",IF(J689&lt;RefSet!$D$64,RefSet!$B$64,IF(J689&lt;RefSet!$D$65,RefSet!$B$65,IF(J689&lt;RefSet!$D$66,RefSet!$B$66,IF(J689&lt;RefSet!$D$67,RefSet!$B$67,RefSet!$B$68)))))</f>
        <v/>
      </c>
      <c r="Q689" s="22" t="str">
        <f>IF(F689=F690,"",IF(K689&lt;RefSet!E$64,RefSet!$B$64,IF(K689&lt;RefSet!E$65,RefSet!$B$65,IF(K689&lt;RefSet!E$66,RefSet!$B$66,IF(K689&lt;RefSet!E$67,RefSet!$B$67,RefSet!$B$68)))))</f>
        <v/>
      </c>
      <c r="R689" s="22" t="str">
        <f>IF($F689=$F690,"",IF(L689&lt;RefSet!F$64,RefSet!$B$64,IF(L689&lt;RefSet!F$65,RefSet!$B$65,IF(L689&lt;RefSet!F$66,RefSet!$B$66,IF(L689&lt;RefSet!F$67,RefSet!$B$67,RefSet!$B$68)))))</f>
        <v/>
      </c>
      <c r="S689" s="22" t="str">
        <f>IF($F689=$F690,"",IF(M689&lt;RefSet!G$64,RefSet!$B$64,IF(M689&lt;RefSet!G$65,RefSet!$B$65,IF(M689&lt;RefSet!G$66,RefSet!$B$66,IF(M689&lt;RefSet!G$67,RefSet!$B$67,RefSet!$B$68)))))</f>
        <v/>
      </c>
      <c r="T689" s="22">
        <f t="shared" si="24"/>
        <v>0</v>
      </c>
      <c r="U689" s="22" t="str">
        <f>VLOOKUP(T689,RefSet!$B$63:$J$68,9,)</f>
        <v xml:space="preserve"> </v>
      </c>
    </row>
    <row r="690" spans="1:21" x14ac:dyDescent="0.4">
      <c r="A690">
        <v>689</v>
      </c>
      <c r="B690">
        <f t="shared" si="23"/>
        <v>1</v>
      </c>
      <c r="J690" s="22" t="e">
        <f>IF(F689=F690,(VLOOKUP(G690,RefSet!$B$2:$I$61,3,FALSE)*I690)+J689,VLOOKUP(G690,RefSet!$B$2:$I$61,3,FALSE)*I690)</f>
        <v>#N/A</v>
      </c>
      <c r="K690" s="22" t="e">
        <f>IF(F689=F690,(VLOOKUP(G690,RefSet!$B$2:$I$61,4,FALSE)*I690)+K689,VLOOKUP(G690,RefSet!$B$2:$I$61,4,FALSE)*I690)</f>
        <v>#N/A</v>
      </c>
      <c r="L690" s="22" t="e">
        <f>IF(F689=F690,(VLOOKUP(G690,RefSet!$B$2:$I$61,5,FALSE)*I690)+L689,VLOOKUP(G690,RefSet!$B$2:$I$61,5,FALSE)*I690)</f>
        <v>#N/A</v>
      </c>
      <c r="M690" s="22" t="e">
        <f>IF(F689=F690,(VLOOKUP(G690,RefSet!$B$2:$I$61,6,FALSE)*I690)+M689,VLOOKUP(G690,RefSet!$B$2:$I$61,6,FALSE)*I690)</f>
        <v>#N/A</v>
      </c>
      <c r="N690" s="22" t="e">
        <f>IF(F689=F690,(VLOOKUP(G690,RefSet!$B$2:$I$61,7,FALSE)*I690)+N689,VLOOKUP(G690,RefSet!$B$2:$I$61,7,FALSE)*I690)</f>
        <v>#N/A</v>
      </c>
      <c r="O690" s="22" t="e">
        <f>IF(F689=F690,(VLOOKUP(G690,RefSet!$B$2:$I$61,8,FALSE)*I690)+O689,VLOOKUP(G690,RefSet!$B$2:$I$61,8,FALSE)*I690)</f>
        <v>#N/A</v>
      </c>
      <c r="P690" s="22" t="str">
        <f>IF(F690=F691,"",IF(J690&lt;RefSet!$D$64,RefSet!$B$64,IF(J690&lt;RefSet!$D$65,RefSet!$B$65,IF(J690&lt;RefSet!$D$66,RefSet!$B$66,IF(J690&lt;RefSet!$D$67,RefSet!$B$67,RefSet!$B$68)))))</f>
        <v/>
      </c>
      <c r="Q690" s="22" t="str">
        <f>IF(F690=F691,"",IF(K690&lt;RefSet!E$64,RefSet!$B$64,IF(K690&lt;RefSet!E$65,RefSet!$B$65,IF(K690&lt;RefSet!E$66,RefSet!$B$66,IF(K690&lt;RefSet!E$67,RefSet!$B$67,RefSet!$B$68)))))</f>
        <v/>
      </c>
      <c r="R690" s="22" t="str">
        <f>IF($F690=$F691,"",IF(L690&lt;RefSet!F$64,RefSet!$B$64,IF(L690&lt;RefSet!F$65,RefSet!$B$65,IF(L690&lt;RefSet!F$66,RefSet!$B$66,IF(L690&lt;RefSet!F$67,RefSet!$B$67,RefSet!$B$68)))))</f>
        <v/>
      </c>
      <c r="S690" s="22" t="str">
        <f>IF($F690=$F691,"",IF(M690&lt;RefSet!G$64,RefSet!$B$64,IF(M690&lt;RefSet!G$65,RefSet!$B$65,IF(M690&lt;RefSet!G$66,RefSet!$B$66,IF(M690&lt;RefSet!G$67,RefSet!$B$67,RefSet!$B$68)))))</f>
        <v/>
      </c>
      <c r="T690" s="22">
        <f t="shared" si="24"/>
        <v>0</v>
      </c>
      <c r="U690" s="22" t="str">
        <f>VLOOKUP(T690,RefSet!$B$63:$J$68,9,)</f>
        <v xml:space="preserve"> </v>
      </c>
    </row>
    <row r="691" spans="1:21" x14ac:dyDescent="0.4">
      <c r="A691">
        <v>690</v>
      </c>
      <c r="B691">
        <f t="shared" si="23"/>
        <v>1</v>
      </c>
      <c r="J691" s="22" t="e">
        <f>IF(F690=F691,(VLOOKUP(G691,RefSet!$B$2:$I$61,3,FALSE)*I691)+J690,VLOOKUP(G691,RefSet!$B$2:$I$61,3,FALSE)*I691)</f>
        <v>#N/A</v>
      </c>
      <c r="K691" s="22" t="e">
        <f>IF(F690=F691,(VLOOKUP(G691,RefSet!$B$2:$I$61,4,FALSE)*I691)+K690,VLOOKUP(G691,RefSet!$B$2:$I$61,4,FALSE)*I691)</f>
        <v>#N/A</v>
      </c>
      <c r="L691" s="22" t="e">
        <f>IF(F690=F691,(VLOOKUP(G691,RefSet!$B$2:$I$61,5,FALSE)*I691)+L690,VLOOKUP(G691,RefSet!$B$2:$I$61,5,FALSE)*I691)</f>
        <v>#N/A</v>
      </c>
      <c r="M691" s="22" t="e">
        <f>IF(F690=F691,(VLOOKUP(G691,RefSet!$B$2:$I$61,6,FALSE)*I691)+M690,VLOOKUP(G691,RefSet!$B$2:$I$61,6,FALSE)*I691)</f>
        <v>#N/A</v>
      </c>
      <c r="N691" s="22" t="e">
        <f>IF(F690=F691,(VLOOKUP(G691,RefSet!$B$2:$I$61,7,FALSE)*I691)+N690,VLOOKUP(G691,RefSet!$B$2:$I$61,7,FALSE)*I691)</f>
        <v>#N/A</v>
      </c>
      <c r="O691" s="22" t="e">
        <f>IF(F690=F691,(VLOOKUP(G691,RefSet!$B$2:$I$61,8,FALSE)*I691)+O690,VLOOKUP(G691,RefSet!$B$2:$I$61,8,FALSE)*I691)</f>
        <v>#N/A</v>
      </c>
      <c r="P691" s="22" t="str">
        <f>IF(F691=F692,"",IF(J691&lt;RefSet!$D$64,RefSet!$B$64,IF(J691&lt;RefSet!$D$65,RefSet!$B$65,IF(J691&lt;RefSet!$D$66,RefSet!$B$66,IF(J691&lt;RefSet!$D$67,RefSet!$B$67,RefSet!$B$68)))))</f>
        <v/>
      </c>
      <c r="Q691" s="22" t="str">
        <f>IF(F691=F692,"",IF(K691&lt;RefSet!E$64,RefSet!$B$64,IF(K691&lt;RefSet!E$65,RefSet!$B$65,IF(K691&lt;RefSet!E$66,RefSet!$B$66,IF(K691&lt;RefSet!E$67,RefSet!$B$67,RefSet!$B$68)))))</f>
        <v/>
      </c>
      <c r="R691" s="22" t="str">
        <f>IF($F691=$F692,"",IF(L691&lt;RefSet!F$64,RefSet!$B$64,IF(L691&lt;RefSet!F$65,RefSet!$B$65,IF(L691&lt;RefSet!F$66,RefSet!$B$66,IF(L691&lt;RefSet!F$67,RefSet!$B$67,RefSet!$B$68)))))</f>
        <v/>
      </c>
      <c r="S691" s="22" t="str">
        <f>IF($F691=$F692,"",IF(M691&lt;RefSet!G$64,RefSet!$B$64,IF(M691&lt;RefSet!G$65,RefSet!$B$65,IF(M691&lt;RefSet!G$66,RefSet!$B$66,IF(M691&lt;RefSet!G$67,RefSet!$B$67,RefSet!$B$68)))))</f>
        <v/>
      </c>
      <c r="T691" s="22">
        <f t="shared" si="24"/>
        <v>0</v>
      </c>
      <c r="U691" s="22" t="str">
        <f>VLOOKUP(T691,RefSet!$B$63:$J$68,9,)</f>
        <v xml:space="preserve"> </v>
      </c>
    </row>
    <row r="692" spans="1:21" x14ac:dyDescent="0.4">
      <c r="A692">
        <v>691</v>
      </c>
      <c r="B692">
        <f t="shared" si="23"/>
        <v>1</v>
      </c>
      <c r="J692" s="22" t="e">
        <f>IF(F691=F692,(VLOOKUP(G692,RefSet!$B$2:$I$61,3,FALSE)*I692)+J691,VLOOKUP(G692,RefSet!$B$2:$I$61,3,FALSE)*I692)</f>
        <v>#N/A</v>
      </c>
      <c r="K692" s="22" t="e">
        <f>IF(F691=F692,(VLOOKUP(G692,RefSet!$B$2:$I$61,4,FALSE)*I692)+K691,VLOOKUP(G692,RefSet!$B$2:$I$61,4,FALSE)*I692)</f>
        <v>#N/A</v>
      </c>
      <c r="L692" s="22" t="e">
        <f>IF(F691=F692,(VLOOKUP(G692,RefSet!$B$2:$I$61,5,FALSE)*I692)+L691,VLOOKUP(G692,RefSet!$B$2:$I$61,5,FALSE)*I692)</f>
        <v>#N/A</v>
      </c>
      <c r="M692" s="22" t="e">
        <f>IF(F691=F692,(VLOOKUP(G692,RefSet!$B$2:$I$61,6,FALSE)*I692)+M691,VLOOKUP(G692,RefSet!$B$2:$I$61,6,FALSE)*I692)</f>
        <v>#N/A</v>
      </c>
      <c r="N692" s="22" t="e">
        <f>IF(F691=F692,(VLOOKUP(G692,RefSet!$B$2:$I$61,7,FALSE)*I692)+N691,VLOOKUP(G692,RefSet!$B$2:$I$61,7,FALSE)*I692)</f>
        <v>#N/A</v>
      </c>
      <c r="O692" s="22" t="e">
        <f>IF(F691=F692,(VLOOKUP(G692,RefSet!$B$2:$I$61,8,FALSE)*I692)+O691,VLOOKUP(G692,RefSet!$B$2:$I$61,8,FALSE)*I692)</f>
        <v>#N/A</v>
      </c>
      <c r="P692" s="22" t="str">
        <f>IF(F692=F693,"",IF(J692&lt;RefSet!$D$64,RefSet!$B$64,IF(J692&lt;RefSet!$D$65,RefSet!$B$65,IF(J692&lt;RefSet!$D$66,RefSet!$B$66,IF(J692&lt;RefSet!$D$67,RefSet!$B$67,RefSet!$B$68)))))</f>
        <v/>
      </c>
      <c r="Q692" s="22" t="str">
        <f>IF(F692=F693,"",IF(K692&lt;RefSet!E$64,RefSet!$B$64,IF(K692&lt;RefSet!E$65,RefSet!$B$65,IF(K692&lt;RefSet!E$66,RefSet!$B$66,IF(K692&lt;RefSet!E$67,RefSet!$B$67,RefSet!$B$68)))))</f>
        <v/>
      </c>
      <c r="R692" s="22" t="str">
        <f>IF($F692=$F693,"",IF(L692&lt;RefSet!F$64,RefSet!$B$64,IF(L692&lt;RefSet!F$65,RefSet!$B$65,IF(L692&lt;RefSet!F$66,RefSet!$B$66,IF(L692&lt;RefSet!F$67,RefSet!$B$67,RefSet!$B$68)))))</f>
        <v/>
      </c>
      <c r="S692" s="22" t="str">
        <f>IF($F692=$F693,"",IF(M692&lt;RefSet!G$64,RefSet!$B$64,IF(M692&lt;RefSet!G$65,RefSet!$B$65,IF(M692&lt;RefSet!G$66,RefSet!$B$66,IF(M692&lt;RefSet!G$67,RefSet!$B$67,RefSet!$B$68)))))</f>
        <v/>
      </c>
      <c r="T692" s="22">
        <f t="shared" si="24"/>
        <v>0</v>
      </c>
      <c r="U692" s="22" t="str">
        <f>VLOOKUP(T692,RefSet!$B$63:$J$68,9,)</f>
        <v xml:space="preserve"> </v>
      </c>
    </row>
    <row r="693" spans="1:21" x14ac:dyDescent="0.4">
      <c r="A693">
        <v>692</v>
      </c>
      <c r="B693">
        <f t="shared" si="23"/>
        <v>1</v>
      </c>
      <c r="J693" s="22" t="e">
        <f>IF(F692=F693,(VLOOKUP(G693,RefSet!$B$2:$I$61,3,FALSE)*I693)+J692,VLOOKUP(G693,RefSet!$B$2:$I$61,3,FALSE)*I693)</f>
        <v>#N/A</v>
      </c>
      <c r="K693" s="22" t="e">
        <f>IF(F692=F693,(VLOOKUP(G693,RefSet!$B$2:$I$61,4,FALSE)*I693)+K692,VLOOKUP(G693,RefSet!$B$2:$I$61,4,FALSE)*I693)</f>
        <v>#N/A</v>
      </c>
      <c r="L693" s="22" t="e">
        <f>IF(F692=F693,(VLOOKUP(G693,RefSet!$B$2:$I$61,5,FALSE)*I693)+L692,VLOOKUP(G693,RefSet!$B$2:$I$61,5,FALSE)*I693)</f>
        <v>#N/A</v>
      </c>
      <c r="M693" s="22" t="e">
        <f>IF(F692=F693,(VLOOKUP(G693,RefSet!$B$2:$I$61,6,FALSE)*I693)+M692,VLOOKUP(G693,RefSet!$B$2:$I$61,6,FALSE)*I693)</f>
        <v>#N/A</v>
      </c>
      <c r="N693" s="22" t="e">
        <f>IF(F692=F693,(VLOOKUP(G693,RefSet!$B$2:$I$61,7,FALSE)*I693)+N692,VLOOKUP(G693,RefSet!$B$2:$I$61,7,FALSE)*I693)</f>
        <v>#N/A</v>
      </c>
      <c r="O693" s="22" t="e">
        <f>IF(F692=F693,(VLOOKUP(G693,RefSet!$B$2:$I$61,8,FALSE)*I693)+O692,VLOOKUP(G693,RefSet!$B$2:$I$61,8,FALSE)*I693)</f>
        <v>#N/A</v>
      </c>
      <c r="P693" s="22" t="str">
        <f>IF(F693=F694,"",IF(J693&lt;RefSet!$D$64,RefSet!$B$64,IF(J693&lt;RefSet!$D$65,RefSet!$B$65,IF(J693&lt;RefSet!$D$66,RefSet!$B$66,IF(J693&lt;RefSet!$D$67,RefSet!$B$67,RefSet!$B$68)))))</f>
        <v/>
      </c>
      <c r="Q693" s="22" t="str">
        <f>IF(F693=F694,"",IF(K693&lt;RefSet!E$64,RefSet!$B$64,IF(K693&lt;RefSet!E$65,RefSet!$B$65,IF(K693&lt;RefSet!E$66,RefSet!$B$66,IF(K693&lt;RefSet!E$67,RefSet!$B$67,RefSet!$B$68)))))</f>
        <v/>
      </c>
      <c r="R693" s="22" t="str">
        <f>IF($F693=$F694,"",IF(L693&lt;RefSet!F$64,RefSet!$B$64,IF(L693&lt;RefSet!F$65,RefSet!$B$65,IF(L693&lt;RefSet!F$66,RefSet!$B$66,IF(L693&lt;RefSet!F$67,RefSet!$B$67,RefSet!$B$68)))))</f>
        <v/>
      </c>
      <c r="S693" s="22" t="str">
        <f>IF($F693=$F694,"",IF(M693&lt;RefSet!G$64,RefSet!$B$64,IF(M693&lt;RefSet!G$65,RefSet!$B$65,IF(M693&lt;RefSet!G$66,RefSet!$B$66,IF(M693&lt;RefSet!G$67,RefSet!$B$67,RefSet!$B$68)))))</f>
        <v/>
      </c>
      <c r="T693" s="22">
        <f t="shared" si="24"/>
        <v>0</v>
      </c>
      <c r="U693" s="22" t="str">
        <f>VLOOKUP(T693,RefSet!$B$63:$J$68,9,)</f>
        <v xml:space="preserve"> </v>
      </c>
    </row>
    <row r="694" spans="1:21" x14ac:dyDescent="0.4">
      <c r="A694">
        <v>693</v>
      </c>
      <c r="B694">
        <f t="shared" si="23"/>
        <v>1</v>
      </c>
      <c r="J694" s="22" t="e">
        <f>IF(F693=F694,(VLOOKUP(G694,RefSet!$B$2:$I$61,3,FALSE)*I694)+J693,VLOOKUP(G694,RefSet!$B$2:$I$61,3,FALSE)*I694)</f>
        <v>#N/A</v>
      </c>
      <c r="K694" s="22" t="e">
        <f>IF(F693=F694,(VLOOKUP(G694,RefSet!$B$2:$I$61,4,FALSE)*I694)+K693,VLOOKUP(G694,RefSet!$B$2:$I$61,4,FALSE)*I694)</f>
        <v>#N/A</v>
      </c>
      <c r="L694" s="22" t="e">
        <f>IF(F693=F694,(VLOOKUP(G694,RefSet!$B$2:$I$61,5,FALSE)*I694)+L693,VLOOKUP(G694,RefSet!$B$2:$I$61,5,FALSE)*I694)</f>
        <v>#N/A</v>
      </c>
      <c r="M694" s="22" t="e">
        <f>IF(F693=F694,(VLOOKUP(G694,RefSet!$B$2:$I$61,6,FALSE)*I694)+M693,VLOOKUP(G694,RefSet!$B$2:$I$61,6,FALSE)*I694)</f>
        <v>#N/A</v>
      </c>
      <c r="N694" s="22" t="e">
        <f>IF(F693=F694,(VLOOKUP(G694,RefSet!$B$2:$I$61,7,FALSE)*I694)+N693,VLOOKUP(G694,RefSet!$B$2:$I$61,7,FALSE)*I694)</f>
        <v>#N/A</v>
      </c>
      <c r="O694" s="22" t="e">
        <f>IF(F693=F694,(VLOOKUP(G694,RefSet!$B$2:$I$61,8,FALSE)*I694)+O693,VLOOKUP(G694,RefSet!$B$2:$I$61,8,FALSE)*I694)</f>
        <v>#N/A</v>
      </c>
      <c r="P694" s="22" t="str">
        <f>IF(F694=F695,"",IF(J694&lt;RefSet!$D$64,RefSet!$B$64,IF(J694&lt;RefSet!$D$65,RefSet!$B$65,IF(J694&lt;RefSet!$D$66,RefSet!$B$66,IF(J694&lt;RefSet!$D$67,RefSet!$B$67,RefSet!$B$68)))))</f>
        <v/>
      </c>
      <c r="Q694" s="22" t="str">
        <f>IF(F694=F695,"",IF(K694&lt;RefSet!E$64,RefSet!$B$64,IF(K694&lt;RefSet!E$65,RefSet!$B$65,IF(K694&lt;RefSet!E$66,RefSet!$B$66,IF(K694&lt;RefSet!E$67,RefSet!$B$67,RefSet!$B$68)))))</f>
        <v/>
      </c>
      <c r="R694" s="22" t="str">
        <f>IF($F694=$F695,"",IF(L694&lt;RefSet!F$64,RefSet!$B$64,IF(L694&lt;RefSet!F$65,RefSet!$B$65,IF(L694&lt;RefSet!F$66,RefSet!$B$66,IF(L694&lt;RefSet!F$67,RefSet!$B$67,RefSet!$B$68)))))</f>
        <v/>
      </c>
      <c r="S694" s="22" t="str">
        <f>IF($F694=$F695,"",IF(M694&lt;RefSet!G$64,RefSet!$B$64,IF(M694&lt;RefSet!G$65,RefSet!$B$65,IF(M694&lt;RefSet!G$66,RefSet!$B$66,IF(M694&lt;RefSet!G$67,RefSet!$B$67,RefSet!$B$68)))))</f>
        <v/>
      </c>
      <c r="T694" s="22">
        <f t="shared" si="24"/>
        <v>0</v>
      </c>
      <c r="U694" s="22" t="str">
        <f>VLOOKUP(T694,RefSet!$B$63:$J$68,9,)</f>
        <v xml:space="preserve"> </v>
      </c>
    </row>
    <row r="695" spans="1:21" x14ac:dyDescent="0.4">
      <c r="A695">
        <v>694</v>
      </c>
      <c r="B695">
        <f t="shared" si="23"/>
        <v>1</v>
      </c>
      <c r="J695" s="22" t="e">
        <f>IF(F694=F695,(VLOOKUP(G695,RefSet!$B$2:$I$61,3,FALSE)*I695)+J694,VLOOKUP(G695,RefSet!$B$2:$I$61,3,FALSE)*I695)</f>
        <v>#N/A</v>
      </c>
      <c r="K695" s="22" t="e">
        <f>IF(F694=F695,(VLOOKUP(G695,RefSet!$B$2:$I$61,4,FALSE)*I695)+K694,VLOOKUP(G695,RefSet!$B$2:$I$61,4,FALSE)*I695)</f>
        <v>#N/A</v>
      </c>
      <c r="L695" s="22" t="e">
        <f>IF(F694=F695,(VLOOKUP(G695,RefSet!$B$2:$I$61,5,FALSE)*I695)+L694,VLOOKUP(G695,RefSet!$B$2:$I$61,5,FALSE)*I695)</f>
        <v>#N/A</v>
      </c>
      <c r="M695" s="22" t="e">
        <f>IF(F694=F695,(VLOOKUP(G695,RefSet!$B$2:$I$61,6,FALSE)*I695)+M694,VLOOKUP(G695,RefSet!$B$2:$I$61,6,FALSE)*I695)</f>
        <v>#N/A</v>
      </c>
      <c r="N695" s="22" t="e">
        <f>IF(F694=F695,(VLOOKUP(G695,RefSet!$B$2:$I$61,7,FALSE)*I695)+N694,VLOOKUP(G695,RefSet!$B$2:$I$61,7,FALSE)*I695)</f>
        <v>#N/A</v>
      </c>
      <c r="O695" s="22" t="e">
        <f>IF(F694=F695,(VLOOKUP(G695,RefSet!$B$2:$I$61,8,FALSE)*I695)+O694,VLOOKUP(G695,RefSet!$B$2:$I$61,8,FALSE)*I695)</f>
        <v>#N/A</v>
      </c>
      <c r="P695" s="22" t="str">
        <f>IF(F695=F696,"",IF(J695&lt;RefSet!$D$64,RefSet!$B$64,IF(J695&lt;RefSet!$D$65,RefSet!$B$65,IF(J695&lt;RefSet!$D$66,RefSet!$B$66,IF(J695&lt;RefSet!$D$67,RefSet!$B$67,RefSet!$B$68)))))</f>
        <v/>
      </c>
      <c r="Q695" s="22" t="str">
        <f>IF(F695=F696,"",IF(K695&lt;RefSet!E$64,RefSet!$B$64,IF(K695&lt;RefSet!E$65,RefSet!$B$65,IF(K695&lt;RefSet!E$66,RefSet!$B$66,IF(K695&lt;RefSet!E$67,RefSet!$B$67,RefSet!$B$68)))))</f>
        <v/>
      </c>
      <c r="R695" s="22" t="str">
        <f>IF($F695=$F696,"",IF(L695&lt;RefSet!F$64,RefSet!$B$64,IF(L695&lt;RefSet!F$65,RefSet!$B$65,IF(L695&lt;RefSet!F$66,RefSet!$B$66,IF(L695&lt;RefSet!F$67,RefSet!$B$67,RefSet!$B$68)))))</f>
        <v/>
      </c>
      <c r="S695" s="22" t="str">
        <f>IF($F695=$F696,"",IF(M695&lt;RefSet!G$64,RefSet!$B$64,IF(M695&lt;RefSet!G$65,RefSet!$B$65,IF(M695&lt;RefSet!G$66,RefSet!$B$66,IF(M695&lt;RefSet!G$67,RefSet!$B$67,RefSet!$B$68)))))</f>
        <v/>
      </c>
      <c r="T695" s="22">
        <f t="shared" si="24"/>
        <v>0</v>
      </c>
      <c r="U695" s="22" t="str">
        <f>VLOOKUP(T695,RefSet!$B$63:$J$68,9,)</f>
        <v xml:space="preserve"> </v>
      </c>
    </row>
    <row r="696" spans="1:21" x14ac:dyDescent="0.4">
      <c r="A696">
        <v>695</v>
      </c>
      <c r="B696">
        <f t="shared" si="23"/>
        <v>1</v>
      </c>
      <c r="J696" s="22" t="e">
        <f>IF(F695=F696,(VLOOKUP(G696,RefSet!$B$2:$I$61,3,FALSE)*I696)+J695,VLOOKUP(G696,RefSet!$B$2:$I$61,3,FALSE)*I696)</f>
        <v>#N/A</v>
      </c>
      <c r="K696" s="22" t="e">
        <f>IF(F695=F696,(VLOOKUP(G696,RefSet!$B$2:$I$61,4,FALSE)*I696)+K695,VLOOKUP(G696,RefSet!$B$2:$I$61,4,FALSE)*I696)</f>
        <v>#N/A</v>
      </c>
      <c r="L696" s="22" t="e">
        <f>IF(F695=F696,(VLOOKUP(G696,RefSet!$B$2:$I$61,5,FALSE)*I696)+L695,VLOOKUP(G696,RefSet!$B$2:$I$61,5,FALSE)*I696)</f>
        <v>#N/A</v>
      </c>
      <c r="M696" s="22" t="e">
        <f>IF(F695=F696,(VLOOKUP(G696,RefSet!$B$2:$I$61,6,FALSE)*I696)+M695,VLOOKUP(G696,RefSet!$B$2:$I$61,6,FALSE)*I696)</f>
        <v>#N/A</v>
      </c>
      <c r="N696" s="22" t="e">
        <f>IF(F695=F696,(VLOOKUP(G696,RefSet!$B$2:$I$61,7,FALSE)*I696)+N695,VLOOKUP(G696,RefSet!$B$2:$I$61,7,FALSE)*I696)</f>
        <v>#N/A</v>
      </c>
      <c r="O696" s="22" t="e">
        <f>IF(F695=F696,(VLOOKUP(G696,RefSet!$B$2:$I$61,8,FALSE)*I696)+O695,VLOOKUP(G696,RefSet!$B$2:$I$61,8,FALSE)*I696)</f>
        <v>#N/A</v>
      </c>
      <c r="P696" s="22" t="str">
        <f>IF(F696=F697,"",IF(J696&lt;RefSet!$D$64,RefSet!$B$64,IF(J696&lt;RefSet!$D$65,RefSet!$B$65,IF(J696&lt;RefSet!$D$66,RefSet!$B$66,IF(J696&lt;RefSet!$D$67,RefSet!$B$67,RefSet!$B$68)))))</f>
        <v/>
      </c>
      <c r="Q696" s="22" t="str">
        <f>IF(F696=F697,"",IF(K696&lt;RefSet!E$64,RefSet!$B$64,IF(K696&lt;RefSet!E$65,RefSet!$B$65,IF(K696&lt;RefSet!E$66,RefSet!$B$66,IF(K696&lt;RefSet!E$67,RefSet!$B$67,RefSet!$B$68)))))</f>
        <v/>
      </c>
      <c r="R696" s="22" t="str">
        <f>IF($F696=$F697,"",IF(L696&lt;RefSet!F$64,RefSet!$B$64,IF(L696&lt;RefSet!F$65,RefSet!$B$65,IF(L696&lt;RefSet!F$66,RefSet!$B$66,IF(L696&lt;RefSet!F$67,RefSet!$B$67,RefSet!$B$68)))))</f>
        <v/>
      </c>
      <c r="S696" s="22" t="str">
        <f>IF($F696=$F697,"",IF(M696&lt;RefSet!G$64,RefSet!$B$64,IF(M696&lt;RefSet!G$65,RefSet!$B$65,IF(M696&lt;RefSet!G$66,RefSet!$B$66,IF(M696&lt;RefSet!G$67,RefSet!$B$67,RefSet!$B$68)))))</f>
        <v/>
      </c>
      <c r="T696" s="22">
        <f t="shared" si="24"/>
        <v>0</v>
      </c>
      <c r="U696" s="22" t="str">
        <f>VLOOKUP(T696,RefSet!$B$63:$J$68,9,)</f>
        <v xml:space="preserve"> </v>
      </c>
    </row>
    <row r="697" spans="1:21" x14ac:dyDescent="0.4">
      <c r="A697">
        <v>696</v>
      </c>
      <c r="B697">
        <f t="shared" si="23"/>
        <v>1</v>
      </c>
      <c r="J697" s="22" t="e">
        <f>IF(F696=F697,(VLOOKUP(G697,RefSet!$B$2:$I$61,3,FALSE)*I697)+J696,VLOOKUP(G697,RefSet!$B$2:$I$61,3,FALSE)*I697)</f>
        <v>#N/A</v>
      </c>
      <c r="K697" s="22" t="e">
        <f>IF(F696=F697,(VLOOKUP(G697,RefSet!$B$2:$I$61,4,FALSE)*I697)+K696,VLOOKUP(G697,RefSet!$B$2:$I$61,4,FALSE)*I697)</f>
        <v>#N/A</v>
      </c>
      <c r="L697" s="22" t="e">
        <f>IF(F696=F697,(VLOOKUP(G697,RefSet!$B$2:$I$61,5,FALSE)*I697)+L696,VLOOKUP(G697,RefSet!$B$2:$I$61,5,FALSE)*I697)</f>
        <v>#N/A</v>
      </c>
      <c r="M697" s="22" t="e">
        <f>IF(F696=F697,(VLOOKUP(G697,RefSet!$B$2:$I$61,6,FALSE)*I697)+M696,VLOOKUP(G697,RefSet!$B$2:$I$61,6,FALSE)*I697)</f>
        <v>#N/A</v>
      </c>
      <c r="N697" s="22" t="e">
        <f>IF(F696=F697,(VLOOKUP(G697,RefSet!$B$2:$I$61,7,FALSE)*I697)+N696,VLOOKUP(G697,RefSet!$B$2:$I$61,7,FALSE)*I697)</f>
        <v>#N/A</v>
      </c>
      <c r="O697" s="22" t="e">
        <f>IF(F696=F697,(VLOOKUP(G697,RefSet!$B$2:$I$61,8,FALSE)*I697)+O696,VLOOKUP(G697,RefSet!$B$2:$I$61,8,FALSE)*I697)</f>
        <v>#N/A</v>
      </c>
      <c r="P697" s="22" t="str">
        <f>IF(F697=F698,"",IF(J697&lt;RefSet!$D$64,RefSet!$B$64,IF(J697&lt;RefSet!$D$65,RefSet!$B$65,IF(J697&lt;RefSet!$D$66,RefSet!$B$66,IF(J697&lt;RefSet!$D$67,RefSet!$B$67,RefSet!$B$68)))))</f>
        <v/>
      </c>
      <c r="Q697" s="22" t="str">
        <f>IF(F697=F698,"",IF(K697&lt;RefSet!E$64,RefSet!$B$64,IF(K697&lt;RefSet!E$65,RefSet!$B$65,IF(K697&lt;RefSet!E$66,RefSet!$B$66,IF(K697&lt;RefSet!E$67,RefSet!$B$67,RefSet!$B$68)))))</f>
        <v/>
      </c>
      <c r="R697" s="22" t="str">
        <f>IF($F697=$F698,"",IF(L697&lt;RefSet!F$64,RefSet!$B$64,IF(L697&lt;RefSet!F$65,RefSet!$B$65,IF(L697&lt;RefSet!F$66,RefSet!$B$66,IF(L697&lt;RefSet!F$67,RefSet!$B$67,RefSet!$B$68)))))</f>
        <v/>
      </c>
      <c r="S697" s="22" t="str">
        <f>IF($F697=$F698,"",IF(M697&lt;RefSet!G$64,RefSet!$B$64,IF(M697&lt;RefSet!G$65,RefSet!$B$65,IF(M697&lt;RefSet!G$66,RefSet!$B$66,IF(M697&lt;RefSet!G$67,RefSet!$B$67,RefSet!$B$68)))))</f>
        <v/>
      </c>
      <c r="T697" s="22">
        <f t="shared" si="24"/>
        <v>0</v>
      </c>
      <c r="U697" s="22" t="str">
        <f>VLOOKUP(T697,RefSet!$B$63:$J$68,9,)</f>
        <v xml:space="preserve"> </v>
      </c>
    </row>
    <row r="698" spans="1:21" x14ac:dyDescent="0.4">
      <c r="A698">
        <v>697</v>
      </c>
      <c r="B698">
        <f t="shared" si="23"/>
        <v>1</v>
      </c>
      <c r="J698" s="22" t="e">
        <f>IF(F697=F698,(VLOOKUP(G698,RefSet!$B$2:$I$61,3,FALSE)*I698)+J697,VLOOKUP(G698,RefSet!$B$2:$I$61,3,FALSE)*I698)</f>
        <v>#N/A</v>
      </c>
      <c r="K698" s="22" t="e">
        <f>IF(F697=F698,(VLOOKUP(G698,RefSet!$B$2:$I$61,4,FALSE)*I698)+K697,VLOOKUP(G698,RefSet!$B$2:$I$61,4,FALSE)*I698)</f>
        <v>#N/A</v>
      </c>
      <c r="L698" s="22" t="e">
        <f>IF(F697=F698,(VLOOKUP(G698,RefSet!$B$2:$I$61,5,FALSE)*I698)+L697,VLOOKUP(G698,RefSet!$B$2:$I$61,5,FALSE)*I698)</f>
        <v>#N/A</v>
      </c>
      <c r="M698" s="22" t="e">
        <f>IF(F697=F698,(VLOOKUP(G698,RefSet!$B$2:$I$61,6,FALSE)*I698)+M697,VLOOKUP(G698,RefSet!$B$2:$I$61,6,FALSE)*I698)</f>
        <v>#N/A</v>
      </c>
      <c r="N698" s="22" t="e">
        <f>IF(F697=F698,(VLOOKUP(G698,RefSet!$B$2:$I$61,7,FALSE)*I698)+N697,VLOOKUP(G698,RefSet!$B$2:$I$61,7,FALSE)*I698)</f>
        <v>#N/A</v>
      </c>
      <c r="O698" s="22" t="e">
        <f>IF(F697=F698,(VLOOKUP(G698,RefSet!$B$2:$I$61,8,FALSE)*I698)+O697,VLOOKUP(G698,RefSet!$B$2:$I$61,8,FALSE)*I698)</f>
        <v>#N/A</v>
      </c>
      <c r="P698" s="22" t="str">
        <f>IF(F698=F699,"",IF(J698&lt;RefSet!$D$64,RefSet!$B$64,IF(J698&lt;RefSet!$D$65,RefSet!$B$65,IF(J698&lt;RefSet!$D$66,RefSet!$B$66,IF(J698&lt;RefSet!$D$67,RefSet!$B$67,RefSet!$B$68)))))</f>
        <v/>
      </c>
      <c r="Q698" s="22" t="str">
        <f>IF(F698=F699,"",IF(K698&lt;RefSet!E$64,RefSet!$B$64,IF(K698&lt;RefSet!E$65,RefSet!$B$65,IF(K698&lt;RefSet!E$66,RefSet!$B$66,IF(K698&lt;RefSet!E$67,RefSet!$B$67,RefSet!$B$68)))))</f>
        <v/>
      </c>
      <c r="R698" s="22" t="str">
        <f>IF($F698=$F699,"",IF(L698&lt;RefSet!F$64,RefSet!$B$64,IF(L698&lt;RefSet!F$65,RefSet!$B$65,IF(L698&lt;RefSet!F$66,RefSet!$B$66,IF(L698&lt;RefSet!F$67,RefSet!$B$67,RefSet!$B$68)))))</f>
        <v/>
      </c>
      <c r="S698" s="22" t="str">
        <f>IF($F698=$F699,"",IF(M698&lt;RefSet!G$64,RefSet!$B$64,IF(M698&lt;RefSet!G$65,RefSet!$B$65,IF(M698&lt;RefSet!G$66,RefSet!$B$66,IF(M698&lt;RefSet!G$67,RefSet!$B$67,RefSet!$B$68)))))</f>
        <v/>
      </c>
      <c r="T698" s="22">
        <f t="shared" si="24"/>
        <v>0</v>
      </c>
      <c r="U698" s="22" t="str">
        <f>VLOOKUP(T698,RefSet!$B$63:$J$68,9,)</f>
        <v xml:space="preserve"> </v>
      </c>
    </row>
    <row r="699" spans="1:21" x14ac:dyDescent="0.4">
      <c r="A699">
        <v>698</v>
      </c>
      <c r="B699">
        <f t="shared" si="23"/>
        <v>1</v>
      </c>
      <c r="J699" s="22" t="e">
        <f>IF(F698=F699,(VLOOKUP(G699,RefSet!$B$2:$I$61,3,FALSE)*I699)+J698,VLOOKUP(G699,RefSet!$B$2:$I$61,3,FALSE)*I699)</f>
        <v>#N/A</v>
      </c>
      <c r="K699" s="22" t="e">
        <f>IF(F698=F699,(VLOOKUP(G699,RefSet!$B$2:$I$61,4,FALSE)*I699)+K698,VLOOKUP(G699,RefSet!$B$2:$I$61,4,FALSE)*I699)</f>
        <v>#N/A</v>
      </c>
      <c r="L699" s="22" t="e">
        <f>IF(F698=F699,(VLOOKUP(G699,RefSet!$B$2:$I$61,5,FALSE)*I699)+L698,VLOOKUP(G699,RefSet!$B$2:$I$61,5,FALSE)*I699)</f>
        <v>#N/A</v>
      </c>
      <c r="M699" s="22" t="e">
        <f>IF(F698=F699,(VLOOKUP(G699,RefSet!$B$2:$I$61,6,FALSE)*I699)+M698,VLOOKUP(G699,RefSet!$B$2:$I$61,6,FALSE)*I699)</f>
        <v>#N/A</v>
      </c>
      <c r="N699" s="22" t="e">
        <f>IF(F698=F699,(VLOOKUP(G699,RefSet!$B$2:$I$61,7,FALSE)*I699)+N698,VLOOKUP(G699,RefSet!$B$2:$I$61,7,FALSE)*I699)</f>
        <v>#N/A</v>
      </c>
      <c r="O699" s="22" t="e">
        <f>IF(F698=F699,(VLOOKUP(G699,RefSet!$B$2:$I$61,8,FALSE)*I699)+O698,VLOOKUP(G699,RefSet!$B$2:$I$61,8,FALSE)*I699)</f>
        <v>#N/A</v>
      </c>
      <c r="P699" s="22" t="str">
        <f>IF(F699=F700,"",IF(J699&lt;RefSet!$D$64,RefSet!$B$64,IF(J699&lt;RefSet!$D$65,RefSet!$B$65,IF(J699&lt;RefSet!$D$66,RefSet!$B$66,IF(J699&lt;RefSet!$D$67,RefSet!$B$67,RefSet!$B$68)))))</f>
        <v/>
      </c>
      <c r="Q699" s="22" t="str">
        <f>IF(F699=F700,"",IF(K699&lt;RefSet!E$64,RefSet!$B$64,IF(K699&lt;RefSet!E$65,RefSet!$B$65,IF(K699&lt;RefSet!E$66,RefSet!$B$66,IF(K699&lt;RefSet!E$67,RefSet!$B$67,RefSet!$B$68)))))</f>
        <v/>
      </c>
      <c r="R699" s="22" t="str">
        <f>IF($F699=$F700,"",IF(L699&lt;RefSet!F$64,RefSet!$B$64,IF(L699&lt;RefSet!F$65,RefSet!$B$65,IF(L699&lt;RefSet!F$66,RefSet!$B$66,IF(L699&lt;RefSet!F$67,RefSet!$B$67,RefSet!$B$68)))))</f>
        <v/>
      </c>
      <c r="S699" s="22" t="str">
        <f>IF($F699=$F700,"",IF(M699&lt;RefSet!G$64,RefSet!$B$64,IF(M699&lt;RefSet!G$65,RefSet!$B$65,IF(M699&lt;RefSet!G$66,RefSet!$B$66,IF(M699&lt;RefSet!G$67,RefSet!$B$67,RefSet!$B$68)))))</f>
        <v/>
      </c>
      <c r="T699" s="22">
        <f t="shared" si="24"/>
        <v>0</v>
      </c>
      <c r="U699" s="22" t="str">
        <f>VLOOKUP(T699,RefSet!$B$63:$J$68,9,)</f>
        <v xml:space="preserve"> </v>
      </c>
    </row>
    <row r="700" spans="1:21" x14ac:dyDescent="0.4">
      <c r="A700">
        <v>699</v>
      </c>
      <c r="B700">
        <f t="shared" si="23"/>
        <v>1</v>
      </c>
      <c r="J700" s="22" t="e">
        <f>IF(F699=F700,(VLOOKUP(G700,RefSet!$B$2:$I$61,3,FALSE)*I700)+J699,VLOOKUP(G700,RefSet!$B$2:$I$61,3,FALSE)*I700)</f>
        <v>#N/A</v>
      </c>
      <c r="K700" s="22" t="e">
        <f>IF(F699=F700,(VLOOKUP(G700,RefSet!$B$2:$I$61,4,FALSE)*I700)+K699,VLOOKUP(G700,RefSet!$B$2:$I$61,4,FALSE)*I700)</f>
        <v>#N/A</v>
      </c>
      <c r="L700" s="22" t="e">
        <f>IF(F699=F700,(VLOOKUP(G700,RefSet!$B$2:$I$61,5,FALSE)*I700)+L699,VLOOKUP(G700,RefSet!$B$2:$I$61,5,FALSE)*I700)</f>
        <v>#N/A</v>
      </c>
      <c r="M700" s="22" t="e">
        <f>IF(F699=F700,(VLOOKUP(G700,RefSet!$B$2:$I$61,6,FALSE)*I700)+M699,VLOOKUP(G700,RefSet!$B$2:$I$61,6,FALSE)*I700)</f>
        <v>#N/A</v>
      </c>
      <c r="N700" s="22" t="e">
        <f>IF(F699=F700,(VLOOKUP(G700,RefSet!$B$2:$I$61,7,FALSE)*I700)+N699,VLOOKUP(G700,RefSet!$B$2:$I$61,7,FALSE)*I700)</f>
        <v>#N/A</v>
      </c>
      <c r="O700" s="22" t="e">
        <f>IF(F699=F700,(VLOOKUP(G700,RefSet!$B$2:$I$61,8,FALSE)*I700)+O699,VLOOKUP(G700,RefSet!$B$2:$I$61,8,FALSE)*I700)</f>
        <v>#N/A</v>
      </c>
      <c r="P700" s="22" t="str">
        <f>IF(F700=F701,"",IF(J700&lt;RefSet!$D$64,RefSet!$B$64,IF(J700&lt;RefSet!$D$65,RefSet!$B$65,IF(J700&lt;RefSet!$D$66,RefSet!$B$66,IF(J700&lt;RefSet!$D$67,RefSet!$B$67,RefSet!$B$68)))))</f>
        <v/>
      </c>
      <c r="Q700" s="22" t="str">
        <f>IF(F700=F701,"",IF(K700&lt;RefSet!E$64,RefSet!$B$64,IF(K700&lt;RefSet!E$65,RefSet!$B$65,IF(K700&lt;RefSet!E$66,RefSet!$B$66,IF(K700&lt;RefSet!E$67,RefSet!$B$67,RefSet!$B$68)))))</f>
        <v/>
      </c>
      <c r="R700" s="22" t="str">
        <f>IF($F700=$F701,"",IF(L700&lt;RefSet!F$64,RefSet!$B$64,IF(L700&lt;RefSet!F$65,RefSet!$B$65,IF(L700&lt;RefSet!F$66,RefSet!$B$66,IF(L700&lt;RefSet!F$67,RefSet!$B$67,RefSet!$B$68)))))</f>
        <v/>
      </c>
      <c r="S700" s="22" t="str">
        <f>IF($F700=$F701,"",IF(M700&lt;RefSet!G$64,RefSet!$B$64,IF(M700&lt;RefSet!G$65,RefSet!$B$65,IF(M700&lt;RefSet!G$66,RefSet!$B$66,IF(M700&lt;RefSet!G$67,RefSet!$B$67,RefSet!$B$68)))))</f>
        <v/>
      </c>
      <c r="T700" s="22">
        <f t="shared" si="24"/>
        <v>0</v>
      </c>
      <c r="U700" s="22" t="str">
        <f>VLOOKUP(T700,RefSet!$B$63:$J$68,9,)</f>
        <v xml:space="preserve"> </v>
      </c>
    </row>
    <row r="701" spans="1:21" x14ac:dyDescent="0.4">
      <c r="A701">
        <v>700</v>
      </c>
      <c r="B701">
        <f t="shared" si="23"/>
        <v>1</v>
      </c>
      <c r="J701" s="22" t="e">
        <f>IF(F700=F701,(VLOOKUP(G701,RefSet!$B$2:$I$61,3,FALSE)*I701)+J700,VLOOKUP(G701,RefSet!$B$2:$I$61,3,FALSE)*I701)</f>
        <v>#N/A</v>
      </c>
      <c r="K701" s="22" t="e">
        <f>IF(F700=F701,(VLOOKUP(G701,RefSet!$B$2:$I$61,4,FALSE)*I701)+K700,VLOOKUP(G701,RefSet!$B$2:$I$61,4,FALSE)*I701)</f>
        <v>#N/A</v>
      </c>
      <c r="L701" s="22" t="e">
        <f>IF(F700=F701,(VLOOKUP(G701,RefSet!$B$2:$I$61,5,FALSE)*I701)+L700,VLOOKUP(G701,RefSet!$B$2:$I$61,5,FALSE)*I701)</f>
        <v>#N/A</v>
      </c>
      <c r="M701" s="22" t="e">
        <f>IF(F700=F701,(VLOOKUP(G701,RefSet!$B$2:$I$61,6,FALSE)*I701)+M700,VLOOKUP(G701,RefSet!$B$2:$I$61,6,FALSE)*I701)</f>
        <v>#N/A</v>
      </c>
      <c r="N701" s="22" t="e">
        <f>IF(F700=F701,(VLOOKUP(G701,RefSet!$B$2:$I$61,7,FALSE)*I701)+N700,VLOOKUP(G701,RefSet!$B$2:$I$61,7,FALSE)*I701)</f>
        <v>#N/A</v>
      </c>
      <c r="O701" s="22" t="e">
        <f>IF(F700=F701,(VLOOKUP(G701,RefSet!$B$2:$I$61,8,FALSE)*I701)+O700,VLOOKUP(G701,RefSet!$B$2:$I$61,8,FALSE)*I701)</f>
        <v>#N/A</v>
      </c>
      <c r="P701" s="22" t="str">
        <f>IF(F701=F702,"",IF(J701&lt;RefSet!$D$64,RefSet!$B$64,IF(J701&lt;RefSet!$D$65,RefSet!$B$65,IF(J701&lt;RefSet!$D$66,RefSet!$B$66,IF(J701&lt;RefSet!$D$67,RefSet!$B$67,RefSet!$B$68)))))</f>
        <v/>
      </c>
      <c r="Q701" s="22" t="str">
        <f>IF(F701=F702,"",IF(K701&lt;RefSet!E$64,RefSet!$B$64,IF(K701&lt;RefSet!E$65,RefSet!$B$65,IF(K701&lt;RefSet!E$66,RefSet!$B$66,IF(K701&lt;RefSet!E$67,RefSet!$B$67,RefSet!$B$68)))))</f>
        <v/>
      </c>
      <c r="R701" s="22" t="str">
        <f>IF($F701=$F702,"",IF(L701&lt;RefSet!F$64,RefSet!$B$64,IF(L701&lt;RefSet!F$65,RefSet!$B$65,IF(L701&lt;RefSet!F$66,RefSet!$B$66,IF(L701&lt;RefSet!F$67,RefSet!$B$67,RefSet!$B$68)))))</f>
        <v/>
      </c>
      <c r="S701" s="22" t="str">
        <f>IF($F701=$F702,"",IF(M701&lt;RefSet!G$64,RefSet!$B$64,IF(M701&lt;RefSet!G$65,RefSet!$B$65,IF(M701&lt;RefSet!G$66,RefSet!$B$66,IF(M701&lt;RefSet!G$67,RefSet!$B$67,RefSet!$B$68)))))</f>
        <v/>
      </c>
      <c r="T701" s="22">
        <f t="shared" si="24"/>
        <v>0</v>
      </c>
      <c r="U701" s="22" t="str">
        <f>VLOOKUP(T701,RefSet!$B$63:$J$68,9,)</f>
        <v xml:space="preserve"> </v>
      </c>
    </row>
    <row r="702" spans="1:21" x14ac:dyDescent="0.4">
      <c r="A702">
        <v>701</v>
      </c>
      <c r="B702">
        <f t="shared" si="23"/>
        <v>1</v>
      </c>
      <c r="J702" s="22" t="e">
        <f>IF(F701=F702,(VLOOKUP(G702,RefSet!$B$2:$I$61,3,FALSE)*I702)+J701,VLOOKUP(G702,RefSet!$B$2:$I$61,3,FALSE)*I702)</f>
        <v>#N/A</v>
      </c>
      <c r="K702" s="22" t="e">
        <f>IF(F701=F702,(VLOOKUP(G702,RefSet!$B$2:$I$61,4,FALSE)*I702)+K701,VLOOKUP(G702,RefSet!$B$2:$I$61,4,FALSE)*I702)</f>
        <v>#N/A</v>
      </c>
      <c r="L702" s="22" t="e">
        <f>IF(F701=F702,(VLOOKUP(G702,RefSet!$B$2:$I$61,5,FALSE)*I702)+L701,VLOOKUP(G702,RefSet!$B$2:$I$61,5,FALSE)*I702)</f>
        <v>#N/A</v>
      </c>
      <c r="M702" s="22" t="e">
        <f>IF(F701=F702,(VLOOKUP(G702,RefSet!$B$2:$I$61,6,FALSE)*I702)+M701,VLOOKUP(G702,RefSet!$B$2:$I$61,6,FALSE)*I702)</f>
        <v>#N/A</v>
      </c>
      <c r="N702" s="22" t="e">
        <f>IF(F701=F702,(VLOOKUP(G702,RefSet!$B$2:$I$61,7,FALSE)*I702)+N701,VLOOKUP(G702,RefSet!$B$2:$I$61,7,FALSE)*I702)</f>
        <v>#N/A</v>
      </c>
      <c r="O702" s="22" t="e">
        <f>IF(F701=F702,(VLOOKUP(G702,RefSet!$B$2:$I$61,8,FALSE)*I702)+O701,VLOOKUP(G702,RefSet!$B$2:$I$61,8,FALSE)*I702)</f>
        <v>#N/A</v>
      </c>
      <c r="P702" s="22" t="str">
        <f>IF(F702=F703,"",IF(J702&lt;RefSet!$D$64,RefSet!$B$64,IF(J702&lt;RefSet!$D$65,RefSet!$B$65,IF(J702&lt;RefSet!$D$66,RefSet!$B$66,IF(J702&lt;RefSet!$D$67,RefSet!$B$67,RefSet!$B$68)))))</f>
        <v/>
      </c>
      <c r="Q702" s="22" t="str">
        <f>IF(F702=F703,"",IF(K702&lt;RefSet!E$64,RefSet!$B$64,IF(K702&lt;RefSet!E$65,RefSet!$B$65,IF(K702&lt;RefSet!E$66,RefSet!$B$66,IF(K702&lt;RefSet!E$67,RefSet!$B$67,RefSet!$B$68)))))</f>
        <v/>
      </c>
      <c r="R702" s="22" t="str">
        <f>IF($F702=$F703,"",IF(L702&lt;RefSet!F$64,RefSet!$B$64,IF(L702&lt;RefSet!F$65,RefSet!$B$65,IF(L702&lt;RefSet!F$66,RefSet!$B$66,IF(L702&lt;RefSet!F$67,RefSet!$B$67,RefSet!$B$68)))))</f>
        <v/>
      </c>
      <c r="S702" s="22" t="str">
        <f>IF($F702=$F703,"",IF(M702&lt;RefSet!G$64,RefSet!$B$64,IF(M702&lt;RefSet!G$65,RefSet!$B$65,IF(M702&lt;RefSet!G$66,RefSet!$B$66,IF(M702&lt;RefSet!G$67,RefSet!$B$67,RefSet!$B$68)))))</f>
        <v/>
      </c>
      <c r="T702" s="22">
        <f t="shared" si="24"/>
        <v>0</v>
      </c>
      <c r="U702" s="22" t="str">
        <f>VLOOKUP(T702,RefSet!$B$63:$J$68,9,)</f>
        <v xml:space="preserve"> </v>
      </c>
    </row>
    <row r="703" spans="1:21" x14ac:dyDescent="0.4">
      <c r="A703">
        <v>702</v>
      </c>
      <c r="B703">
        <f t="shared" si="23"/>
        <v>1</v>
      </c>
      <c r="J703" s="22" t="e">
        <f>IF(F702=F703,(VLOOKUP(G703,RefSet!$B$2:$I$61,3,FALSE)*I703)+J702,VLOOKUP(G703,RefSet!$B$2:$I$61,3,FALSE)*I703)</f>
        <v>#N/A</v>
      </c>
      <c r="K703" s="22" t="e">
        <f>IF(F702=F703,(VLOOKUP(G703,RefSet!$B$2:$I$61,4,FALSE)*I703)+K702,VLOOKUP(G703,RefSet!$B$2:$I$61,4,FALSE)*I703)</f>
        <v>#N/A</v>
      </c>
      <c r="L703" s="22" t="e">
        <f>IF(F702=F703,(VLOOKUP(G703,RefSet!$B$2:$I$61,5,FALSE)*I703)+L702,VLOOKUP(G703,RefSet!$B$2:$I$61,5,FALSE)*I703)</f>
        <v>#N/A</v>
      </c>
      <c r="M703" s="22" t="e">
        <f>IF(F702=F703,(VLOOKUP(G703,RefSet!$B$2:$I$61,6,FALSE)*I703)+M702,VLOOKUP(G703,RefSet!$B$2:$I$61,6,FALSE)*I703)</f>
        <v>#N/A</v>
      </c>
      <c r="N703" s="22" t="e">
        <f>IF(F702=F703,(VLOOKUP(G703,RefSet!$B$2:$I$61,7,FALSE)*I703)+N702,VLOOKUP(G703,RefSet!$B$2:$I$61,7,FALSE)*I703)</f>
        <v>#N/A</v>
      </c>
      <c r="O703" s="22" t="e">
        <f>IF(F702=F703,(VLOOKUP(G703,RefSet!$B$2:$I$61,8,FALSE)*I703)+O702,VLOOKUP(G703,RefSet!$B$2:$I$61,8,FALSE)*I703)</f>
        <v>#N/A</v>
      </c>
      <c r="P703" s="22" t="str">
        <f>IF(F703=F704,"",IF(J703&lt;RefSet!$D$64,RefSet!$B$64,IF(J703&lt;RefSet!$D$65,RefSet!$B$65,IF(J703&lt;RefSet!$D$66,RefSet!$B$66,IF(J703&lt;RefSet!$D$67,RefSet!$B$67,RefSet!$B$68)))))</f>
        <v/>
      </c>
      <c r="Q703" s="22" t="str">
        <f>IF(F703=F704,"",IF(K703&lt;RefSet!E$64,RefSet!$B$64,IF(K703&lt;RefSet!E$65,RefSet!$B$65,IF(K703&lt;RefSet!E$66,RefSet!$B$66,IF(K703&lt;RefSet!E$67,RefSet!$B$67,RefSet!$B$68)))))</f>
        <v/>
      </c>
      <c r="R703" s="22" t="str">
        <f>IF($F703=$F704,"",IF(L703&lt;RefSet!F$64,RefSet!$B$64,IF(L703&lt;RefSet!F$65,RefSet!$B$65,IF(L703&lt;RefSet!F$66,RefSet!$B$66,IF(L703&lt;RefSet!F$67,RefSet!$B$67,RefSet!$B$68)))))</f>
        <v/>
      </c>
      <c r="S703" s="22" t="str">
        <f>IF($F703=$F704,"",IF(M703&lt;RefSet!G$64,RefSet!$B$64,IF(M703&lt;RefSet!G$65,RefSet!$B$65,IF(M703&lt;RefSet!G$66,RefSet!$B$66,IF(M703&lt;RefSet!G$67,RefSet!$B$67,RefSet!$B$68)))))</f>
        <v/>
      </c>
      <c r="T703" s="22">
        <f t="shared" si="24"/>
        <v>0</v>
      </c>
      <c r="U703" s="22" t="str">
        <f>VLOOKUP(T703,RefSet!$B$63:$J$68,9,)</f>
        <v xml:space="preserve"> </v>
      </c>
    </row>
    <row r="704" spans="1:21" x14ac:dyDescent="0.4">
      <c r="A704">
        <v>703</v>
      </c>
      <c r="B704">
        <f t="shared" si="23"/>
        <v>1</v>
      </c>
      <c r="J704" s="22" t="e">
        <f>IF(F703=F704,(VLOOKUP(G704,RefSet!$B$2:$I$61,3,FALSE)*I704)+J703,VLOOKUP(G704,RefSet!$B$2:$I$61,3,FALSE)*I704)</f>
        <v>#N/A</v>
      </c>
      <c r="K704" s="22" t="e">
        <f>IF(F703=F704,(VLOOKUP(G704,RefSet!$B$2:$I$61,4,FALSE)*I704)+K703,VLOOKUP(G704,RefSet!$B$2:$I$61,4,FALSE)*I704)</f>
        <v>#N/A</v>
      </c>
      <c r="L704" s="22" t="e">
        <f>IF(F703=F704,(VLOOKUP(G704,RefSet!$B$2:$I$61,5,FALSE)*I704)+L703,VLOOKUP(G704,RefSet!$B$2:$I$61,5,FALSE)*I704)</f>
        <v>#N/A</v>
      </c>
      <c r="M704" s="22" t="e">
        <f>IF(F703=F704,(VLOOKUP(G704,RefSet!$B$2:$I$61,6,FALSE)*I704)+M703,VLOOKUP(G704,RefSet!$B$2:$I$61,6,FALSE)*I704)</f>
        <v>#N/A</v>
      </c>
      <c r="N704" s="22" t="e">
        <f>IF(F703=F704,(VLOOKUP(G704,RefSet!$B$2:$I$61,7,FALSE)*I704)+N703,VLOOKUP(G704,RefSet!$B$2:$I$61,7,FALSE)*I704)</f>
        <v>#N/A</v>
      </c>
      <c r="O704" s="22" t="e">
        <f>IF(F703=F704,(VLOOKUP(G704,RefSet!$B$2:$I$61,8,FALSE)*I704)+O703,VLOOKUP(G704,RefSet!$B$2:$I$61,8,FALSE)*I704)</f>
        <v>#N/A</v>
      </c>
      <c r="P704" s="22" t="str">
        <f>IF(F704=F705,"",IF(J704&lt;RefSet!$D$64,RefSet!$B$64,IF(J704&lt;RefSet!$D$65,RefSet!$B$65,IF(J704&lt;RefSet!$D$66,RefSet!$B$66,IF(J704&lt;RefSet!$D$67,RefSet!$B$67,RefSet!$B$68)))))</f>
        <v/>
      </c>
      <c r="Q704" s="22" t="str">
        <f>IF(F704=F705,"",IF(K704&lt;RefSet!E$64,RefSet!$B$64,IF(K704&lt;RefSet!E$65,RefSet!$B$65,IF(K704&lt;RefSet!E$66,RefSet!$B$66,IF(K704&lt;RefSet!E$67,RefSet!$B$67,RefSet!$B$68)))))</f>
        <v/>
      </c>
      <c r="R704" s="22" t="str">
        <f>IF($F704=$F705,"",IF(L704&lt;RefSet!F$64,RefSet!$B$64,IF(L704&lt;RefSet!F$65,RefSet!$B$65,IF(L704&lt;RefSet!F$66,RefSet!$B$66,IF(L704&lt;RefSet!F$67,RefSet!$B$67,RefSet!$B$68)))))</f>
        <v/>
      </c>
      <c r="S704" s="22" t="str">
        <f>IF($F704=$F705,"",IF(M704&lt;RefSet!G$64,RefSet!$B$64,IF(M704&lt;RefSet!G$65,RefSet!$B$65,IF(M704&lt;RefSet!G$66,RefSet!$B$66,IF(M704&lt;RefSet!G$67,RefSet!$B$67,RefSet!$B$68)))))</f>
        <v/>
      </c>
      <c r="T704" s="22">
        <f t="shared" si="24"/>
        <v>0</v>
      </c>
      <c r="U704" s="22" t="str">
        <f>VLOOKUP(T704,RefSet!$B$63:$J$68,9,)</f>
        <v xml:space="preserve"> </v>
      </c>
    </row>
    <row r="705" spans="1:21" x14ac:dyDescent="0.4">
      <c r="A705">
        <v>704</v>
      </c>
      <c r="B705">
        <f t="shared" si="23"/>
        <v>1</v>
      </c>
      <c r="J705" s="22" t="e">
        <f>IF(F704=F705,(VLOOKUP(G705,RefSet!$B$2:$I$61,3,FALSE)*I705)+J704,VLOOKUP(G705,RefSet!$B$2:$I$61,3,FALSE)*I705)</f>
        <v>#N/A</v>
      </c>
      <c r="K705" s="22" t="e">
        <f>IF(F704=F705,(VLOOKUP(G705,RefSet!$B$2:$I$61,4,FALSE)*I705)+K704,VLOOKUP(G705,RefSet!$B$2:$I$61,4,FALSE)*I705)</f>
        <v>#N/A</v>
      </c>
      <c r="L705" s="22" t="e">
        <f>IF(F704=F705,(VLOOKUP(G705,RefSet!$B$2:$I$61,5,FALSE)*I705)+L704,VLOOKUP(G705,RefSet!$B$2:$I$61,5,FALSE)*I705)</f>
        <v>#N/A</v>
      </c>
      <c r="M705" s="22" t="e">
        <f>IF(F704=F705,(VLOOKUP(G705,RefSet!$B$2:$I$61,6,FALSE)*I705)+M704,VLOOKUP(G705,RefSet!$B$2:$I$61,6,FALSE)*I705)</f>
        <v>#N/A</v>
      </c>
      <c r="N705" s="22" t="e">
        <f>IF(F704=F705,(VLOOKUP(G705,RefSet!$B$2:$I$61,7,FALSE)*I705)+N704,VLOOKUP(G705,RefSet!$B$2:$I$61,7,FALSE)*I705)</f>
        <v>#N/A</v>
      </c>
      <c r="O705" s="22" t="e">
        <f>IF(F704=F705,(VLOOKUP(G705,RefSet!$B$2:$I$61,8,FALSE)*I705)+O704,VLOOKUP(G705,RefSet!$B$2:$I$61,8,FALSE)*I705)</f>
        <v>#N/A</v>
      </c>
      <c r="P705" s="22" t="str">
        <f>IF(F705=F706,"",IF(J705&lt;RefSet!$D$64,RefSet!$B$64,IF(J705&lt;RefSet!$D$65,RefSet!$B$65,IF(J705&lt;RefSet!$D$66,RefSet!$B$66,IF(J705&lt;RefSet!$D$67,RefSet!$B$67,RefSet!$B$68)))))</f>
        <v/>
      </c>
      <c r="Q705" s="22" t="str">
        <f>IF(F705=F706,"",IF(K705&lt;RefSet!E$64,RefSet!$B$64,IF(K705&lt;RefSet!E$65,RefSet!$B$65,IF(K705&lt;RefSet!E$66,RefSet!$B$66,IF(K705&lt;RefSet!E$67,RefSet!$B$67,RefSet!$B$68)))))</f>
        <v/>
      </c>
      <c r="R705" s="22" t="str">
        <f>IF($F705=$F706,"",IF(L705&lt;RefSet!F$64,RefSet!$B$64,IF(L705&lt;RefSet!F$65,RefSet!$B$65,IF(L705&lt;RefSet!F$66,RefSet!$B$66,IF(L705&lt;RefSet!F$67,RefSet!$B$67,RefSet!$B$68)))))</f>
        <v/>
      </c>
      <c r="S705" s="22" t="str">
        <f>IF($F705=$F706,"",IF(M705&lt;RefSet!G$64,RefSet!$B$64,IF(M705&lt;RefSet!G$65,RefSet!$B$65,IF(M705&lt;RefSet!G$66,RefSet!$B$66,IF(M705&lt;RefSet!G$67,RefSet!$B$67,RefSet!$B$68)))))</f>
        <v/>
      </c>
      <c r="T705" s="22">
        <f t="shared" si="24"/>
        <v>0</v>
      </c>
      <c r="U705" s="22" t="str">
        <f>VLOOKUP(T705,RefSet!$B$63:$J$68,9,)</f>
        <v xml:space="preserve"> </v>
      </c>
    </row>
    <row r="706" spans="1:21" x14ac:dyDescent="0.4">
      <c r="A706">
        <v>705</v>
      </c>
      <c r="B706">
        <f t="shared" si="23"/>
        <v>1</v>
      </c>
      <c r="J706" s="22" t="e">
        <f>IF(F705=F706,(VLOOKUP(G706,RefSet!$B$2:$I$61,3,FALSE)*I706)+J705,VLOOKUP(G706,RefSet!$B$2:$I$61,3,FALSE)*I706)</f>
        <v>#N/A</v>
      </c>
      <c r="K706" s="22" t="e">
        <f>IF(F705=F706,(VLOOKUP(G706,RefSet!$B$2:$I$61,4,FALSE)*I706)+K705,VLOOKUP(G706,RefSet!$B$2:$I$61,4,FALSE)*I706)</f>
        <v>#N/A</v>
      </c>
      <c r="L706" s="22" t="e">
        <f>IF(F705=F706,(VLOOKUP(G706,RefSet!$B$2:$I$61,5,FALSE)*I706)+L705,VLOOKUP(G706,RefSet!$B$2:$I$61,5,FALSE)*I706)</f>
        <v>#N/A</v>
      </c>
      <c r="M706" s="22" t="e">
        <f>IF(F705=F706,(VLOOKUP(G706,RefSet!$B$2:$I$61,6,FALSE)*I706)+M705,VLOOKUP(G706,RefSet!$B$2:$I$61,6,FALSE)*I706)</f>
        <v>#N/A</v>
      </c>
      <c r="N706" s="22" t="e">
        <f>IF(F705=F706,(VLOOKUP(G706,RefSet!$B$2:$I$61,7,FALSE)*I706)+N705,VLOOKUP(G706,RefSet!$B$2:$I$61,7,FALSE)*I706)</f>
        <v>#N/A</v>
      </c>
      <c r="O706" s="22" t="e">
        <f>IF(F705=F706,(VLOOKUP(G706,RefSet!$B$2:$I$61,8,FALSE)*I706)+O705,VLOOKUP(G706,RefSet!$B$2:$I$61,8,FALSE)*I706)</f>
        <v>#N/A</v>
      </c>
      <c r="P706" s="22" t="str">
        <f>IF(F706=F707,"",IF(J706&lt;RefSet!$D$64,RefSet!$B$64,IF(J706&lt;RefSet!$D$65,RefSet!$B$65,IF(J706&lt;RefSet!$D$66,RefSet!$B$66,IF(J706&lt;RefSet!$D$67,RefSet!$B$67,RefSet!$B$68)))))</f>
        <v/>
      </c>
      <c r="Q706" s="22" t="str">
        <f>IF(F706=F707,"",IF(K706&lt;RefSet!E$64,RefSet!$B$64,IF(K706&lt;RefSet!E$65,RefSet!$B$65,IF(K706&lt;RefSet!E$66,RefSet!$B$66,IF(K706&lt;RefSet!E$67,RefSet!$B$67,RefSet!$B$68)))))</f>
        <v/>
      </c>
      <c r="R706" s="22" t="str">
        <f>IF($F706=$F707,"",IF(L706&lt;RefSet!F$64,RefSet!$B$64,IF(L706&lt;RefSet!F$65,RefSet!$B$65,IF(L706&lt;RefSet!F$66,RefSet!$B$66,IF(L706&lt;RefSet!F$67,RefSet!$B$67,RefSet!$B$68)))))</f>
        <v/>
      </c>
      <c r="S706" s="22" t="str">
        <f>IF($F706=$F707,"",IF(M706&lt;RefSet!G$64,RefSet!$B$64,IF(M706&lt;RefSet!G$65,RefSet!$B$65,IF(M706&lt;RefSet!G$66,RefSet!$B$66,IF(M706&lt;RefSet!G$67,RefSet!$B$67,RefSet!$B$68)))))</f>
        <v/>
      </c>
      <c r="T706" s="22">
        <f t="shared" si="24"/>
        <v>0</v>
      </c>
      <c r="U706" s="22" t="str">
        <f>VLOOKUP(T706,RefSet!$B$63:$J$68,9,)</f>
        <v xml:space="preserve"> </v>
      </c>
    </row>
    <row r="707" spans="1:21" x14ac:dyDescent="0.4">
      <c r="A707">
        <v>706</v>
      </c>
      <c r="B707">
        <f t="shared" si="23"/>
        <v>1</v>
      </c>
      <c r="J707" s="22" t="e">
        <f>IF(F706=F707,(VLOOKUP(G707,RefSet!$B$2:$I$61,3,FALSE)*I707)+J706,VLOOKUP(G707,RefSet!$B$2:$I$61,3,FALSE)*I707)</f>
        <v>#N/A</v>
      </c>
      <c r="K707" s="22" t="e">
        <f>IF(F706=F707,(VLOOKUP(G707,RefSet!$B$2:$I$61,4,FALSE)*I707)+K706,VLOOKUP(G707,RefSet!$B$2:$I$61,4,FALSE)*I707)</f>
        <v>#N/A</v>
      </c>
      <c r="L707" s="22" t="e">
        <f>IF(F706=F707,(VLOOKUP(G707,RefSet!$B$2:$I$61,5,FALSE)*I707)+L706,VLOOKUP(G707,RefSet!$B$2:$I$61,5,FALSE)*I707)</f>
        <v>#N/A</v>
      </c>
      <c r="M707" s="22" t="e">
        <f>IF(F706=F707,(VLOOKUP(G707,RefSet!$B$2:$I$61,6,FALSE)*I707)+M706,VLOOKUP(G707,RefSet!$B$2:$I$61,6,FALSE)*I707)</f>
        <v>#N/A</v>
      </c>
      <c r="N707" s="22" t="e">
        <f>IF(F706=F707,(VLOOKUP(G707,RefSet!$B$2:$I$61,7,FALSE)*I707)+N706,VLOOKUP(G707,RefSet!$B$2:$I$61,7,FALSE)*I707)</f>
        <v>#N/A</v>
      </c>
      <c r="O707" s="22" t="e">
        <f>IF(F706=F707,(VLOOKUP(G707,RefSet!$B$2:$I$61,8,FALSE)*I707)+O706,VLOOKUP(G707,RefSet!$B$2:$I$61,8,FALSE)*I707)</f>
        <v>#N/A</v>
      </c>
      <c r="P707" s="22" t="str">
        <f>IF(F707=F708,"",IF(J707&lt;RefSet!$D$64,RefSet!$B$64,IF(J707&lt;RefSet!$D$65,RefSet!$B$65,IF(J707&lt;RefSet!$D$66,RefSet!$B$66,IF(J707&lt;RefSet!$D$67,RefSet!$B$67,RefSet!$B$68)))))</f>
        <v/>
      </c>
      <c r="Q707" s="22" t="str">
        <f>IF(F707=F708,"",IF(K707&lt;RefSet!E$64,RefSet!$B$64,IF(K707&lt;RefSet!E$65,RefSet!$B$65,IF(K707&lt;RefSet!E$66,RefSet!$B$66,IF(K707&lt;RefSet!E$67,RefSet!$B$67,RefSet!$B$68)))))</f>
        <v/>
      </c>
      <c r="R707" s="22" t="str">
        <f>IF($F707=$F708,"",IF(L707&lt;RefSet!F$64,RefSet!$B$64,IF(L707&lt;RefSet!F$65,RefSet!$B$65,IF(L707&lt;RefSet!F$66,RefSet!$B$66,IF(L707&lt;RefSet!F$67,RefSet!$B$67,RefSet!$B$68)))))</f>
        <v/>
      </c>
      <c r="S707" s="22" t="str">
        <f>IF($F707=$F708,"",IF(M707&lt;RefSet!G$64,RefSet!$B$64,IF(M707&lt;RefSet!G$65,RefSet!$B$65,IF(M707&lt;RefSet!G$66,RefSet!$B$66,IF(M707&lt;RefSet!G$67,RefSet!$B$67,RefSet!$B$68)))))</f>
        <v/>
      </c>
      <c r="T707" s="22">
        <f t="shared" si="24"/>
        <v>0</v>
      </c>
      <c r="U707" s="22" t="str">
        <f>VLOOKUP(T707,RefSet!$B$63:$J$68,9,)</f>
        <v xml:space="preserve"> </v>
      </c>
    </row>
    <row r="708" spans="1:21" x14ac:dyDescent="0.4">
      <c r="A708">
        <v>707</v>
      </c>
      <c r="B708">
        <f t="shared" ref="B708:B753" si="25">IF(A708=1,1,IF(C708=C707,B707,B707+1))</f>
        <v>1</v>
      </c>
      <c r="J708" s="22" t="e">
        <f>IF(F707=F708,(VLOOKUP(G708,RefSet!$B$2:$I$61,3,FALSE)*I708)+J707,VLOOKUP(G708,RefSet!$B$2:$I$61,3,FALSE)*I708)</f>
        <v>#N/A</v>
      </c>
      <c r="K708" s="22" t="e">
        <f>IF(F707=F708,(VLOOKUP(G708,RefSet!$B$2:$I$61,4,FALSE)*I708)+K707,VLOOKUP(G708,RefSet!$B$2:$I$61,4,FALSE)*I708)</f>
        <v>#N/A</v>
      </c>
      <c r="L708" s="22" t="e">
        <f>IF(F707=F708,(VLOOKUP(G708,RefSet!$B$2:$I$61,5,FALSE)*I708)+L707,VLOOKUP(G708,RefSet!$B$2:$I$61,5,FALSE)*I708)</f>
        <v>#N/A</v>
      </c>
      <c r="M708" s="22" t="e">
        <f>IF(F707=F708,(VLOOKUP(G708,RefSet!$B$2:$I$61,6,FALSE)*I708)+M707,VLOOKUP(G708,RefSet!$B$2:$I$61,6,FALSE)*I708)</f>
        <v>#N/A</v>
      </c>
      <c r="N708" s="22" t="e">
        <f>IF(F707=F708,(VLOOKUP(G708,RefSet!$B$2:$I$61,7,FALSE)*I708)+N707,VLOOKUP(G708,RefSet!$B$2:$I$61,7,FALSE)*I708)</f>
        <v>#N/A</v>
      </c>
      <c r="O708" s="22" t="e">
        <f>IF(F707=F708,(VLOOKUP(G708,RefSet!$B$2:$I$61,8,FALSE)*I708)+O707,VLOOKUP(G708,RefSet!$B$2:$I$61,8,FALSE)*I708)</f>
        <v>#N/A</v>
      </c>
      <c r="P708" s="22" t="str">
        <f>IF(F708=F709,"",IF(J708&lt;RefSet!$D$64,RefSet!$B$64,IF(J708&lt;RefSet!$D$65,RefSet!$B$65,IF(J708&lt;RefSet!$D$66,RefSet!$B$66,IF(J708&lt;RefSet!$D$67,RefSet!$B$67,RefSet!$B$68)))))</f>
        <v/>
      </c>
      <c r="Q708" s="22" t="str">
        <f>IF(F708=F709,"",IF(K708&lt;RefSet!E$64,RefSet!$B$64,IF(K708&lt;RefSet!E$65,RefSet!$B$65,IF(K708&lt;RefSet!E$66,RefSet!$B$66,IF(K708&lt;RefSet!E$67,RefSet!$B$67,RefSet!$B$68)))))</f>
        <v/>
      </c>
      <c r="R708" s="22" t="str">
        <f>IF($F708=$F709,"",IF(L708&lt;RefSet!F$64,RefSet!$B$64,IF(L708&lt;RefSet!F$65,RefSet!$B$65,IF(L708&lt;RefSet!F$66,RefSet!$B$66,IF(L708&lt;RefSet!F$67,RefSet!$B$67,RefSet!$B$68)))))</f>
        <v/>
      </c>
      <c r="S708" s="22" t="str">
        <f>IF($F708=$F709,"",IF(M708&lt;RefSet!G$64,RefSet!$B$64,IF(M708&lt;RefSet!G$65,RefSet!$B$65,IF(M708&lt;RefSet!G$66,RefSet!$B$66,IF(M708&lt;RefSet!G$67,RefSet!$B$67,RefSet!$B$68)))))</f>
        <v/>
      </c>
      <c r="T708" s="22">
        <f t="shared" si="24"/>
        <v>0</v>
      </c>
      <c r="U708" s="22" t="str">
        <f>VLOOKUP(T708,RefSet!$B$63:$J$68,9,)</f>
        <v xml:space="preserve"> </v>
      </c>
    </row>
    <row r="709" spans="1:21" x14ac:dyDescent="0.4">
      <c r="A709">
        <v>708</v>
      </c>
      <c r="B709">
        <f t="shared" si="25"/>
        <v>1</v>
      </c>
      <c r="J709" s="22" t="e">
        <f>IF(F708=F709,(VLOOKUP(G709,RefSet!$B$2:$I$61,3,FALSE)*I709)+J708,VLOOKUP(G709,RefSet!$B$2:$I$61,3,FALSE)*I709)</f>
        <v>#N/A</v>
      </c>
      <c r="K709" s="22" t="e">
        <f>IF(F708=F709,(VLOOKUP(G709,RefSet!$B$2:$I$61,4,FALSE)*I709)+K708,VLOOKUP(G709,RefSet!$B$2:$I$61,4,FALSE)*I709)</f>
        <v>#N/A</v>
      </c>
      <c r="L709" s="22" t="e">
        <f>IF(F708=F709,(VLOOKUP(G709,RefSet!$B$2:$I$61,5,FALSE)*I709)+L708,VLOOKUP(G709,RefSet!$B$2:$I$61,5,FALSE)*I709)</f>
        <v>#N/A</v>
      </c>
      <c r="M709" s="22" t="e">
        <f>IF(F708=F709,(VLOOKUP(G709,RefSet!$B$2:$I$61,6,FALSE)*I709)+M708,VLOOKUP(G709,RefSet!$B$2:$I$61,6,FALSE)*I709)</f>
        <v>#N/A</v>
      </c>
      <c r="N709" s="22" t="e">
        <f>IF(F708=F709,(VLOOKUP(G709,RefSet!$B$2:$I$61,7,FALSE)*I709)+N708,VLOOKUP(G709,RefSet!$B$2:$I$61,7,FALSE)*I709)</f>
        <v>#N/A</v>
      </c>
      <c r="O709" s="22" t="e">
        <f>IF(F708=F709,(VLOOKUP(G709,RefSet!$B$2:$I$61,8,FALSE)*I709)+O708,VLOOKUP(G709,RefSet!$B$2:$I$61,8,FALSE)*I709)</f>
        <v>#N/A</v>
      </c>
      <c r="P709" s="22" t="str">
        <f>IF(F709=F710,"",IF(J709&lt;RefSet!$D$64,RefSet!$B$64,IF(J709&lt;RefSet!$D$65,RefSet!$B$65,IF(J709&lt;RefSet!$D$66,RefSet!$B$66,IF(J709&lt;RefSet!$D$67,RefSet!$B$67,RefSet!$B$68)))))</f>
        <v/>
      </c>
      <c r="Q709" s="22" t="str">
        <f>IF(F709=F710,"",IF(K709&lt;RefSet!E$64,RefSet!$B$64,IF(K709&lt;RefSet!E$65,RefSet!$B$65,IF(K709&lt;RefSet!E$66,RefSet!$B$66,IF(K709&lt;RefSet!E$67,RefSet!$B$67,RefSet!$B$68)))))</f>
        <v/>
      </c>
      <c r="R709" s="22" t="str">
        <f>IF($F709=$F710,"",IF(L709&lt;RefSet!F$64,RefSet!$B$64,IF(L709&lt;RefSet!F$65,RefSet!$B$65,IF(L709&lt;RefSet!F$66,RefSet!$B$66,IF(L709&lt;RefSet!F$67,RefSet!$B$67,RefSet!$B$68)))))</f>
        <v/>
      </c>
      <c r="S709" s="22" t="str">
        <f>IF($F709=$F710,"",IF(M709&lt;RefSet!G$64,RefSet!$B$64,IF(M709&lt;RefSet!G$65,RefSet!$B$65,IF(M709&lt;RefSet!G$66,RefSet!$B$66,IF(M709&lt;RefSet!G$67,RefSet!$B$67,RefSet!$B$68)))))</f>
        <v/>
      </c>
      <c r="T709" s="22">
        <f t="shared" si="24"/>
        <v>0</v>
      </c>
      <c r="U709" s="22" t="str">
        <f>VLOOKUP(T709,RefSet!$B$63:$J$68,9,)</f>
        <v xml:space="preserve"> </v>
      </c>
    </row>
    <row r="710" spans="1:21" x14ac:dyDescent="0.4">
      <c r="A710">
        <v>709</v>
      </c>
      <c r="B710">
        <f t="shared" si="25"/>
        <v>1</v>
      </c>
      <c r="J710" s="22" t="e">
        <f>IF(F709=F710,(VLOOKUP(G710,RefSet!$B$2:$I$61,3,FALSE)*I710)+J709,VLOOKUP(G710,RefSet!$B$2:$I$61,3,FALSE)*I710)</f>
        <v>#N/A</v>
      </c>
      <c r="K710" s="22" t="e">
        <f>IF(F709=F710,(VLOOKUP(G710,RefSet!$B$2:$I$61,4,FALSE)*I710)+K709,VLOOKUP(G710,RefSet!$B$2:$I$61,4,FALSE)*I710)</f>
        <v>#N/A</v>
      </c>
      <c r="L710" s="22" t="e">
        <f>IF(F709=F710,(VLOOKUP(G710,RefSet!$B$2:$I$61,5,FALSE)*I710)+L709,VLOOKUP(G710,RefSet!$B$2:$I$61,5,FALSE)*I710)</f>
        <v>#N/A</v>
      </c>
      <c r="M710" s="22" t="e">
        <f>IF(F709=F710,(VLOOKUP(G710,RefSet!$B$2:$I$61,6,FALSE)*I710)+M709,VLOOKUP(G710,RefSet!$B$2:$I$61,6,FALSE)*I710)</f>
        <v>#N/A</v>
      </c>
      <c r="N710" s="22" t="e">
        <f>IF(F709=F710,(VLOOKUP(G710,RefSet!$B$2:$I$61,7,FALSE)*I710)+N709,VLOOKUP(G710,RefSet!$B$2:$I$61,7,FALSE)*I710)</f>
        <v>#N/A</v>
      </c>
      <c r="O710" s="22" t="e">
        <f>IF(F709=F710,(VLOOKUP(G710,RefSet!$B$2:$I$61,8,FALSE)*I710)+O709,VLOOKUP(G710,RefSet!$B$2:$I$61,8,FALSE)*I710)</f>
        <v>#N/A</v>
      </c>
      <c r="P710" s="22" t="str">
        <f>IF(F710=F711,"",IF(J710&lt;RefSet!$D$64,RefSet!$B$64,IF(J710&lt;RefSet!$D$65,RefSet!$B$65,IF(J710&lt;RefSet!$D$66,RefSet!$B$66,IF(J710&lt;RefSet!$D$67,RefSet!$B$67,RefSet!$B$68)))))</f>
        <v/>
      </c>
      <c r="Q710" s="22" t="str">
        <f>IF(F710=F711,"",IF(K710&lt;RefSet!E$64,RefSet!$B$64,IF(K710&lt;RefSet!E$65,RefSet!$B$65,IF(K710&lt;RefSet!E$66,RefSet!$B$66,IF(K710&lt;RefSet!E$67,RefSet!$B$67,RefSet!$B$68)))))</f>
        <v/>
      </c>
      <c r="R710" s="22" t="str">
        <f>IF($F710=$F711,"",IF(L710&lt;RefSet!F$64,RefSet!$B$64,IF(L710&lt;RefSet!F$65,RefSet!$B$65,IF(L710&lt;RefSet!F$66,RefSet!$B$66,IF(L710&lt;RefSet!F$67,RefSet!$B$67,RefSet!$B$68)))))</f>
        <v/>
      </c>
      <c r="S710" s="22" t="str">
        <f>IF($F710=$F711,"",IF(M710&lt;RefSet!G$64,RefSet!$B$64,IF(M710&lt;RefSet!G$65,RefSet!$B$65,IF(M710&lt;RefSet!G$66,RefSet!$B$66,IF(M710&lt;RefSet!G$67,RefSet!$B$67,RefSet!$B$68)))))</f>
        <v/>
      </c>
      <c r="T710" s="22">
        <f t="shared" si="24"/>
        <v>0</v>
      </c>
      <c r="U710" s="22" t="str">
        <f>VLOOKUP(T710,RefSet!$B$63:$J$68,9,)</f>
        <v xml:space="preserve"> </v>
      </c>
    </row>
    <row r="711" spans="1:21" x14ac:dyDescent="0.4">
      <c r="A711">
        <v>710</v>
      </c>
      <c r="B711">
        <f t="shared" si="25"/>
        <v>1</v>
      </c>
      <c r="J711" s="22" t="e">
        <f>IF(F710=F711,(VLOOKUP(G711,RefSet!$B$2:$I$61,3,FALSE)*I711)+J710,VLOOKUP(G711,RefSet!$B$2:$I$61,3,FALSE)*I711)</f>
        <v>#N/A</v>
      </c>
      <c r="K711" s="22" t="e">
        <f>IF(F710=F711,(VLOOKUP(G711,RefSet!$B$2:$I$61,4,FALSE)*I711)+K710,VLOOKUP(G711,RefSet!$B$2:$I$61,4,FALSE)*I711)</f>
        <v>#N/A</v>
      </c>
      <c r="L711" s="22" t="e">
        <f>IF(F710=F711,(VLOOKUP(G711,RefSet!$B$2:$I$61,5,FALSE)*I711)+L710,VLOOKUP(G711,RefSet!$B$2:$I$61,5,FALSE)*I711)</f>
        <v>#N/A</v>
      </c>
      <c r="M711" s="22" t="e">
        <f>IF(F710=F711,(VLOOKUP(G711,RefSet!$B$2:$I$61,6,FALSE)*I711)+M710,VLOOKUP(G711,RefSet!$B$2:$I$61,6,FALSE)*I711)</f>
        <v>#N/A</v>
      </c>
      <c r="N711" s="22" t="e">
        <f>IF(F710=F711,(VLOOKUP(G711,RefSet!$B$2:$I$61,7,FALSE)*I711)+N710,VLOOKUP(G711,RefSet!$B$2:$I$61,7,FALSE)*I711)</f>
        <v>#N/A</v>
      </c>
      <c r="O711" s="22" t="e">
        <f>IF(F710=F711,(VLOOKUP(G711,RefSet!$B$2:$I$61,8,FALSE)*I711)+O710,VLOOKUP(G711,RefSet!$B$2:$I$61,8,FALSE)*I711)</f>
        <v>#N/A</v>
      </c>
      <c r="P711" s="22" t="str">
        <f>IF(F711=F712,"",IF(J711&lt;RefSet!$D$64,RefSet!$B$64,IF(J711&lt;RefSet!$D$65,RefSet!$B$65,IF(J711&lt;RefSet!$D$66,RefSet!$B$66,IF(J711&lt;RefSet!$D$67,RefSet!$B$67,RefSet!$B$68)))))</f>
        <v/>
      </c>
      <c r="Q711" s="22" t="str">
        <f>IF(F711=F712,"",IF(K711&lt;RefSet!E$64,RefSet!$B$64,IF(K711&lt;RefSet!E$65,RefSet!$B$65,IF(K711&lt;RefSet!E$66,RefSet!$B$66,IF(K711&lt;RefSet!E$67,RefSet!$B$67,RefSet!$B$68)))))</f>
        <v/>
      </c>
      <c r="R711" s="22" t="str">
        <f>IF($F711=$F712,"",IF(L711&lt;RefSet!F$64,RefSet!$B$64,IF(L711&lt;RefSet!F$65,RefSet!$B$65,IF(L711&lt;RefSet!F$66,RefSet!$B$66,IF(L711&lt;RefSet!F$67,RefSet!$B$67,RefSet!$B$68)))))</f>
        <v/>
      </c>
      <c r="S711" s="22" t="str">
        <f>IF($F711=$F712,"",IF(M711&lt;RefSet!G$64,RefSet!$B$64,IF(M711&lt;RefSet!G$65,RefSet!$B$65,IF(M711&lt;RefSet!G$66,RefSet!$B$66,IF(M711&lt;RefSet!G$67,RefSet!$B$67,RefSet!$B$68)))))</f>
        <v/>
      </c>
      <c r="T711" s="22">
        <f t="shared" si="24"/>
        <v>0</v>
      </c>
      <c r="U711" s="22" t="str">
        <f>VLOOKUP(T711,RefSet!$B$63:$J$68,9,)</f>
        <v xml:space="preserve"> </v>
      </c>
    </row>
    <row r="712" spans="1:21" x14ac:dyDescent="0.4">
      <c r="A712">
        <v>711</v>
      </c>
      <c r="B712">
        <f t="shared" si="25"/>
        <v>1</v>
      </c>
      <c r="J712" s="22" t="e">
        <f>IF(F711=F712,(VLOOKUP(G712,RefSet!$B$2:$I$61,3,FALSE)*I712)+J711,VLOOKUP(G712,RefSet!$B$2:$I$61,3,FALSE)*I712)</f>
        <v>#N/A</v>
      </c>
      <c r="K712" s="22" t="e">
        <f>IF(F711=F712,(VLOOKUP(G712,RefSet!$B$2:$I$61,4,FALSE)*I712)+K711,VLOOKUP(G712,RefSet!$B$2:$I$61,4,FALSE)*I712)</f>
        <v>#N/A</v>
      </c>
      <c r="L712" s="22" t="e">
        <f>IF(F711=F712,(VLOOKUP(G712,RefSet!$B$2:$I$61,5,FALSE)*I712)+L711,VLOOKUP(G712,RefSet!$B$2:$I$61,5,FALSE)*I712)</f>
        <v>#N/A</v>
      </c>
      <c r="M712" s="22" t="e">
        <f>IF(F711=F712,(VLOOKUP(G712,RefSet!$B$2:$I$61,6,FALSE)*I712)+M711,VLOOKUP(G712,RefSet!$B$2:$I$61,6,FALSE)*I712)</f>
        <v>#N/A</v>
      </c>
      <c r="N712" s="22" t="e">
        <f>IF(F711=F712,(VLOOKUP(G712,RefSet!$B$2:$I$61,7,FALSE)*I712)+N711,VLOOKUP(G712,RefSet!$B$2:$I$61,7,FALSE)*I712)</f>
        <v>#N/A</v>
      </c>
      <c r="O712" s="22" t="e">
        <f>IF(F711=F712,(VLOOKUP(G712,RefSet!$B$2:$I$61,8,FALSE)*I712)+O711,VLOOKUP(G712,RefSet!$B$2:$I$61,8,FALSE)*I712)</f>
        <v>#N/A</v>
      </c>
      <c r="P712" s="22" t="str">
        <f>IF(F712=F713,"",IF(J712&lt;RefSet!$D$64,RefSet!$B$64,IF(J712&lt;RefSet!$D$65,RefSet!$B$65,IF(J712&lt;RefSet!$D$66,RefSet!$B$66,IF(J712&lt;RefSet!$D$67,RefSet!$B$67,RefSet!$B$68)))))</f>
        <v/>
      </c>
      <c r="Q712" s="22" t="str">
        <f>IF(F712=F713,"",IF(K712&lt;RefSet!E$64,RefSet!$B$64,IF(K712&lt;RefSet!E$65,RefSet!$B$65,IF(K712&lt;RefSet!E$66,RefSet!$B$66,IF(K712&lt;RefSet!E$67,RefSet!$B$67,RefSet!$B$68)))))</f>
        <v/>
      </c>
      <c r="R712" s="22" t="str">
        <f>IF($F712=$F713,"",IF(L712&lt;RefSet!F$64,RefSet!$B$64,IF(L712&lt;RefSet!F$65,RefSet!$B$65,IF(L712&lt;RefSet!F$66,RefSet!$B$66,IF(L712&lt;RefSet!F$67,RefSet!$B$67,RefSet!$B$68)))))</f>
        <v/>
      </c>
      <c r="S712" s="22" t="str">
        <f>IF($F712=$F713,"",IF(M712&lt;RefSet!G$64,RefSet!$B$64,IF(M712&lt;RefSet!G$65,RefSet!$B$65,IF(M712&lt;RefSet!G$66,RefSet!$B$66,IF(M712&lt;RefSet!G$67,RefSet!$B$67,RefSet!$B$68)))))</f>
        <v/>
      </c>
      <c r="T712" s="22">
        <f t="shared" si="24"/>
        <v>0</v>
      </c>
      <c r="U712" s="22" t="str">
        <f>VLOOKUP(T712,RefSet!$B$63:$J$68,9,)</f>
        <v xml:space="preserve"> </v>
      </c>
    </row>
    <row r="713" spans="1:21" x14ac:dyDescent="0.4">
      <c r="A713">
        <v>712</v>
      </c>
      <c r="B713">
        <f t="shared" si="25"/>
        <v>1</v>
      </c>
      <c r="J713" s="22" t="e">
        <f>IF(F712=F713,(VLOOKUP(G713,RefSet!$B$2:$I$61,3,FALSE)*I713)+J712,VLOOKUP(G713,RefSet!$B$2:$I$61,3,FALSE)*I713)</f>
        <v>#N/A</v>
      </c>
      <c r="K713" s="22" t="e">
        <f>IF(F712=F713,(VLOOKUP(G713,RefSet!$B$2:$I$61,4,FALSE)*I713)+K712,VLOOKUP(G713,RefSet!$B$2:$I$61,4,FALSE)*I713)</f>
        <v>#N/A</v>
      </c>
      <c r="L713" s="22" t="e">
        <f>IF(F712=F713,(VLOOKUP(G713,RefSet!$B$2:$I$61,5,FALSE)*I713)+L712,VLOOKUP(G713,RefSet!$B$2:$I$61,5,FALSE)*I713)</f>
        <v>#N/A</v>
      </c>
      <c r="M713" s="22" t="e">
        <f>IF(F712=F713,(VLOOKUP(G713,RefSet!$B$2:$I$61,6,FALSE)*I713)+M712,VLOOKUP(G713,RefSet!$B$2:$I$61,6,FALSE)*I713)</f>
        <v>#N/A</v>
      </c>
      <c r="N713" s="22" t="e">
        <f>IF(F712=F713,(VLOOKUP(G713,RefSet!$B$2:$I$61,7,FALSE)*I713)+N712,VLOOKUP(G713,RefSet!$B$2:$I$61,7,FALSE)*I713)</f>
        <v>#N/A</v>
      </c>
      <c r="O713" s="22" t="e">
        <f>IF(F712=F713,(VLOOKUP(G713,RefSet!$B$2:$I$61,8,FALSE)*I713)+O712,VLOOKUP(G713,RefSet!$B$2:$I$61,8,FALSE)*I713)</f>
        <v>#N/A</v>
      </c>
      <c r="P713" s="22" t="str">
        <f>IF(F713=F714,"",IF(J713&lt;RefSet!$D$64,RefSet!$B$64,IF(J713&lt;RefSet!$D$65,RefSet!$B$65,IF(J713&lt;RefSet!$D$66,RefSet!$B$66,IF(J713&lt;RefSet!$D$67,RefSet!$B$67,RefSet!$B$68)))))</f>
        <v/>
      </c>
      <c r="Q713" s="22" t="str">
        <f>IF(F713=F714,"",IF(K713&lt;RefSet!E$64,RefSet!$B$64,IF(K713&lt;RefSet!E$65,RefSet!$B$65,IF(K713&lt;RefSet!E$66,RefSet!$B$66,IF(K713&lt;RefSet!E$67,RefSet!$B$67,RefSet!$B$68)))))</f>
        <v/>
      </c>
      <c r="R713" s="22" t="str">
        <f>IF($F713=$F714,"",IF(L713&lt;RefSet!F$64,RefSet!$B$64,IF(L713&lt;RefSet!F$65,RefSet!$B$65,IF(L713&lt;RefSet!F$66,RefSet!$B$66,IF(L713&lt;RefSet!F$67,RefSet!$B$67,RefSet!$B$68)))))</f>
        <v/>
      </c>
      <c r="S713" s="22" t="str">
        <f>IF($F713=$F714,"",IF(M713&lt;RefSet!G$64,RefSet!$B$64,IF(M713&lt;RefSet!G$65,RefSet!$B$65,IF(M713&lt;RefSet!G$66,RefSet!$B$66,IF(M713&lt;RefSet!G$67,RefSet!$B$67,RefSet!$B$68)))))</f>
        <v/>
      </c>
      <c r="T713" s="22">
        <f t="shared" si="24"/>
        <v>0</v>
      </c>
      <c r="U713" s="22" t="str">
        <f>VLOOKUP(T713,RefSet!$B$63:$J$68,9,)</f>
        <v xml:space="preserve"> </v>
      </c>
    </row>
    <row r="714" spans="1:21" x14ac:dyDescent="0.4">
      <c r="A714">
        <v>713</v>
      </c>
      <c r="B714">
        <f t="shared" si="25"/>
        <v>1</v>
      </c>
      <c r="J714" s="22" t="e">
        <f>IF(F713=F714,(VLOOKUP(G714,RefSet!$B$2:$I$61,3,FALSE)*I714)+J713,VLOOKUP(G714,RefSet!$B$2:$I$61,3,FALSE)*I714)</f>
        <v>#N/A</v>
      </c>
      <c r="K714" s="22" t="e">
        <f>IF(F713=F714,(VLOOKUP(G714,RefSet!$B$2:$I$61,4,FALSE)*I714)+K713,VLOOKUP(G714,RefSet!$B$2:$I$61,4,FALSE)*I714)</f>
        <v>#N/A</v>
      </c>
      <c r="L714" s="22" t="e">
        <f>IF(F713=F714,(VLOOKUP(G714,RefSet!$B$2:$I$61,5,FALSE)*I714)+L713,VLOOKUP(G714,RefSet!$B$2:$I$61,5,FALSE)*I714)</f>
        <v>#N/A</v>
      </c>
      <c r="M714" s="22" t="e">
        <f>IF(F713=F714,(VLOOKUP(G714,RefSet!$B$2:$I$61,6,FALSE)*I714)+M713,VLOOKUP(G714,RefSet!$B$2:$I$61,6,FALSE)*I714)</f>
        <v>#N/A</v>
      </c>
      <c r="N714" s="22" t="e">
        <f>IF(F713=F714,(VLOOKUP(G714,RefSet!$B$2:$I$61,7,FALSE)*I714)+N713,VLOOKUP(G714,RefSet!$B$2:$I$61,7,FALSE)*I714)</f>
        <v>#N/A</v>
      </c>
      <c r="O714" s="22" t="e">
        <f>IF(F713=F714,(VLOOKUP(G714,RefSet!$B$2:$I$61,8,FALSE)*I714)+O713,VLOOKUP(G714,RefSet!$B$2:$I$61,8,FALSE)*I714)</f>
        <v>#N/A</v>
      </c>
      <c r="P714" s="22" t="str">
        <f>IF(F714=F715,"",IF(J714&lt;RefSet!$D$64,RefSet!$B$64,IF(J714&lt;RefSet!$D$65,RefSet!$B$65,IF(J714&lt;RefSet!$D$66,RefSet!$B$66,IF(J714&lt;RefSet!$D$67,RefSet!$B$67,RefSet!$B$68)))))</f>
        <v/>
      </c>
      <c r="Q714" s="22" t="str">
        <f>IF(F714=F715,"",IF(K714&lt;RefSet!E$64,RefSet!$B$64,IF(K714&lt;RefSet!E$65,RefSet!$B$65,IF(K714&lt;RefSet!E$66,RefSet!$B$66,IF(K714&lt;RefSet!E$67,RefSet!$B$67,RefSet!$B$68)))))</f>
        <v/>
      </c>
      <c r="R714" s="22" t="str">
        <f>IF($F714=$F715,"",IF(L714&lt;RefSet!F$64,RefSet!$B$64,IF(L714&lt;RefSet!F$65,RefSet!$B$65,IF(L714&lt;RefSet!F$66,RefSet!$B$66,IF(L714&lt;RefSet!F$67,RefSet!$B$67,RefSet!$B$68)))))</f>
        <v/>
      </c>
      <c r="S714" s="22" t="str">
        <f>IF($F714=$F715,"",IF(M714&lt;RefSet!G$64,RefSet!$B$64,IF(M714&lt;RefSet!G$65,RefSet!$B$65,IF(M714&lt;RefSet!G$66,RefSet!$B$66,IF(M714&lt;RefSet!G$67,RefSet!$B$67,RefSet!$B$68)))))</f>
        <v/>
      </c>
      <c r="T714" s="22">
        <f t="shared" si="24"/>
        <v>0</v>
      </c>
      <c r="U714" s="22" t="str">
        <f>VLOOKUP(T714,RefSet!$B$63:$J$68,9,)</f>
        <v xml:space="preserve"> </v>
      </c>
    </row>
    <row r="715" spans="1:21" x14ac:dyDescent="0.4">
      <c r="A715">
        <v>714</v>
      </c>
      <c r="B715">
        <f t="shared" si="25"/>
        <v>1</v>
      </c>
      <c r="J715" s="22" t="e">
        <f>IF(F714=F715,(VLOOKUP(G715,RefSet!$B$2:$I$61,3,FALSE)*I715)+J714,VLOOKUP(G715,RefSet!$B$2:$I$61,3,FALSE)*I715)</f>
        <v>#N/A</v>
      </c>
      <c r="K715" s="22" t="e">
        <f>IF(F714=F715,(VLOOKUP(G715,RefSet!$B$2:$I$61,4,FALSE)*I715)+K714,VLOOKUP(G715,RefSet!$B$2:$I$61,4,FALSE)*I715)</f>
        <v>#N/A</v>
      </c>
      <c r="L715" s="22" t="e">
        <f>IF(F714=F715,(VLOOKUP(G715,RefSet!$B$2:$I$61,5,FALSE)*I715)+L714,VLOOKUP(G715,RefSet!$B$2:$I$61,5,FALSE)*I715)</f>
        <v>#N/A</v>
      </c>
      <c r="M715" s="22" t="e">
        <f>IF(F714=F715,(VLOOKUP(G715,RefSet!$B$2:$I$61,6,FALSE)*I715)+M714,VLOOKUP(G715,RefSet!$B$2:$I$61,6,FALSE)*I715)</f>
        <v>#N/A</v>
      </c>
      <c r="N715" s="22" t="e">
        <f>IF(F714=F715,(VLOOKUP(G715,RefSet!$B$2:$I$61,7,FALSE)*I715)+N714,VLOOKUP(G715,RefSet!$B$2:$I$61,7,FALSE)*I715)</f>
        <v>#N/A</v>
      </c>
      <c r="O715" s="22" t="e">
        <f>IF(F714=F715,(VLOOKUP(G715,RefSet!$B$2:$I$61,8,FALSE)*I715)+O714,VLOOKUP(G715,RefSet!$B$2:$I$61,8,FALSE)*I715)</f>
        <v>#N/A</v>
      </c>
      <c r="P715" s="22" t="str">
        <f>IF(F715=F716,"",IF(J715&lt;RefSet!$D$64,RefSet!$B$64,IF(J715&lt;RefSet!$D$65,RefSet!$B$65,IF(J715&lt;RefSet!$D$66,RefSet!$B$66,IF(J715&lt;RefSet!$D$67,RefSet!$B$67,RefSet!$B$68)))))</f>
        <v/>
      </c>
      <c r="Q715" s="22" t="str">
        <f>IF(F715=F716,"",IF(K715&lt;RefSet!E$64,RefSet!$B$64,IF(K715&lt;RefSet!E$65,RefSet!$B$65,IF(K715&lt;RefSet!E$66,RefSet!$B$66,IF(K715&lt;RefSet!E$67,RefSet!$B$67,RefSet!$B$68)))))</f>
        <v/>
      </c>
      <c r="R715" s="22" t="str">
        <f>IF($F715=$F716,"",IF(L715&lt;RefSet!F$64,RefSet!$B$64,IF(L715&lt;RefSet!F$65,RefSet!$B$65,IF(L715&lt;RefSet!F$66,RefSet!$B$66,IF(L715&lt;RefSet!F$67,RefSet!$B$67,RefSet!$B$68)))))</f>
        <v/>
      </c>
      <c r="S715" s="22" t="str">
        <f>IF($F715=$F716,"",IF(M715&lt;RefSet!G$64,RefSet!$B$64,IF(M715&lt;RefSet!G$65,RefSet!$B$65,IF(M715&lt;RefSet!G$66,RefSet!$B$66,IF(M715&lt;RefSet!G$67,RefSet!$B$67,RefSet!$B$68)))))</f>
        <v/>
      </c>
      <c r="T715" s="22">
        <f t="shared" si="24"/>
        <v>0</v>
      </c>
      <c r="U715" s="22" t="str">
        <f>VLOOKUP(T715,RefSet!$B$63:$J$68,9,)</f>
        <v xml:space="preserve"> </v>
      </c>
    </row>
    <row r="716" spans="1:21" x14ac:dyDescent="0.4">
      <c r="A716">
        <v>715</v>
      </c>
      <c r="B716">
        <f t="shared" si="25"/>
        <v>1</v>
      </c>
      <c r="J716" s="22" t="e">
        <f>IF(F715=F716,(VLOOKUP(G716,RefSet!$B$2:$I$61,3,FALSE)*I716)+J715,VLOOKUP(G716,RefSet!$B$2:$I$61,3,FALSE)*I716)</f>
        <v>#N/A</v>
      </c>
      <c r="K716" s="22" t="e">
        <f>IF(F715=F716,(VLOOKUP(G716,RefSet!$B$2:$I$61,4,FALSE)*I716)+K715,VLOOKUP(G716,RefSet!$B$2:$I$61,4,FALSE)*I716)</f>
        <v>#N/A</v>
      </c>
      <c r="L716" s="22" t="e">
        <f>IF(F715=F716,(VLOOKUP(G716,RefSet!$B$2:$I$61,5,FALSE)*I716)+L715,VLOOKUP(G716,RefSet!$B$2:$I$61,5,FALSE)*I716)</f>
        <v>#N/A</v>
      </c>
      <c r="M716" s="22" t="e">
        <f>IF(F715=F716,(VLOOKUP(G716,RefSet!$B$2:$I$61,6,FALSE)*I716)+M715,VLOOKUP(G716,RefSet!$B$2:$I$61,6,FALSE)*I716)</f>
        <v>#N/A</v>
      </c>
      <c r="N716" s="22" t="e">
        <f>IF(F715=F716,(VLOOKUP(G716,RefSet!$B$2:$I$61,7,FALSE)*I716)+N715,VLOOKUP(G716,RefSet!$B$2:$I$61,7,FALSE)*I716)</f>
        <v>#N/A</v>
      </c>
      <c r="O716" s="22" t="e">
        <f>IF(F715=F716,(VLOOKUP(G716,RefSet!$B$2:$I$61,8,FALSE)*I716)+O715,VLOOKUP(G716,RefSet!$B$2:$I$61,8,FALSE)*I716)</f>
        <v>#N/A</v>
      </c>
      <c r="P716" s="22" t="str">
        <f>IF(F716=F717,"",IF(J716&lt;RefSet!$D$64,RefSet!$B$64,IF(J716&lt;RefSet!$D$65,RefSet!$B$65,IF(J716&lt;RefSet!$D$66,RefSet!$B$66,IF(J716&lt;RefSet!$D$67,RefSet!$B$67,RefSet!$B$68)))))</f>
        <v/>
      </c>
      <c r="Q716" s="22" t="str">
        <f>IF(F716=F717,"",IF(K716&lt;RefSet!E$64,RefSet!$B$64,IF(K716&lt;RefSet!E$65,RefSet!$B$65,IF(K716&lt;RefSet!E$66,RefSet!$B$66,IF(K716&lt;RefSet!E$67,RefSet!$B$67,RefSet!$B$68)))))</f>
        <v/>
      </c>
      <c r="R716" s="22" t="str">
        <f>IF($F716=$F717,"",IF(L716&lt;RefSet!F$64,RefSet!$B$64,IF(L716&lt;RefSet!F$65,RefSet!$B$65,IF(L716&lt;RefSet!F$66,RefSet!$B$66,IF(L716&lt;RefSet!F$67,RefSet!$B$67,RefSet!$B$68)))))</f>
        <v/>
      </c>
      <c r="S716" s="22" t="str">
        <f>IF($F716=$F717,"",IF(M716&lt;RefSet!G$64,RefSet!$B$64,IF(M716&lt;RefSet!G$65,RefSet!$B$65,IF(M716&lt;RefSet!G$66,RefSet!$B$66,IF(M716&lt;RefSet!G$67,RefSet!$B$67,RefSet!$B$68)))))</f>
        <v/>
      </c>
      <c r="T716" s="22">
        <f t="shared" si="24"/>
        <v>0</v>
      </c>
      <c r="U716" s="22" t="str">
        <f>VLOOKUP(T716,RefSet!$B$63:$J$68,9,)</f>
        <v xml:space="preserve"> </v>
      </c>
    </row>
    <row r="717" spans="1:21" x14ac:dyDescent="0.4">
      <c r="A717">
        <v>716</v>
      </c>
      <c r="B717">
        <f t="shared" si="25"/>
        <v>1</v>
      </c>
      <c r="J717" s="22" t="e">
        <f>IF(F716=F717,(VLOOKUP(G717,RefSet!$B$2:$I$61,3,FALSE)*I717)+J716,VLOOKUP(G717,RefSet!$B$2:$I$61,3,FALSE)*I717)</f>
        <v>#N/A</v>
      </c>
      <c r="K717" s="22" t="e">
        <f>IF(F716=F717,(VLOOKUP(G717,RefSet!$B$2:$I$61,4,FALSE)*I717)+K716,VLOOKUP(G717,RefSet!$B$2:$I$61,4,FALSE)*I717)</f>
        <v>#N/A</v>
      </c>
      <c r="L717" s="22" t="e">
        <f>IF(F716=F717,(VLOOKUP(G717,RefSet!$B$2:$I$61,5,FALSE)*I717)+L716,VLOOKUP(G717,RefSet!$B$2:$I$61,5,FALSE)*I717)</f>
        <v>#N/A</v>
      </c>
      <c r="M717" s="22" t="e">
        <f>IF(F716=F717,(VLOOKUP(G717,RefSet!$B$2:$I$61,6,FALSE)*I717)+M716,VLOOKUP(G717,RefSet!$B$2:$I$61,6,FALSE)*I717)</f>
        <v>#N/A</v>
      </c>
      <c r="N717" s="22" t="e">
        <f>IF(F716=F717,(VLOOKUP(G717,RefSet!$B$2:$I$61,7,FALSE)*I717)+N716,VLOOKUP(G717,RefSet!$B$2:$I$61,7,FALSE)*I717)</f>
        <v>#N/A</v>
      </c>
      <c r="O717" s="22" t="e">
        <f>IF(F716=F717,(VLOOKUP(G717,RefSet!$B$2:$I$61,8,FALSE)*I717)+O716,VLOOKUP(G717,RefSet!$B$2:$I$61,8,FALSE)*I717)</f>
        <v>#N/A</v>
      </c>
      <c r="P717" s="22" t="str">
        <f>IF(F717=F718,"",IF(J717&lt;RefSet!$D$64,RefSet!$B$64,IF(J717&lt;RefSet!$D$65,RefSet!$B$65,IF(J717&lt;RefSet!$D$66,RefSet!$B$66,IF(J717&lt;RefSet!$D$67,RefSet!$B$67,RefSet!$B$68)))))</f>
        <v/>
      </c>
      <c r="Q717" s="22" t="str">
        <f>IF(F717=F718,"",IF(K717&lt;RefSet!E$64,RefSet!$B$64,IF(K717&lt;RefSet!E$65,RefSet!$B$65,IF(K717&lt;RefSet!E$66,RefSet!$B$66,IF(K717&lt;RefSet!E$67,RefSet!$B$67,RefSet!$B$68)))))</f>
        <v/>
      </c>
      <c r="R717" s="22" t="str">
        <f>IF($F717=$F718,"",IF(L717&lt;RefSet!F$64,RefSet!$B$64,IF(L717&lt;RefSet!F$65,RefSet!$B$65,IF(L717&lt;RefSet!F$66,RefSet!$B$66,IF(L717&lt;RefSet!F$67,RefSet!$B$67,RefSet!$B$68)))))</f>
        <v/>
      </c>
      <c r="S717" s="22" t="str">
        <f>IF($F717=$F718,"",IF(M717&lt;RefSet!G$64,RefSet!$B$64,IF(M717&lt;RefSet!G$65,RefSet!$B$65,IF(M717&lt;RefSet!G$66,RefSet!$B$66,IF(M717&lt;RefSet!G$67,RefSet!$B$67,RefSet!$B$68)))))</f>
        <v/>
      </c>
      <c r="T717" s="22">
        <f t="shared" si="24"/>
        <v>0</v>
      </c>
      <c r="U717" s="22" t="str">
        <f>VLOOKUP(T717,RefSet!$B$63:$J$68,9,)</f>
        <v xml:space="preserve"> </v>
      </c>
    </row>
    <row r="718" spans="1:21" x14ac:dyDescent="0.4">
      <c r="A718">
        <v>717</v>
      </c>
      <c r="B718">
        <f t="shared" si="25"/>
        <v>1</v>
      </c>
      <c r="J718" s="22" t="e">
        <f>IF(F717=F718,(VLOOKUP(G718,RefSet!$B$2:$I$61,3,FALSE)*I718)+J717,VLOOKUP(G718,RefSet!$B$2:$I$61,3,FALSE)*I718)</f>
        <v>#N/A</v>
      </c>
      <c r="K718" s="22" t="e">
        <f>IF(F717=F718,(VLOOKUP(G718,RefSet!$B$2:$I$61,4,FALSE)*I718)+K717,VLOOKUP(G718,RefSet!$B$2:$I$61,4,FALSE)*I718)</f>
        <v>#N/A</v>
      </c>
      <c r="L718" s="22" t="e">
        <f>IF(F717=F718,(VLOOKUP(G718,RefSet!$B$2:$I$61,5,FALSE)*I718)+L717,VLOOKUP(G718,RefSet!$B$2:$I$61,5,FALSE)*I718)</f>
        <v>#N/A</v>
      </c>
      <c r="M718" s="22" t="e">
        <f>IF(F717=F718,(VLOOKUP(G718,RefSet!$B$2:$I$61,6,FALSE)*I718)+M717,VLOOKUP(G718,RefSet!$B$2:$I$61,6,FALSE)*I718)</f>
        <v>#N/A</v>
      </c>
      <c r="N718" s="22" t="e">
        <f>IF(F717=F718,(VLOOKUP(G718,RefSet!$B$2:$I$61,7,FALSE)*I718)+N717,VLOOKUP(G718,RefSet!$B$2:$I$61,7,FALSE)*I718)</f>
        <v>#N/A</v>
      </c>
      <c r="O718" s="22" t="e">
        <f>IF(F717=F718,(VLOOKUP(G718,RefSet!$B$2:$I$61,8,FALSE)*I718)+O717,VLOOKUP(G718,RefSet!$B$2:$I$61,8,FALSE)*I718)</f>
        <v>#N/A</v>
      </c>
      <c r="P718" s="22" t="str">
        <f>IF(F718=F719,"",IF(J718&lt;RefSet!$D$64,RefSet!$B$64,IF(J718&lt;RefSet!$D$65,RefSet!$B$65,IF(J718&lt;RefSet!$D$66,RefSet!$B$66,IF(J718&lt;RefSet!$D$67,RefSet!$B$67,RefSet!$B$68)))))</f>
        <v/>
      </c>
      <c r="Q718" s="22" t="str">
        <f>IF(F718=F719,"",IF(K718&lt;RefSet!E$64,RefSet!$B$64,IF(K718&lt;RefSet!E$65,RefSet!$B$65,IF(K718&lt;RefSet!E$66,RefSet!$B$66,IF(K718&lt;RefSet!E$67,RefSet!$B$67,RefSet!$B$68)))))</f>
        <v/>
      </c>
      <c r="R718" s="22" t="str">
        <f>IF($F718=$F719,"",IF(L718&lt;RefSet!F$64,RefSet!$B$64,IF(L718&lt;RefSet!F$65,RefSet!$B$65,IF(L718&lt;RefSet!F$66,RefSet!$B$66,IF(L718&lt;RefSet!F$67,RefSet!$B$67,RefSet!$B$68)))))</f>
        <v/>
      </c>
      <c r="S718" s="22" t="str">
        <f>IF($F718=$F719,"",IF(M718&lt;RefSet!G$64,RefSet!$B$64,IF(M718&lt;RefSet!G$65,RefSet!$B$65,IF(M718&lt;RefSet!G$66,RefSet!$B$66,IF(M718&lt;RefSet!G$67,RefSet!$B$67,RefSet!$B$68)))))</f>
        <v/>
      </c>
      <c r="T718" s="22">
        <f t="shared" si="24"/>
        <v>0</v>
      </c>
      <c r="U718" s="22" t="str">
        <f>VLOOKUP(T718,RefSet!$B$63:$J$68,9,)</f>
        <v xml:space="preserve"> </v>
      </c>
    </row>
    <row r="719" spans="1:21" x14ac:dyDescent="0.4">
      <c r="A719">
        <v>718</v>
      </c>
      <c r="B719">
        <f t="shared" si="25"/>
        <v>1</v>
      </c>
      <c r="J719" s="22" t="e">
        <f>IF(F718=F719,(VLOOKUP(G719,RefSet!$B$2:$I$61,3,FALSE)*I719)+J718,VLOOKUP(G719,RefSet!$B$2:$I$61,3,FALSE)*I719)</f>
        <v>#N/A</v>
      </c>
      <c r="K719" s="22" t="e">
        <f>IF(F718=F719,(VLOOKUP(G719,RefSet!$B$2:$I$61,4,FALSE)*I719)+K718,VLOOKUP(G719,RefSet!$B$2:$I$61,4,FALSE)*I719)</f>
        <v>#N/A</v>
      </c>
      <c r="L719" s="22" t="e">
        <f>IF(F718=F719,(VLOOKUP(G719,RefSet!$B$2:$I$61,5,FALSE)*I719)+L718,VLOOKUP(G719,RefSet!$B$2:$I$61,5,FALSE)*I719)</f>
        <v>#N/A</v>
      </c>
      <c r="M719" s="22" t="e">
        <f>IF(F718=F719,(VLOOKUP(G719,RefSet!$B$2:$I$61,6,FALSE)*I719)+M718,VLOOKUP(G719,RefSet!$B$2:$I$61,6,FALSE)*I719)</f>
        <v>#N/A</v>
      </c>
      <c r="N719" s="22" t="e">
        <f>IF(F718=F719,(VLOOKUP(G719,RefSet!$B$2:$I$61,7,FALSE)*I719)+N718,VLOOKUP(G719,RefSet!$B$2:$I$61,7,FALSE)*I719)</f>
        <v>#N/A</v>
      </c>
      <c r="O719" s="22" t="e">
        <f>IF(F718=F719,(VLOOKUP(G719,RefSet!$B$2:$I$61,8,FALSE)*I719)+O718,VLOOKUP(G719,RefSet!$B$2:$I$61,8,FALSE)*I719)</f>
        <v>#N/A</v>
      </c>
      <c r="P719" s="22" t="str">
        <f>IF(F719=F720,"",IF(J719&lt;RefSet!$D$64,RefSet!$B$64,IF(J719&lt;RefSet!$D$65,RefSet!$B$65,IF(J719&lt;RefSet!$D$66,RefSet!$B$66,IF(J719&lt;RefSet!$D$67,RefSet!$B$67,RefSet!$B$68)))))</f>
        <v/>
      </c>
      <c r="Q719" s="22" t="str">
        <f>IF(F719=F720,"",IF(K719&lt;RefSet!E$64,RefSet!$B$64,IF(K719&lt;RefSet!E$65,RefSet!$B$65,IF(K719&lt;RefSet!E$66,RefSet!$B$66,IF(K719&lt;RefSet!E$67,RefSet!$B$67,RefSet!$B$68)))))</f>
        <v/>
      </c>
      <c r="R719" s="22" t="str">
        <f>IF($F719=$F720,"",IF(L719&lt;RefSet!F$64,RefSet!$B$64,IF(L719&lt;RefSet!F$65,RefSet!$B$65,IF(L719&lt;RefSet!F$66,RefSet!$B$66,IF(L719&lt;RefSet!F$67,RefSet!$B$67,RefSet!$B$68)))))</f>
        <v/>
      </c>
      <c r="S719" s="22" t="str">
        <f>IF($F719=$F720,"",IF(M719&lt;RefSet!G$64,RefSet!$B$64,IF(M719&lt;RefSet!G$65,RefSet!$B$65,IF(M719&lt;RefSet!G$66,RefSet!$B$66,IF(M719&lt;RefSet!G$67,RefSet!$B$67,RefSet!$B$68)))))</f>
        <v/>
      </c>
      <c r="T719" s="22">
        <f t="shared" si="24"/>
        <v>0</v>
      </c>
      <c r="U719" s="22" t="str">
        <f>VLOOKUP(T719,RefSet!$B$63:$J$68,9,)</f>
        <v xml:space="preserve"> </v>
      </c>
    </row>
    <row r="720" spans="1:21" x14ac:dyDescent="0.4">
      <c r="A720">
        <v>719</v>
      </c>
      <c r="B720">
        <f t="shared" si="25"/>
        <v>1</v>
      </c>
      <c r="J720" s="22" t="e">
        <f>IF(F719=F720,(VLOOKUP(G720,RefSet!$B$2:$I$61,3,FALSE)*I720)+J719,VLOOKUP(G720,RefSet!$B$2:$I$61,3,FALSE)*I720)</f>
        <v>#N/A</v>
      </c>
      <c r="K720" s="22" t="e">
        <f>IF(F719=F720,(VLOOKUP(G720,RefSet!$B$2:$I$61,4,FALSE)*I720)+K719,VLOOKUP(G720,RefSet!$B$2:$I$61,4,FALSE)*I720)</f>
        <v>#N/A</v>
      </c>
      <c r="L720" s="22" t="e">
        <f>IF(F719=F720,(VLOOKUP(G720,RefSet!$B$2:$I$61,5,FALSE)*I720)+L719,VLOOKUP(G720,RefSet!$B$2:$I$61,5,FALSE)*I720)</f>
        <v>#N/A</v>
      </c>
      <c r="M720" s="22" t="e">
        <f>IF(F719=F720,(VLOOKUP(G720,RefSet!$B$2:$I$61,6,FALSE)*I720)+M719,VLOOKUP(G720,RefSet!$B$2:$I$61,6,FALSE)*I720)</f>
        <v>#N/A</v>
      </c>
      <c r="N720" s="22" t="e">
        <f>IF(F719=F720,(VLOOKUP(G720,RefSet!$B$2:$I$61,7,FALSE)*I720)+N719,VLOOKUP(G720,RefSet!$B$2:$I$61,7,FALSE)*I720)</f>
        <v>#N/A</v>
      </c>
      <c r="O720" s="22" t="e">
        <f>IF(F719=F720,(VLOOKUP(G720,RefSet!$B$2:$I$61,8,FALSE)*I720)+O719,VLOOKUP(G720,RefSet!$B$2:$I$61,8,FALSE)*I720)</f>
        <v>#N/A</v>
      </c>
      <c r="P720" s="22" t="str">
        <f>IF(F720=F721,"",IF(J720&lt;RefSet!$D$64,RefSet!$B$64,IF(J720&lt;RefSet!$D$65,RefSet!$B$65,IF(J720&lt;RefSet!$D$66,RefSet!$B$66,IF(J720&lt;RefSet!$D$67,RefSet!$B$67,RefSet!$B$68)))))</f>
        <v/>
      </c>
      <c r="Q720" s="22" t="str">
        <f>IF(F720=F721,"",IF(K720&lt;RefSet!E$64,RefSet!$B$64,IF(K720&lt;RefSet!E$65,RefSet!$B$65,IF(K720&lt;RefSet!E$66,RefSet!$B$66,IF(K720&lt;RefSet!E$67,RefSet!$B$67,RefSet!$B$68)))))</f>
        <v/>
      </c>
      <c r="R720" s="22" t="str">
        <f>IF($F720=$F721,"",IF(L720&lt;RefSet!F$64,RefSet!$B$64,IF(L720&lt;RefSet!F$65,RefSet!$B$65,IF(L720&lt;RefSet!F$66,RefSet!$B$66,IF(L720&lt;RefSet!F$67,RefSet!$B$67,RefSet!$B$68)))))</f>
        <v/>
      </c>
      <c r="S720" s="22" t="str">
        <f>IF($F720=$F721,"",IF(M720&lt;RefSet!G$64,RefSet!$B$64,IF(M720&lt;RefSet!G$65,RefSet!$B$65,IF(M720&lt;RefSet!G$66,RefSet!$B$66,IF(M720&lt;RefSet!G$67,RefSet!$B$67,RefSet!$B$68)))))</f>
        <v/>
      </c>
      <c r="T720" s="22">
        <f t="shared" si="24"/>
        <v>0</v>
      </c>
      <c r="U720" s="22" t="str">
        <f>VLOOKUP(T720,RefSet!$B$63:$J$68,9,)</f>
        <v xml:space="preserve"> </v>
      </c>
    </row>
    <row r="721" spans="1:21" x14ac:dyDescent="0.4">
      <c r="A721">
        <v>720</v>
      </c>
      <c r="B721">
        <f t="shared" si="25"/>
        <v>1</v>
      </c>
      <c r="J721" s="22" t="e">
        <f>IF(F720=F721,(VLOOKUP(G721,RefSet!$B$2:$I$61,3,FALSE)*I721)+J720,VLOOKUP(G721,RefSet!$B$2:$I$61,3,FALSE)*I721)</f>
        <v>#N/A</v>
      </c>
      <c r="K721" s="22" t="e">
        <f>IF(F720=F721,(VLOOKUP(G721,RefSet!$B$2:$I$61,4,FALSE)*I721)+K720,VLOOKUP(G721,RefSet!$B$2:$I$61,4,FALSE)*I721)</f>
        <v>#N/A</v>
      </c>
      <c r="L721" s="22" t="e">
        <f>IF(F720=F721,(VLOOKUP(G721,RefSet!$B$2:$I$61,5,FALSE)*I721)+L720,VLOOKUP(G721,RefSet!$B$2:$I$61,5,FALSE)*I721)</f>
        <v>#N/A</v>
      </c>
      <c r="M721" s="22" t="e">
        <f>IF(F720=F721,(VLOOKUP(G721,RefSet!$B$2:$I$61,6,FALSE)*I721)+M720,VLOOKUP(G721,RefSet!$B$2:$I$61,6,FALSE)*I721)</f>
        <v>#N/A</v>
      </c>
      <c r="N721" s="22" t="e">
        <f>IF(F720=F721,(VLOOKUP(G721,RefSet!$B$2:$I$61,7,FALSE)*I721)+N720,VLOOKUP(G721,RefSet!$B$2:$I$61,7,FALSE)*I721)</f>
        <v>#N/A</v>
      </c>
      <c r="O721" s="22" t="e">
        <f>IF(F720=F721,(VLOOKUP(G721,RefSet!$B$2:$I$61,8,FALSE)*I721)+O720,VLOOKUP(G721,RefSet!$B$2:$I$61,8,FALSE)*I721)</f>
        <v>#N/A</v>
      </c>
      <c r="P721" s="22" t="str">
        <f>IF(F721=F722,"",IF(J721&lt;RefSet!$D$64,RefSet!$B$64,IF(J721&lt;RefSet!$D$65,RefSet!$B$65,IF(J721&lt;RefSet!$D$66,RefSet!$B$66,IF(J721&lt;RefSet!$D$67,RefSet!$B$67,RefSet!$B$68)))))</f>
        <v/>
      </c>
      <c r="Q721" s="22" t="str">
        <f>IF(F721=F722,"",IF(K721&lt;RefSet!E$64,RefSet!$B$64,IF(K721&lt;RefSet!E$65,RefSet!$B$65,IF(K721&lt;RefSet!E$66,RefSet!$B$66,IF(K721&lt;RefSet!E$67,RefSet!$B$67,RefSet!$B$68)))))</f>
        <v/>
      </c>
      <c r="R721" s="22" t="str">
        <f>IF($F721=$F722,"",IF(L721&lt;RefSet!F$64,RefSet!$B$64,IF(L721&lt;RefSet!F$65,RefSet!$B$65,IF(L721&lt;RefSet!F$66,RefSet!$B$66,IF(L721&lt;RefSet!F$67,RefSet!$B$67,RefSet!$B$68)))))</f>
        <v/>
      </c>
      <c r="S721" s="22" t="str">
        <f>IF($F721=$F722,"",IF(M721&lt;RefSet!G$64,RefSet!$B$64,IF(M721&lt;RefSet!G$65,RefSet!$B$65,IF(M721&lt;RefSet!G$66,RefSet!$B$66,IF(M721&lt;RefSet!G$67,RefSet!$B$67,RefSet!$B$68)))))</f>
        <v/>
      </c>
      <c r="T721" s="22">
        <f t="shared" si="24"/>
        <v>0</v>
      </c>
      <c r="U721" s="22" t="str">
        <f>VLOOKUP(T721,RefSet!$B$63:$J$68,9,)</f>
        <v xml:space="preserve"> </v>
      </c>
    </row>
    <row r="722" spans="1:21" x14ac:dyDescent="0.4">
      <c r="A722">
        <v>721</v>
      </c>
      <c r="B722">
        <f t="shared" si="25"/>
        <v>1</v>
      </c>
      <c r="J722" s="22" t="e">
        <f>IF(F721=F722,(VLOOKUP(G722,RefSet!$B$2:$I$61,3,FALSE)*I722)+J721,VLOOKUP(G722,RefSet!$B$2:$I$61,3,FALSE)*I722)</f>
        <v>#N/A</v>
      </c>
      <c r="K722" s="22" t="e">
        <f>IF(F721=F722,(VLOOKUP(G722,RefSet!$B$2:$I$61,4,FALSE)*I722)+K721,VLOOKUP(G722,RefSet!$B$2:$I$61,4,FALSE)*I722)</f>
        <v>#N/A</v>
      </c>
      <c r="L722" s="22" t="e">
        <f>IF(F721=F722,(VLOOKUP(G722,RefSet!$B$2:$I$61,5,FALSE)*I722)+L721,VLOOKUP(G722,RefSet!$B$2:$I$61,5,FALSE)*I722)</f>
        <v>#N/A</v>
      </c>
      <c r="M722" s="22" t="e">
        <f>IF(F721=F722,(VLOOKUP(G722,RefSet!$B$2:$I$61,6,FALSE)*I722)+M721,VLOOKUP(G722,RefSet!$B$2:$I$61,6,FALSE)*I722)</f>
        <v>#N/A</v>
      </c>
      <c r="N722" s="22" t="e">
        <f>IF(F721=F722,(VLOOKUP(G722,RefSet!$B$2:$I$61,7,FALSE)*I722)+N721,VLOOKUP(G722,RefSet!$B$2:$I$61,7,FALSE)*I722)</f>
        <v>#N/A</v>
      </c>
      <c r="O722" s="22" t="e">
        <f>IF(F721=F722,(VLOOKUP(G722,RefSet!$B$2:$I$61,8,FALSE)*I722)+O721,VLOOKUP(G722,RefSet!$B$2:$I$61,8,FALSE)*I722)</f>
        <v>#N/A</v>
      </c>
      <c r="P722" s="22" t="str">
        <f>IF(F722=F723,"",IF(J722&lt;RefSet!$D$64,RefSet!$B$64,IF(J722&lt;RefSet!$D$65,RefSet!$B$65,IF(J722&lt;RefSet!$D$66,RefSet!$B$66,IF(J722&lt;RefSet!$D$67,RefSet!$B$67,RefSet!$B$68)))))</f>
        <v/>
      </c>
      <c r="Q722" s="22" t="str">
        <f>IF(F722=F723,"",IF(K722&lt;RefSet!E$64,RefSet!$B$64,IF(K722&lt;RefSet!E$65,RefSet!$B$65,IF(K722&lt;RefSet!E$66,RefSet!$B$66,IF(K722&lt;RefSet!E$67,RefSet!$B$67,RefSet!$B$68)))))</f>
        <v/>
      </c>
      <c r="R722" s="22" t="str">
        <f>IF($F722=$F723,"",IF(L722&lt;RefSet!F$64,RefSet!$B$64,IF(L722&lt;RefSet!F$65,RefSet!$B$65,IF(L722&lt;RefSet!F$66,RefSet!$B$66,IF(L722&lt;RefSet!F$67,RefSet!$B$67,RefSet!$B$68)))))</f>
        <v/>
      </c>
      <c r="S722" s="22" t="str">
        <f>IF($F722=$F723,"",IF(M722&lt;RefSet!G$64,RefSet!$B$64,IF(M722&lt;RefSet!G$65,RefSet!$B$65,IF(M722&lt;RefSet!G$66,RefSet!$B$66,IF(M722&lt;RefSet!G$67,RefSet!$B$67,RefSet!$B$68)))))</f>
        <v/>
      </c>
      <c r="T722" s="22">
        <f t="shared" si="24"/>
        <v>0</v>
      </c>
      <c r="U722" s="22" t="str">
        <f>VLOOKUP(T722,RefSet!$B$63:$J$68,9,)</f>
        <v xml:space="preserve"> </v>
      </c>
    </row>
    <row r="723" spans="1:21" x14ac:dyDescent="0.4">
      <c r="A723">
        <v>722</v>
      </c>
      <c r="B723">
        <f t="shared" si="25"/>
        <v>1</v>
      </c>
      <c r="J723" s="22" t="e">
        <f>IF(F722=F723,(VLOOKUP(G723,RefSet!$B$2:$I$61,3,FALSE)*I723)+J722,VLOOKUP(G723,RefSet!$B$2:$I$61,3,FALSE)*I723)</f>
        <v>#N/A</v>
      </c>
      <c r="K723" s="22" t="e">
        <f>IF(F722=F723,(VLOOKUP(G723,RefSet!$B$2:$I$61,4,FALSE)*I723)+K722,VLOOKUP(G723,RefSet!$B$2:$I$61,4,FALSE)*I723)</f>
        <v>#N/A</v>
      </c>
      <c r="L723" s="22" t="e">
        <f>IF(F722=F723,(VLOOKUP(G723,RefSet!$B$2:$I$61,5,FALSE)*I723)+L722,VLOOKUP(G723,RefSet!$B$2:$I$61,5,FALSE)*I723)</f>
        <v>#N/A</v>
      </c>
      <c r="M723" s="22" t="e">
        <f>IF(F722=F723,(VLOOKUP(G723,RefSet!$B$2:$I$61,6,FALSE)*I723)+M722,VLOOKUP(G723,RefSet!$B$2:$I$61,6,FALSE)*I723)</f>
        <v>#N/A</v>
      </c>
      <c r="N723" s="22" t="e">
        <f>IF(F722=F723,(VLOOKUP(G723,RefSet!$B$2:$I$61,7,FALSE)*I723)+N722,VLOOKUP(G723,RefSet!$B$2:$I$61,7,FALSE)*I723)</f>
        <v>#N/A</v>
      </c>
      <c r="O723" s="22" t="e">
        <f>IF(F722=F723,(VLOOKUP(G723,RefSet!$B$2:$I$61,8,FALSE)*I723)+O722,VLOOKUP(G723,RefSet!$B$2:$I$61,8,FALSE)*I723)</f>
        <v>#N/A</v>
      </c>
      <c r="P723" s="22" t="str">
        <f>IF(F723=F724,"",IF(J723&lt;RefSet!$D$64,RefSet!$B$64,IF(J723&lt;RefSet!$D$65,RefSet!$B$65,IF(J723&lt;RefSet!$D$66,RefSet!$B$66,IF(J723&lt;RefSet!$D$67,RefSet!$B$67,RefSet!$B$68)))))</f>
        <v/>
      </c>
      <c r="Q723" s="22" t="str">
        <f>IF(F723=F724,"",IF(K723&lt;RefSet!E$64,RefSet!$B$64,IF(K723&lt;RefSet!E$65,RefSet!$B$65,IF(K723&lt;RefSet!E$66,RefSet!$B$66,IF(K723&lt;RefSet!E$67,RefSet!$B$67,RefSet!$B$68)))))</f>
        <v/>
      </c>
      <c r="R723" s="22" t="str">
        <f>IF($F723=$F724,"",IF(L723&lt;RefSet!F$64,RefSet!$B$64,IF(L723&lt;RefSet!F$65,RefSet!$B$65,IF(L723&lt;RefSet!F$66,RefSet!$B$66,IF(L723&lt;RefSet!F$67,RefSet!$B$67,RefSet!$B$68)))))</f>
        <v/>
      </c>
      <c r="S723" s="22" t="str">
        <f>IF($F723=$F724,"",IF(M723&lt;RefSet!G$64,RefSet!$B$64,IF(M723&lt;RefSet!G$65,RefSet!$B$65,IF(M723&lt;RefSet!G$66,RefSet!$B$66,IF(M723&lt;RefSet!G$67,RefSet!$B$67,RefSet!$B$68)))))</f>
        <v/>
      </c>
      <c r="T723" s="22">
        <f t="shared" si="24"/>
        <v>0</v>
      </c>
      <c r="U723" s="22" t="str">
        <f>VLOOKUP(T723,RefSet!$B$63:$J$68,9,)</f>
        <v xml:space="preserve"> </v>
      </c>
    </row>
    <row r="724" spans="1:21" x14ac:dyDescent="0.4">
      <c r="A724">
        <v>723</v>
      </c>
      <c r="B724">
        <f t="shared" si="25"/>
        <v>1</v>
      </c>
      <c r="J724" s="22" t="e">
        <f>IF(F723=F724,(VLOOKUP(G724,RefSet!$B$2:$I$61,3,FALSE)*I724)+J723,VLOOKUP(G724,RefSet!$B$2:$I$61,3,FALSE)*I724)</f>
        <v>#N/A</v>
      </c>
      <c r="K724" s="22" t="e">
        <f>IF(F723=F724,(VLOOKUP(G724,RefSet!$B$2:$I$61,4,FALSE)*I724)+K723,VLOOKUP(G724,RefSet!$B$2:$I$61,4,FALSE)*I724)</f>
        <v>#N/A</v>
      </c>
      <c r="L724" s="22" t="e">
        <f>IF(F723=F724,(VLOOKUP(G724,RefSet!$B$2:$I$61,5,FALSE)*I724)+L723,VLOOKUP(G724,RefSet!$B$2:$I$61,5,FALSE)*I724)</f>
        <v>#N/A</v>
      </c>
      <c r="M724" s="22" t="e">
        <f>IF(F723=F724,(VLOOKUP(G724,RefSet!$B$2:$I$61,6,FALSE)*I724)+M723,VLOOKUP(G724,RefSet!$B$2:$I$61,6,FALSE)*I724)</f>
        <v>#N/A</v>
      </c>
      <c r="N724" s="22" t="e">
        <f>IF(F723=F724,(VLOOKUP(G724,RefSet!$B$2:$I$61,7,FALSE)*I724)+N723,VLOOKUP(G724,RefSet!$B$2:$I$61,7,FALSE)*I724)</f>
        <v>#N/A</v>
      </c>
      <c r="O724" s="22" t="e">
        <f>IF(F723=F724,(VLOOKUP(G724,RefSet!$B$2:$I$61,8,FALSE)*I724)+O723,VLOOKUP(G724,RefSet!$B$2:$I$61,8,FALSE)*I724)</f>
        <v>#N/A</v>
      </c>
      <c r="P724" s="22" t="str">
        <f>IF(F724=F725,"",IF(J724&lt;RefSet!$D$64,RefSet!$B$64,IF(J724&lt;RefSet!$D$65,RefSet!$B$65,IF(J724&lt;RefSet!$D$66,RefSet!$B$66,IF(J724&lt;RefSet!$D$67,RefSet!$B$67,RefSet!$B$68)))))</f>
        <v/>
      </c>
      <c r="Q724" s="22" t="str">
        <f>IF(F724=F725,"",IF(K724&lt;RefSet!E$64,RefSet!$B$64,IF(K724&lt;RefSet!E$65,RefSet!$B$65,IF(K724&lt;RefSet!E$66,RefSet!$B$66,IF(K724&lt;RefSet!E$67,RefSet!$B$67,RefSet!$B$68)))))</f>
        <v/>
      </c>
      <c r="R724" s="22" t="str">
        <f>IF($F724=$F725,"",IF(L724&lt;RefSet!F$64,RefSet!$B$64,IF(L724&lt;RefSet!F$65,RefSet!$B$65,IF(L724&lt;RefSet!F$66,RefSet!$B$66,IF(L724&lt;RefSet!F$67,RefSet!$B$67,RefSet!$B$68)))))</f>
        <v/>
      </c>
      <c r="S724" s="22" t="str">
        <f>IF($F724=$F725,"",IF(M724&lt;RefSet!G$64,RefSet!$B$64,IF(M724&lt;RefSet!G$65,RefSet!$B$65,IF(M724&lt;RefSet!G$66,RefSet!$B$66,IF(M724&lt;RefSet!G$67,RefSet!$B$67,RefSet!$B$68)))))</f>
        <v/>
      </c>
      <c r="T724" s="22">
        <f t="shared" si="24"/>
        <v>0</v>
      </c>
      <c r="U724" s="22" t="str">
        <f>VLOOKUP(T724,RefSet!$B$63:$J$68,9,)</f>
        <v xml:space="preserve"> </v>
      </c>
    </row>
    <row r="725" spans="1:21" x14ac:dyDescent="0.4">
      <c r="A725">
        <v>724</v>
      </c>
      <c r="B725">
        <f t="shared" si="25"/>
        <v>1</v>
      </c>
      <c r="J725" s="22" t="e">
        <f>IF(F724=F725,(VLOOKUP(G725,RefSet!$B$2:$I$61,3,FALSE)*I725)+J724,VLOOKUP(G725,RefSet!$B$2:$I$61,3,FALSE)*I725)</f>
        <v>#N/A</v>
      </c>
      <c r="K725" s="22" t="e">
        <f>IF(F724=F725,(VLOOKUP(G725,RefSet!$B$2:$I$61,4,FALSE)*I725)+K724,VLOOKUP(G725,RefSet!$B$2:$I$61,4,FALSE)*I725)</f>
        <v>#N/A</v>
      </c>
      <c r="L725" s="22" t="e">
        <f>IF(F724=F725,(VLOOKUP(G725,RefSet!$B$2:$I$61,5,FALSE)*I725)+L724,VLOOKUP(G725,RefSet!$B$2:$I$61,5,FALSE)*I725)</f>
        <v>#N/A</v>
      </c>
      <c r="M725" s="22" t="e">
        <f>IF(F724=F725,(VLOOKUP(G725,RefSet!$B$2:$I$61,6,FALSE)*I725)+M724,VLOOKUP(G725,RefSet!$B$2:$I$61,6,FALSE)*I725)</f>
        <v>#N/A</v>
      </c>
      <c r="N725" s="22" t="e">
        <f>IF(F724=F725,(VLOOKUP(G725,RefSet!$B$2:$I$61,7,FALSE)*I725)+N724,VLOOKUP(G725,RefSet!$B$2:$I$61,7,FALSE)*I725)</f>
        <v>#N/A</v>
      </c>
      <c r="O725" s="22" t="e">
        <f>IF(F724=F725,(VLOOKUP(G725,RefSet!$B$2:$I$61,8,FALSE)*I725)+O724,VLOOKUP(G725,RefSet!$B$2:$I$61,8,FALSE)*I725)</f>
        <v>#N/A</v>
      </c>
      <c r="P725" s="22" t="str">
        <f>IF(F725=F726,"",IF(J725&lt;RefSet!$D$64,RefSet!$B$64,IF(J725&lt;RefSet!$D$65,RefSet!$B$65,IF(J725&lt;RefSet!$D$66,RefSet!$B$66,IF(J725&lt;RefSet!$D$67,RefSet!$B$67,RefSet!$B$68)))))</f>
        <v/>
      </c>
      <c r="Q725" s="22" t="str">
        <f>IF(F725=F726,"",IF(K725&lt;RefSet!E$64,RefSet!$B$64,IF(K725&lt;RefSet!E$65,RefSet!$B$65,IF(K725&lt;RefSet!E$66,RefSet!$B$66,IF(K725&lt;RefSet!E$67,RefSet!$B$67,RefSet!$B$68)))))</f>
        <v/>
      </c>
      <c r="R725" s="22" t="str">
        <f>IF($F725=$F726,"",IF(L725&lt;RefSet!F$64,RefSet!$B$64,IF(L725&lt;RefSet!F$65,RefSet!$B$65,IF(L725&lt;RefSet!F$66,RefSet!$B$66,IF(L725&lt;RefSet!F$67,RefSet!$B$67,RefSet!$B$68)))))</f>
        <v/>
      </c>
      <c r="S725" s="22" t="str">
        <f>IF($F725=$F726,"",IF(M725&lt;RefSet!G$64,RefSet!$B$64,IF(M725&lt;RefSet!G$65,RefSet!$B$65,IF(M725&lt;RefSet!G$66,RefSet!$B$66,IF(M725&lt;RefSet!G$67,RefSet!$B$67,RefSet!$B$68)))))</f>
        <v/>
      </c>
      <c r="T725" s="22">
        <f t="shared" si="24"/>
        <v>0</v>
      </c>
      <c r="U725" s="22" t="str">
        <f>VLOOKUP(T725,RefSet!$B$63:$J$68,9,)</f>
        <v xml:space="preserve"> </v>
      </c>
    </row>
    <row r="726" spans="1:21" x14ac:dyDescent="0.4">
      <c r="A726">
        <v>725</v>
      </c>
      <c r="B726">
        <f t="shared" si="25"/>
        <v>1</v>
      </c>
      <c r="J726" s="22" t="e">
        <f>IF(F725=F726,(VLOOKUP(G726,RefSet!$B$2:$I$61,3,FALSE)*I726)+J725,VLOOKUP(G726,RefSet!$B$2:$I$61,3,FALSE)*I726)</f>
        <v>#N/A</v>
      </c>
      <c r="K726" s="22" t="e">
        <f>IF(F725=F726,(VLOOKUP(G726,RefSet!$B$2:$I$61,4,FALSE)*I726)+K725,VLOOKUP(G726,RefSet!$B$2:$I$61,4,FALSE)*I726)</f>
        <v>#N/A</v>
      </c>
      <c r="L726" s="22" t="e">
        <f>IF(F725=F726,(VLOOKUP(G726,RefSet!$B$2:$I$61,5,FALSE)*I726)+L725,VLOOKUP(G726,RefSet!$B$2:$I$61,5,FALSE)*I726)</f>
        <v>#N/A</v>
      </c>
      <c r="M726" s="22" t="e">
        <f>IF(F725=F726,(VLOOKUP(G726,RefSet!$B$2:$I$61,6,FALSE)*I726)+M725,VLOOKUP(G726,RefSet!$B$2:$I$61,6,FALSE)*I726)</f>
        <v>#N/A</v>
      </c>
      <c r="N726" s="22" t="e">
        <f>IF(F725=F726,(VLOOKUP(G726,RefSet!$B$2:$I$61,7,FALSE)*I726)+N725,VLOOKUP(G726,RefSet!$B$2:$I$61,7,FALSE)*I726)</f>
        <v>#N/A</v>
      </c>
      <c r="O726" s="22" t="e">
        <f>IF(F725=F726,(VLOOKUP(G726,RefSet!$B$2:$I$61,8,FALSE)*I726)+O725,VLOOKUP(G726,RefSet!$B$2:$I$61,8,FALSE)*I726)</f>
        <v>#N/A</v>
      </c>
      <c r="P726" s="22" t="str">
        <f>IF(F726=F727,"",IF(J726&lt;RefSet!$D$64,RefSet!$B$64,IF(J726&lt;RefSet!$D$65,RefSet!$B$65,IF(J726&lt;RefSet!$D$66,RefSet!$B$66,IF(J726&lt;RefSet!$D$67,RefSet!$B$67,RefSet!$B$68)))))</f>
        <v/>
      </c>
      <c r="Q726" s="22" t="str">
        <f>IF(F726=F727,"",IF(K726&lt;RefSet!E$64,RefSet!$B$64,IF(K726&lt;RefSet!E$65,RefSet!$B$65,IF(K726&lt;RefSet!E$66,RefSet!$B$66,IF(K726&lt;RefSet!E$67,RefSet!$B$67,RefSet!$B$68)))))</f>
        <v/>
      </c>
      <c r="R726" s="22" t="str">
        <f>IF($F726=$F727,"",IF(L726&lt;RefSet!F$64,RefSet!$B$64,IF(L726&lt;RefSet!F$65,RefSet!$B$65,IF(L726&lt;RefSet!F$66,RefSet!$B$66,IF(L726&lt;RefSet!F$67,RefSet!$B$67,RefSet!$B$68)))))</f>
        <v/>
      </c>
      <c r="S726" s="22" t="str">
        <f>IF($F726=$F727,"",IF(M726&lt;RefSet!G$64,RefSet!$B$64,IF(M726&lt;RefSet!G$65,RefSet!$B$65,IF(M726&lt;RefSet!G$66,RefSet!$B$66,IF(M726&lt;RefSet!G$67,RefSet!$B$67,RefSet!$B$68)))))</f>
        <v/>
      </c>
      <c r="T726" s="22">
        <f t="shared" si="24"/>
        <v>0</v>
      </c>
      <c r="U726" s="22" t="str">
        <f>VLOOKUP(T726,RefSet!$B$63:$J$68,9,)</f>
        <v xml:space="preserve"> </v>
      </c>
    </row>
    <row r="727" spans="1:21" x14ac:dyDescent="0.4">
      <c r="A727">
        <v>726</v>
      </c>
      <c r="B727">
        <f t="shared" si="25"/>
        <v>1</v>
      </c>
      <c r="J727" s="22" t="e">
        <f>IF(F726=F727,(VLOOKUP(G727,RefSet!$B$2:$I$61,3,FALSE)*I727)+J726,VLOOKUP(G727,RefSet!$B$2:$I$61,3,FALSE)*I727)</f>
        <v>#N/A</v>
      </c>
      <c r="K727" s="22" t="e">
        <f>IF(F726=F727,(VLOOKUP(G727,RefSet!$B$2:$I$61,4,FALSE)*I727)+K726,VLOOKUP(G727,RefSet!$B$2:$I$61,4,FALSE)*I727)</f>
        <v>#N/A</v>
      </c>
      <c r="L727" s="22" t="e">
        <f>IF(F726=F727,(VLOOKUP(G727,RefSet!$B$2:$I$61,5,FALSE)*I727)+L726,VLOOKUP(G727,RefSet!$B$2:$I$61,5,FALSE)*I727)</f>
        <v>#N/A</v>
      </c>
      <c r="M727" s="22" t="e">
        <f>IF(F726=F727,(VLOOKUP(G727,RefSet!$B$2:$I$61,6,FALSE)*I727)+M726,VLOOKUP(G727,RefSet!$B$2:$I$61,6,FALSE)*I727)</f>
        <v>#N/A</v>
      </c>
      <c r="N727" s="22" t="e">
        <f>IF(F726=F727,(VLOOKUP(G727,RefSet!$B$2:$I$61,7,FALSE)*I727)+N726,VLOOKUP(G727,RefSet!$B$2:$I$61,7,FALSE)*I727)</f>
        <v>#N/A</v>
      </c>
      <c r="O727" s="22" t="e">
        <f>IF(F726=F727,(VLOOKUP(G727,RefSet!$B$2:$I$61,8,FALSE)*I727)+O726,VLOOKUP(G727,RefSet!$B$2:$I$61,8,FALSE)*I727)</f>
        <v>#N/A</v>
      </c>
      <c r="P727" s="22" t="str">
        <f>IF(F727=F728,"",IF(J727&lt;RefSet!$D$64,RefSet!$B$64,IF(J727&lt;RefSet!$D$65,RefSet!$B$65,IF(J727&lt;RefSet!$D$66,RefSet!$B$66,IF(J727&lt;RefSet!$D$67,RefSet!$B$67,RefSet!$B$68)))))</f>
        <v/>
      </c>
      <c r="Q727" s="22" t="str">
        <f>IF(F727=F728,"",IF(K727&lt;RefSet!E$64,RefSet!$B$64,IF(K727&lt;RefSet!E$65,RefSet!$B$65,IF(K727&lt;RefSet!E$66,RefSet!$B$66,IF(K727&lt;RefSet!E$67,RefSet!$B$67,RefSet!$B$68)))))</f>
        <v/>
      </c>
      <c r="R727" s="22" t="str">
        <f>IF($F727=$F728,"",IF(L727&lt;RefSet!F$64,RefSet!$B$64,IF(L727&lt;RefSet!F$65,RefSet!$B$65,IF(L727&lt;RefSet!F$66,RefSet!$B$66,IF(L727&lt;RefSet!F$67,RefSet!$B$67,RefSet!$B$68)))))</f>
        <v/>
      </c>
      <c r="S727" s="22" t="str">
        <f>IF($F727=$F728,"",IF(M727&lt;RefSet!G$64,RefSet!$B$64,IF(M727&lt;RefSet!G$65,RefSet!$B$65,IF(M727&lt;RefSet!G$66,RefSet!$B$66,IF(M727&lt;RefSet!G$67,RefSet!$B$67,RefSet!$B$68)))))</f>
        <v/>
      </c>
      <c r="T727" s="22">
        <f t="shared" si="24"/>
        <v>0</v>
      </c>
      <c r="U727" s="22" t="str">
        <f>VLOOKUP(T727,RefSet!$B$63:$J$68,9,)</f>
        <v xml:space="preserve"> </v>
      </c>
    </row>
    <row r="728" spans="1:21" x14ac:dyDescent="0.4">
      <c r="A728">
        <v>727</v>
      </c>
      <c r="B728">
        <f t="shared" si="25"/>
        <v>1</v>
      </c>
      <c r="J728" s="22" t="e">
        <f>IF(F727=F728,(VLOOKUP(G728,RefSet!$B$2:$I$61,3,FALSE)*I728)+J727,VLOOKUP(G728,RefSet!$B$2:$I$61,3,FALSE)*I728)</f>
        <v>#N/A</v>
      </c>
      <c r="K728" s="22" t="e">
        <f>IF(F727=F728,(VLOOKUP(G728,RefSet!$B$2:$I$61,4,FALSE)*I728)+K727,VLOOKUP(G728,RefSet!$B$2:$I$61,4,FALSE)*I728)</f>
        <v>#N/A</v>
      </c>
      <c r="L728" s="22" t="e">
        <f>IF(F727=F728,(VLOOKUP(G728,RefSet!$B$2:$I$61,5,FALSE)*I728)+L727,VLOOKUP(G728,RefSet!$B$2:$I$61,5,FALSE)*I728)</f>
        <v>#N/A</v>
      </c>
      <c r="M728" s="22" t="e">
        <f>IF(F727=F728,(VLOOKUP(G728,RefSet!$B$2:$I$61,6,FALSE)*I728)+M727,VLOOKUP(G728,RefSet!$B$2:$I$61,6,FALSE)*I728)</f>
        <v>#N/A</v>
      </c>
      <c r="N728" s="22" t="e">
        <f>IF(F727=F728,(VLOOKUP(G728,RefSet!$B$2:$I$61,7,FALSE)*I728)+N727,VLOOKUP(G728,RefSet!$B$2:$I$61,7,FALSE)*I728)</f>
        <v>#N/A</v>
      </c>
      <c r="O728" s="22" t="e">
        <f>IF(F727=F728,(VLOOKUP(G728,RefSet!$B$2:$I$61,8,FALSE)*I728)+O727,VLOOKUP(G728,RefSet!$B$2:$I$61,8,FALSE)*I728)</f>
        <v>#N/A</v>
      </c>
      <c r="P728" s="22" t="str">
        <f>IF(F728=F729,"",IF(J728&lt;RefSet!$D$64,RefSet!$B$64,IF(J728&lt;RefSet!$D$65,RefSet!$B$65,IF(J728&lt;RefSet!$D$66,RefSet!$B$66,IF(J728&lt;RefSet!$D$67,RefSet!$B$67,RefSet!$B$68)))))</f>
        <v/>
      </c>
      <c r="Q728" s="22" t="str">
        <f>IF(F728=F729,"",IF(K728&lt;RefSet!E$64,RefSet!$B$64,IF(K728&lt;RefSet!E$65,RefSet!$B$65,IF(K728&lt;RefSet!E$66,RefSet!$B$66,IF(K728&lt;RefSet!E$67,RefSet!$B$67,RefSet!$B$68)))))</f>
        <v/>
      </c>
      <c r="R728" s="22" t="str">
        <f>IF($F728=$F729,"",IF(L728&lt;RefSet!F$64,RefSet!$B$64,IF(L728&lt;RefSet!F$65,RefSet!$B$65,IF(L728&lt;RefSet!F$66,RefSet!$B$66,IF(L728&lt;RefSet!F$67,RefSet!$B$67,RefSet!$B$68)))))</f>
        <v/>
      </c>
      <c r="S728" s="22" t="str">
        <f>IF($F728=$F729,"",IF(M728&lt;RefSet!G$64,RefSet!$B$64,IF(M728&lt;RefSet!G$65,RefSet!$B$65,IF(M728&lt;RefSet!G$66,RefSet!$B$66,IF(M728&lt;RefSet!G$67,RefSet!$B$67,RefSet!$B$68)))))</f>
        <v/>
      </c>
      <c r="T728" s="22">
        <f t="shared" si="24"/>
        <v>0</v>
      </c>
      <c r="U728" s="22" t="str">
        <f>VLOOKUP(T728,RefSet!$B$63:$J$68,9,)</f>
        <v xml:space="preserve"> </v>
      </c>
    </row>
    <row r="729" spans="1:21" x14ac:dyDescent="0.4">
      <c r="A729">
        <v>728</v>
      </c>
      <c r="B729">
        <f t="shared" si="25"/>
        <v>1</v>
      </c>
      <c r="J729" s="22" t="e">
        <f>IF(F728=F729,(VLOOKUP(G729,RefSet!$B$2:$I$61,3,FALSE)*I729)+J728,VLOOKUP(G729,RefSet!$B$2:$I$61,3,FALSE)*I729)</f>
        <v>#N/A</v>
      </c>
      <c r="K729" s="22" t="e">
        <f>IF(F728=F729,(VLOOKUP(G729,RefSet!$B$2:$I$61,4,FALSE)*I729)+K728,VLOOKUP(G729,RefSet!$B$2:$I$61,4,FALSE)*I729)</f>
        <v>#N/A</v>
      </c>
      <c r="L729" s="22" t="e">
        <f>IF(F728=F729,(VLOOKUP(G729,RefSet!$B$2:$I$61,5,FALSE)*I729)+L728,VLOOKUP(G729,RefSet!$B$2:$I$61,5,FALSE)*I729)</f>
        <v>#N/A</v>
      </c>
      <c r="M729" s="22" t="e">
        <f>IF(F728=F729,(VLOOKUP(G729,RefSet!$B$2:$I$61,6,FALSE)*I729)+M728,VLOOKUP(G729,RefSet!$B$2:$I$61,6,FALSE)*I729)</f>
        <v>#N/A</v>
      </c>
      <c r="N729" s="22" t="e">
        <f>IF(F728=F729,(VLOOKUP(G729,RefSet!$B$2:$I$61,7,FALSE)*I729)+N728,VLOOKUP(G729,RefSet!$B$2:$I$61,7,FALSE)*I729)</f>
        <v>#N/A</v>
      </c>
      <c r="O729" s="22" t="e">
        <f>IF(F728=F729,(VLOOKUP(G729,RefSet!$B$2:$I$61,8,FALSE)*I729)+O728,VLOOKUP(G729,RefSet!$B$2:$I$61,8,FALSE)*I729)</f>
        <v>#N/A</v>
      </c>
      <c r="P729" s="22" t="str">
        <f>IF(F729=F730,"",IF(J729&lt;RefSet!$D$64,RefSet!$B$64,IF(J729&lt;RefSet!$D$65,RefSet!$B$65,IF(J729&lt;RefSet!$D$66,RefSet!$B$66,IF(J729&lt;RefSet!$D$67,RefSet!$B$67,RefSet!$B$68)))))</f>
        <v/>
      </c>
      <c r="Q729" s="22" t="str">
        <f>IF(F729=F730,"",IF(K729&lt;RefSet!E$64,RefSet!$B$64,IF(K729&lt;RefSet!E$65,RefSet!$B$65,IF(K729&lt;RefSet!E$66,RefSet!$B$66,IF(K729&lt;RefSet!E$67,RefSet!$B$67,RefSet!$B$68)))))</f>
        <v/>
      </c>
      <c r="R729" s="22" t="str">
        <f>IF($F729=$F730,"",IF(L729&lt;RefSet!F$64,RefSet!$B$64,IF(L729&lt;RefSet!F$65,RefSet!$B$65,IF(L729&lt;RefSet!F$66,RefSet!$B$66,IF(L729&lt;RefSet!F$67,RefSet!$B$67,RefSet!$B$68)))))</f>
        <v/>
      </c>
      <c r="S729" s="22" t="str">
        <f>IF($F729=$F730,"",IF(M729&lt;RefSet!G$64,RefSet!$B$64,IF(M729&lt;RefSet!G$65,RefSet!$B$65,IF(M729&lt;RefSet!G$66,RefSet!$B$66,IF(M729&lt;RefSet!G$67,RefSet!$B$67,RefSet!$B$68)))))</f>
        <v/>
      </c>
      <c r="T729" s="22">
        <f t="shared" si="24"/>
        <v>0</v>
      </c>
      <c r="U729" s="22" t="str">
        <f>VLOOKUP(T729,RefSet!$B$63:$J$68,9,)</f>
        <v xml:space="preserve"> </v>
      </c>
    </row>
    <row r="730" spans="1:21" x14ac:dyDescent="0.4">
      <c r="A730">
        <v>729</v>
      </c>
      <c r="B730">
        <f t="shared" si="25"/>
        <v>1</v>
      </c>
      <c r="J730" s="22" t="e">
        <f>IF(F729=F730,(VLOOKUP(G730,RefSet!$B$2:$I$61,3,FALSE)*I730)+J729,VLOOKUP(G730,RefSet!$B$2:$I$61,3,FALSE)*I730)</f>
        <v>#N/A</v>
      </c>
      <c r="K730" s="22" t="e">
        <f>IF(F729=F730,(VLOOKUP(G730,RefSet!$B$2:$I$61,4,FALSE)*I730)+K729,VLOOKUP(G730,RefSet!$B$2:$I$61,4,FALSE)*I730)</f>
        <v>#N/A</v>
      </c>
      <c r="L730" s="22" t="e">
        <f>IF(F729=F730,(VLOOKUP(G730,RefSet!$B$2:$I$61,5,FALSE)*I730)+L729,VLOOKUP(G730,RefSet!$B$2:$I$61,5,FALSE)*I730)</f>
        <v>#N/A</v>
      </c>
      <c r="M730" s="22" t="e">
        <f>IF(F729=F730,(VLOOKUP(G730,RefSet!$B$2:$I$61,6,FALSE)*I730)+M729,VLOOKUP(G730,RefSet!$B$2:$I$61,6,FALSE)*I730)</f>
        <v>#N/A</v>
      </c>
      <c r="N730" s="22" t="e">
        <f>IF(F729=F730,(VLOOKUP(G730,RefSet!$B$2:$I$61,7,FALSE)*I730)+N729,VLOOKUP(G730,RefSet!$B$2:$I$61,7,FALSE)*I730)</f>
        <v>#N/A</v>
      </c>
      <c r="O730" s="22" t="e">
        <f>IF(F729=F730,(VLOOKUP(G730,RefSet!$B$2:$I$61,8,FALSE)*I730)+O729,VLOOKUP(G730,RefSet!$B$2:$I$61,8,FALSE)*I730)</f>
        <v>#N/A</v>
      </c>
      <c r="P730" s="22" t="str">
        <f>IF(F730=F731,"",IF(J730&lt;RefSet!$D$64,RefSet!$B$64,IF(J730&lt;RefSet!$D$65,RefSet!$B$65,IF(J730&lt;RefSet!$D$66,RefSet!$B$66,IF(J730&lt;RefSet!$D$67,RefSet!$B$67,RefSet!$B$68)))))</f>
        <v/>
      </c>
      <c r="Q730" s="22" t="str">
        <f>IF(F730=F731,"",IF(K730&lt;RefSet!E$64,RefSet!$B$64,IF(K730&lt;RefSet!E$65,RefSet!$B$65,IF(K730&lt;RefSet!E$66,RefSet!$B$66,IF(K730&lt;RefSet!E$67,RefSet!$B$67,RefSet!$B$68)))))</f>
        <v/>
      </c>
      <c r="R730" s="22" t="str">
        <f>IF($F730=$F731,"",IF(L730&lt;RefSet!F$64,RefSet!$B$64,IF(L730&lt;RefSet!F$65,RefSet!$B$65,IF(L730&lt;RefSet!F$66,RefSet!$B$66,IF(L730&lt;RefSet!F$67,RefSet!$B$67,RefSet!$B$68)))))</f>
        <v/>
      </c>
      <c r="S730" s="22" t="str">
        <f>IF($F730=$F731,"",IF(M730&lt;RefSet!G$64,RefSet!$B$64,IF(M730&lt;RefSet!G$65,RefSet!$B$65,IF(M730&lt;RefSet!G$66,RefSet!$B$66,IF(M730&lt;RefSet!G$67,RefSet!$B$67,RefSet!$B$68)))))</f>
        <v/>
      </c>
      <c r="T730" s="22">
        <f t="shared" si="24"/>
        <v>0</v>
      </c>
      <c r="U730" s="22" t="str">
        <f>VLOOKUP(T730,RefSet!$B$63:$J$68,9,)</f>
        <v xml:space="preserve"> </v>
      </c>
    </row>
    <row r="731" spans="1:21" x14ac:dyDescent="0.4">
      <c r="A731">
        <v>730</v>
      </c>
      <c r="B731">
        <f t="shared" si="25"/>
        <v>1</v>
      </c>
      <c r="J731" s="22" t="e">
        <f>IF(F730=F731,(VLOOKUP(G731,RefSet!$B$2:$I$61,3,FALSE)*I731)+J730,VLOOKUP(G731,RefSet!$B$2:$I$61,3,FALSE)*I731)</f>
        <v>#N/A</v>
      </c>
      <c r="K731" s="22" t="e">
        <f>IF(F730=F731,(VLOOKUP(G731,RefSet!$B$2:$I$61,4,FALSE)*I731)+K730,VLOOKUP(G731,RefSet!$B$2:$I$61,4,FALSE)*I731)</f>
        <v>#N/A</v>
      </c>
      <c r="L731" s="22" t="e">
        <f>IF(F730=F731,(VLOOKUP(G731,RefSet!$B$2:$I$61,5,FALSE)*I731)+L730,VLOOKUP(G731,RefSet!$B$2:$I$61,5,FALSE)*I731)</f>
        <v>#N/A</v>
      </c>
      <c r="M731" s="22" t="e">
        <f>IF(F730=F731,(VLOOKUP(G731,RefSet!$B$2:$I$61,6,FALSE)*I731)+M730,VLOOKUP(G731,RefSet!$B$2:$I$61,6,FALSE)*I731)</f>
        <v>#N/A</v>
      </c>
      <c r="N731" s="22" t="e">
        <f>IF(F730=F731,(VLOOKUP(G731,RefSet!$B$2:$I$61,7,FALSE)*I731)+N730,VLOOKUP(G731,RefSet!$B$2:$I$61,7,FALSE)*I731)</f>
        <v>#N/A</v>
      </c>
      <c r="O731" s="22" t="e">
        <f>IF(F730=F731,(VLOOKUP(G731,RefSet!$B$2:$I$61,8,FALSE)*I731)+O730,VLOOKUP(G731,RefSet!$B$2:$I$61,8,FALSE)*I731)</f>
        <v>#N/A</v>
      </c>
      <c r="P731" s="22" t="str">
        <f>IF(F731=F732,"",IF(J731&lt;RefSet!$D$64,RefSet!$B$64,IF(J731&lt;RefSet!$D$65,RefSet!$B$65,IF(J731&lt;RefSet!$D$66,RefSet!$B$66,IF(J731&lt;RefSet!$D$67,RefSet!$B$67,RefSet!$B$68)))))</f>
        <v/>
      </c>
      <c r="Q731" s="22" t="str">
        <f>IF(F731=F732,"",IF(K731&lt;RefSet!E$64,RefSet!$B$64,IF(K731&lt;RefSet!E$65,RefSet!$B$65,IF(K731&lt;RefSet!E$66,RefSet!$B$66,IF(K731&lt;RefSet!E$67,RefSet!$B$67,RefSet!$B$68)))))</f>
        <v/>
      </c>
      <c r="R731" s="22" t="str">
        <f>IF($F731=$F732,"",IF(L731&lt;RefSet!F$64,RefSet!$B$64,IF(L731&lt;RefSet!F$65,RefSet!$B$65,IF(L731&lt;RefSet!F$66,RefSet!$B$66,IF(L731&lt;RefSet!F$67,RefSet!$B$67,RefSet!$B$68)))))</f>
        <v/>
      </c>
      <c r="S731" s="22" t="str">
        <f>IF($F731=$F732,"",IF(M731&lt;RefSet!G$64,RefSet!$B$64,IF(M731&lt;RefSet!G$65,RefSet!$B$65,IF(M731&lt;RefSet!G$66,RefSet!$B$66,IF(M731&lt;RefSet!G$67,RefSet!$B$67,RefSet!$B$68)))))</f>
        <v/>
      </c>
      <c r="T731" s="22">
        <f t="shared" si="24"/>
        <v>0</v>
      </c>
      <c r="U731" s="22" t="str">
        <f>VLOOKUP(T731,RefSet!$B$63:$J$68,9,)</f>
        <v xml:space="preserve"> </v>
      </c>
    </row>
    <row r="732" spans="1:21" x14ac:dyDescent="0.4">
      <c r="A732">
        <v>731</v>
      </c>
      <c r="B732">
        <f t="shared" si="25"/>
        <v>1</v>
      </c>
      <c r="J732" s="22" t="e">
        <f>IF(F731=F732,(VLOOKUP(G732,RefSet!$B$2:$I$61,3,FALSE)*I732)+J731,VLOOKUP(G732,RefSet!$B$2:$I$61,3,FALSE)*I732)</f>
        <v>#N/A</v>
      </c>
      <c r="K732" s="22" t="e">
        <f>IF(F731=F732,(VLOOKUP(G732,RefSet!$B$2:$I$61,4,FALSE)*I732)+K731,VLOOKUP(G732,RefSet!$B$2:$I$61,4,FALSE)*I732)</f>
        <v>#N/A</v>
      </c>
      <c r="L732" s="22" t="e">
        <f>IF(F731=F732,(VLOOKUP(G732,RefSet!$B$2:$I$61,5,FALSE)*I732)+L731,VLOOKUP(G732,RefSet!$B$2:$I$61,5,FALSE)*I732)</f>
        <v>#N/A</v>
      </c>
      <c r="M732" s="22" t="e">
        <f>IF(F731=F732,(VLOOKUP(G732,RefSet!$B$2:$I$61,6,FALSE)*I732)+M731,VLOOKUP(G732,RefSet!$B$2:$I$61,6,FALSE)*I732)</f>
        <v>#N/A</v>
      </c>
      <c r="N732" s="22" t="e">
        <f>IF(F731=F732,(VLOOKUP(G732,RefSet!$B$2:$I$61,7,FALSE)*I732)+N731,VLOOKUP(G732,RefSet!$B$2:$I$61,7,FALSE)*I732)</f>
        <v>#N/A</v>
      </c>
      <c r="O732" s="22" t="e">
        <f>IF(F731=F732,(VLOOKUP(G732,RefSet!$B$2:$I$61,8,FALSE)*I732)+O731,VLOOKUP(G732,RefSet!$B$2:$I$61,8,FALSE)*I732)</f>
        <v>#N/A</v>
      </c>
      <c r="P732" s="22" t="str">
        <f>IF(F732=F733,"",IF(J732&lt;RefSet!$D$64,RefSet!$B$64,IF(J732&lt;RefSet!$D$65,RefSet!$B$65,IF(J732&lt;RefSet!$D$66,RefSet!$B$66,IF(J732&lt;RefSet!$D$67,RefSet!$B$67,RefSet!$B$68)))))</f>
        <v/>
      </c>
      <c r="Q732" s="22" t="str">
        <f>IF(F732=F733,"",IF(K732&lt;RefSet!E$64,RefSet!$B$64,IF(K732&lt;RefSet!E$65,RefSet!$B$65,IF(K732&lt;RefSet!E$66,RefSet!$B$66,IF(K732&lt;RefSet!E$67,RefSet!$B$67,RefSet!$B$68)))))</f>
        <v/>
      </c>
      <c r="R732" s="22" t="str">
        <f>IF($F732=$F733,"",IF(L732&lt;RefSet!F$64,RefSet!$B$64,IF(L732&lt;RefSet!F$65,RefSet!$B$65,IF(L732&lt;RefSet!F$66,RefSet!$B$66,IF(L732&lt;RefSet!F$67,RefSet!$B$67,RefSet!$B$68)))))</f>
        <v/>
      </c>
      <c r="S732" s="22" t="str">
        <f>IF($F732=$F733,"",IF(M732&lt;RefSet!G$64,RefSet!$B$64,IF(M732&lt;RefSet!G$65,RefSet!$B$65,IF(M732&lt;RefSet!G$66,RefSet!$B$66,IF(M732&lt;RefSet!G$67,RefSet!$B$67,RefSet!$B$68)))))</f>
        <v/>
      </c>
      <c r="T732" s="22">
        <f t="shared" si="24"/>
        <v>0</v>
      </c>
      <c r="U732" s="22" t="str">
        <f>VLOOKUP(T732,RefSet!$B$63:$J$68,9,)</f>
        <v xml:space="preserve"> </v>
      </c>
    </row>
    <row r="733" spans="1:21" x14ac:dyDescent="0.4">
      <c r="A733">
        <v>732</v>
      </c>
      <c r="B733">
        <f t="shared" si="25"/>
        <v>1</v>
      </c>
      <c r="J733" s="22" t="e">
        <f>IF(F732=F733,(VLOOKUP(G733,RefSet!$B$2:$I$61,3,FALSE)*I733)+J732,VLOOKUP(G733,RefSet!$B$2:$I$61,3,FALSE)*I733)</f>
        <v>#N/A</v>
      </c>
      <c r="K733" s="22" t="e">
        <f>IF(F732=F733,(VLOOKUP(G733,RefSet!$B$2:$I$61,4,FALSE)*I733)+K732,VLOOKUP(G733,RefSet!$B$2:$I$61,4,FALSE)*I733)</f>
        <v>#N/A</v>
      </c>
      <c r="L733" s="22" t="e">
        <f>IF(F732=F733,(VLOOKUP(G733,RefSet!$B$2:$I$61,5,FALSE)*I733)+L732,VLOOKUP(G733,RefSet!$B$2:$I$61,5,FALSE)*I733)</f>
        <v>#N/A</v>
      </c>
      <c r="M733" s="22" t="e">
        <f>IF(F732=F733,(VLOOKUP(G733,RefSet!$B$2:$I$61,6,FALSE)*I733)+M732,VLOOKUP(G733,RefSet!$B$2:$I$61,6,FALSE)*I733)</f>
        <v>#N/A</v>
      </c>
      <c r="N733" s="22" t="e">
        <f>IF(F732=F733,(VLOOKUP(G733,RefSet!$B$2:$I$61,7,FALSE)*I733)+N732,VLOOKUP(G733,RefSet!$B$2:$I$61,7,FALSE)*I733)</f>
        <v>#N/A</v>
      </c>
      <c r="O733" s="22" t="e">
        <f>IF(F732=F733,(VLOOKUP(G733,RefSet!$B$2:$I$61,8,FALSE)*I733)+O732,VLOOKUP(G733,RefSet!$B$2:$I$61,8,FALSE)*I733)</f>
        <v>#N/A</v>
      </c>
      <c r="P733" s="22" t="str">
        <f>IF(F733=F734,"",IF(J733&lt;RefSet!$D$64,RefSet!$B$64,IF(J733&lt;RefSet!$D$65,RefSet!$B$65,IF(J733&lt;RefSet!$D$66,RefSet!$B$66,IF(J733&lt;RefSet!$D$67,RefSet!$B$67,RefSet!$B$68)))))</f>
        <v/>
      </c>
      <c r="Q733" s="22" t="str">
        <f>IF(F733=F734,"",IF(K733&lt;RefSet!E$64,RefSet!$B$64,IF(K733&lt;RefSet!E$65,RefSet!$B$65,IF(K733&lt;RefSet!E$66,RefSet!$B$66,IF(K733&lt;RefSet!E$67,RefSet!$B$67,RefSet!$B$68)))))</f>
        <v/>
      </c>
      <c r="R733" s="22" t="str">
        <f>IF($F733=$F734,"",IF(L733&lt;RefSet!F$64,RefSet!$B$64,IF(L733&lt;RefSet!F$65,RefSet!$B$65,IF(L733&lt;RefSet!F$66,RefSet!$B$66,IF(L733&lt;RefSet!F$67,RefSet!$B$67,RefSet!$B$68)))))</f>
        <v/>
      </c>
      <c r="S733" s="22" t="str">
        <f>IF($F733=$F734,"",IF(M733&lt;RefSet!G$64,RefSet!$B$64,IF(M733&lt;RefSet!G$65,RefSet!$B$65,IF(M733&lt;RefSet!G$66,RefSet!$B$66,IF(M733&lt;RefSet!G$67,RefSet!$B$67,RefSet!$B$68)))))</f>
        <v/>
      </c>
      <c r="T733" s="22">
        <f t="shared" si="24"/>
        <v>0</v>
      </c>
      <c r="U733" s="22" t="str">
        <f>VLOOKUP(T733,RefSet!$B$63:$J$68,9,)</f>
        <v xml:space="preserve"> </v>
      </c>
    </row>
    <row r="734" spans="1:21" x14ac:dyDescent="0.4">
      <c r="A734">
        <v>733</v>
      </c>
      <c r="B734">
        <f t="shared" si="25"/>
        <v>1</v>
      </c>
      <c r="J734" s="22" t="e">
        <f>IF(F733=F734,(VLOOKUP(G734,RefSet!$B$2:$I$61,3,FALSE)*I734)+J733,VLOOKUP(G734,RefSet!$B$2:$I$61,3,FALSE)*I734)</f>
        <v>#N/A</v>
      </c>
      <c r="K734" s="22" t="e">
        <f>IF(F733=F734,(VLOOKUP(G734,RefSet!$B$2:$I$61,4,FALSE)*I734)+K733,VLOOKUP(G734,RefSet!$B$2:$I$61,4,FALSE)*I734)</f>
        <v>#N/A</v>
      </c>
      <c r="L734" s="22" t="e">
        <f>IF(F733=F734,(VLOOKUP(G734,RefSet!$B$2:$I$61,5,FALSE)*I734)+L733,VLOOKUP(G734,RefSet!$B$2:$I$61,5,FALSE)*I734)</f>
        <v>#N/A</v>
      </c>
      <c r="M734" s="22" t="e">
        <f>IF(F733=F734,(VLOOKUP(G734,RefSet!$B$2:$I$61,6,FALSE)*I734)+M733,VLOOKUP(G734,RefSet!$B$2:$I$61,6,FALSE)*I734)</f>
        <v>#N/A</v>
      </c>
      <c r="N734" s="22" t="e">
        <f>IF(F733=F734,(VLOOKUP(G734,RefSet!$B$2:$I$61,7,FALSE)*I734)+N733,VLOOKUP(G734,RefSet!$B$2:$I$61,7,FALSE)*I734)</f>
        <v>#N/A</v>
      </c>
      <c r="O734" s="22" t="e">
        <f>IF(F733=F734,(VLOOKUP(G734,RefSet!$B$2:$I$61,8,FALSE)*I734)+O733,VLOOKUP(G734,RefSet!$B$2:$I$61,8,FALSE)*I734)</f>
        <v>#N/A</v>
      </c>
      <c r="P734" s="22" t="str">
        <f>IF(F734=F735,"",IF(J734&lt;RefSet!$D$64,RefSet!$B$64,IF(J734&lt;RefSet!$D$65,RefSet!$B$65,IF(J734&lt;RefSet!$D$66,RefSet!$B$66,IF(J734&lt;RefSet!$D$67,RefSet!$B$67,RefSet!$B$68)))))</f>
        <v/>
      </c>
      <c r="Q734" s="22" t="str">
        <f>IF(F734=F735,"",IF(K734&lt;RefSet!E$64,RefSet!$B$64,IF(K734&lt;RefSet!E$65,RefSet!$B$65,IF(K734&lt;RefSet!E$66,RefSet!$B$66,IF(K734&lt;RefSet!E$67,RefSet!$B$67,RefSet!$B$68)))))</f>
        <v/>
      </c>
      <c r="R734" s="22" t="str">
        <f>IF($F734=$F735,"",IF(L734&lt;RefSet!F$64,RefSet!$B$64,IF(L734&lt;RefSet!F$65,RefSet!$B$65,IF(L734&lt;RefSet!F$66,RefSet!$B$66,IF(L734&lt;RefSet!F$67,RefSet!$B$67,RefSet!$B$68)))))</f>
        <v/>
      </c>
      <c r="S734" s="22" t="str">
        <f>IF($F734=$F735,"",IF(M734&lt;RefSet!G$64,RefSet!$B$64,IF(M734&lt;RefSet!G$65,RefSet!$B$65,IF(M734&lt;RefSet!G$66,RefSet!$B$66,IF(M734&lt;RefSet!G$67,RefSet!$B$67,RefSet!$B$68)))))</f>
        <v/>
      </c>
      <c r="T734" s="22">
        <f t="shared" si="24"/>
        <v>0</v>
      </c>
      <c r="U734" s="22" t="str">
        <f>VLOOKUP(T734,RefSet!$B$63:$J$68,9,)</f>
        <v xml:space="preserve"> </v>
      </c>
    </row>
    <row r="735" spans="1:21" x14ac:dyDescent="0.4">
      <c r="A735">
        <v>734</v>
      </c>
      <c r="B735">
        <f t="shared" si="25"/>
        <v>1</v>
      </c>
      <c r="J735" s="22" t="e">
        <f>IF(F734=F735,(VLOOKUP(G735,RefSet!$B$2:$I$61,3,FALSE)*I735)+J734,VLOOKUP(G735,RefSet!$B$2:$I$61,3,FALSE)*I735)</f>
        <v>#N/A</v>
      </c>
      <c r="K735" s="22" t="e">
        <f>IF(F734=F735,(VLOOKUP(G735,RefSet!$B$2:$I$61,4,FALSE)*I735)+K734,VLOOKUP(G735,RefSet!$B$2:$I$61,4,FALSE)*I735)</f>
        <v>#N/A</v>
      </c>
      <c r="L735" s="22" t="e">
        <f>IF(F734=F735,(VLOOKUP(G735,RefSet!$B$2:$I$61,5,FALSE)*I735)+L734,VLOOKUP(G735,RefSet!$B$2:$I$61,5,FALSE)*I735)</f>
        <v>#N/A</v>
      </c>
      <c r="M735" s="22" t="e">
        <f>IF(F734=F735,(VLOOKUP(G735,RefSet!$B$2:$I$61,6,FALSE)*I735)+M734,VLOOKUP(G735,RefSet!$B$2:$I$61,6,FALSE)*I735)</f>
        <v>#N/A</v>
      </c>
      <c r="N735" s="22" t="e">
        <f>IF(F734=F735,(VLOOKUP(G735,RefSet!$B$2:$I$61,7,FALSE)*I735)+N734,VLOOKUP(G735,RefSet!$B$2:$I$61,7,FALSE)*I735)</f>
        <v>#N/A</v>
      </c>
      <c r="O735" s="22" t="e">
        <f>IF(F734=F735,(VLOOKUP(G735,RefSet!$B$2:$I$61,8,FALSE)*I735)+O734,VLOOKUP(G735,RefSet!$B$2:$I$61,8,FALSE)*I735)</f>
        <v>#N/A</v>
      </c>
      <c r="P735" s="22" t="str">
        <f>IF(F735=F736,"",IF(J735&lt;RefSet!$D$64,RefSet!$B$64,IF(J735&lt;RefSet!$D$65,RefSet!$B$65,IF(J735&lt;RefSet!$D$66,RefSet!$B$66,IF(J735&lt;RefSet!$D$67,RefSet!$B$67,RefSet!$B$68)))))</f>
        <v/>
      </c>
      <c r="Q735" s="22" t="str">
        <f>IF(F735=F736,"",IF(K735&lt;RefSet!E$64,RefSet!$B$64,IF(K735&lt;RefSet!E$65,RefSet!$B$65,IF(K735&lt;RefSet!E$66,RefSet!$B$66,IF(K735&lt;RefSet!E$67,RefSet!$B$67,RefSet!$B$68)))))</f>
        <v/>
      </c>
      <c r="R735" s="22" t="str">
        <f>IF($F735=$F736,"",IF(L735&lt;RefSet!F$64,RefSet!$B$64,IF(L735&lt;RefSet!F$65,RefSet!$B$65,IF(L735&lt;RefSet!F$66,RefSet!$B$66,IF(L735&lt;RefSet!F$67,RefSet!$B$67,RefSet!$B$68)))))</f>
        <v/>
      </c>
      <c r="S735" s="22" t="str">
        <f>IF($F735=$F736,"",IF(M735&lt;RefSet!G$64,RefSet!$B$64,IF(M735&lt;RefSet!G$65,RefSet!$B$65,IF(M735&lt;RefSet!G$66,RefSet!$B$66,IF(M735&lt;RefSet!G$67,RefSet!$B$67,RefSet!$B$68)))))</f>
        <v/>
      </c>
      <c r="T735" s="22">
        <f t="shared" si="24"/>
        <v>0</v>
      </c>
      <c r="U735" s="22" t="str">
        <f>VLOOKUP(T735,RefSet!$B$63:$J$68,9,)</f>
        <v xml:space="preserve"> </v>
      </c>
    </row>
    <row r="736" spans="1:21" x14ac:dyDescent="0.4">
      <c r="A736">
        <v>735</v>
      </c>
      <c r="B736">
        <f t="shared" si="25"/>
        <v>1</v>
      </c>
      <c r="J736" s="22" t="e">
        <f>IF(F735=F736,(VLOOKUP(G736,RefSet!$B$2:$I$61,3,FALSE)*I736)+J735,VLOOKUP(G736,RefSet!$B$2:$I$61,3,FALSE)*I736)</f>
        <v>#N/A</v>
      </c>
      <c r="K736" s="22" t="e">
        <f>IF(F735=F736,(VLOOKUP(G736,RefSet!$B$2:$I$61,4,FALSE)*I736)+K735,VLOOKUP(G736,RefSet!$B$2:$I$61,4,FALSE)*I736)</f>
        <v>#N/A</v>
      </c>
      <c r="L736" s="22" t="e">
        <f>IF(F735=F736,(VLOOKUP(G736,RefSet!$B$2:$I$61,5,FALSE)*I736)+L735,VLOOKUP(G736,RefSet!$B$2:$I$61,5,FALSE)*I736)</f>
        <v>#N/A</v>
      </c>
      <c r="M736" s="22" t="e">
        <f>IF(F735=F736,(VLOOKUP(G736,RefSet!$B$2:$I$61,6,FALSE)*I736)+M735,VLOOKUP(G736,RefSet!$B$2:$I$61,6,FALSE)*I736)</f>
        <v>#N/A</v>
      </c>
      <c r="N736" s="22" t="e">
        <f>IF(F735=F736,(VLOOKUP(G736,RefSet!$B$2:$I$61,7,FALSE)*I736)+N735,VLOOKUP(G736,RefSet!$B$2:$I$61,7,FALSE)*I736)</f>
        <v>#N/A</v>
      </c>
      <c r="O736" s="22" t="e">
        <f>IF(F735=F736,(VLOOKUP(G736,RefSet!$B$2:$I$61,8,FALSE)*I736)+O735,VLOOKUP(G736,RefSet!$B$2:$I$61,8,FALSE)*I736)</f>
        <v>#N/A</v>
      </c>
      <c r="P736" s="22" t="str">
        <f>IF(F736=F737,"",IF(J736&lt;RefSet!$D$64,RefSet!$B$64,IF(J736&lt;RefSet!$D$65,RefSet!$B$65,IF(J736&lt;RefSet!$D$66,RefSet!$B$66,IF(J736&lt;RefSet!$D$67,RefSet!$B$67,RefSet!$B$68)))))</f>
        <v/>
      </c>
      <c r="Q736" s="22" t="str">
        <f>IF(F736=F737,"",IF(K736&lt;RefSet!E$64,RefSet!$B$64,IF(K736&lt;RefSet!E$65,RefSet!$B$65,IF(K736&lt;RefSet!E$66,RefSet!$B$66,IF(K736&lt;RefSet!E$67,RefSet!$B$67,RefSet!$B$68)))))</f>
        <v/>
      </c>
      <c r="R736" s="22" t="str">
        <f>IF($F736=$F737,"",IF(L736&lt;RefSet!F$64,RefSet!$B$64,IF(L736&lt;RefSet!F$65,RefSet!$B$65,IF(L736&lt;RefSet!F$66,RefSet!$B$66,IF(L736&lt;RefSet!F$67,RefSet!$B$67,RefSet!$B$68)))))</f>
        <v/>
      </c>
      <c r="S736" s="22" t="str">
        <f>IF($F736=$F737,"",IF(M736&lt;RefSet!G$64,RefSet!$B$64,IF(M736&lt;RefSet!G$65,RefSet!$B$65,IF(M736&lt;RefSet!G$66,RefSet!$B$66,IF(M736&lt;RefSet!G$67,RefSet!$B$67,RefSet!$B$68)))))</f>
        <v/>
      </c>
      <c r="T736" s="22">
        <f t="shared" si="24"/>
        <v>0</v>
      </c>
      <c r="U736" s="22" t="str">
        <f>VLOOKUP(T736,RefSet!$B$63:$J$68,9,)</f>
        <v xml:space="preserve"> </v>
      </c>
    </row>
    <row r="737" spans="1:21" x14ac:dyDescent="0.4">
      <c r="A737">
        <v>736</v>
      </c>
      <c r="B737">
        <f t="shared" si="25"/>
        <v>1</v>
      </c>
      <c r="J737" s="22" t="e">
        <f>IF(F736=F737,(VLOOKUP(G737,RefSet!$B$2:$I$61,3,FALSE)*I737)+J736,VLOOKUP(G737,RefSet!$B$2:$I$61,3,FALSE)*I737)</f>
        <v>#N/A</v>
      </c>
      <c r="K737" s="22" t="e">
        <f>IF(F736=F737,(VLOOKUP(G737,RefSet!$B$2:$I$61,4,FALSE)*I737)+K736,VLOOKUP(G737,RefSet!$B$2:$I$61,4,FALSE)*I737)</f>
        <v>#N/A</v>
      </c>
      <c r="L737" s="22" t="e">
        <f>IF(F736=F737,(VLOOKUP(G737,RefSet!$B$2:$I$61,5,FALSE)*I737)+L736,VLOOKUP(G737,RefSet!$B$2:$I$61,5,FALSE)*I737)</f>
        <v>#N/A</v>
      </c>
      <c r="M737" s="22" t="e">
        <f>IF(F736=F737,(VLOOKUP(G737,RefSet!$B$2:$I$61,6,FALSE)*I737)+M736,VLOOKUP(G737,RefSet!$B$2:$I$61,6,FALSE)*I737)</f>
        <v>#N/A</v>
      </c>
      <c r="N737" s="22" t="e">
        <f>IF(F736=F737,(VLOOKUP(G737,RefSet!$B$2:$I$61,7,FALSE)*I737)+N736,VLOOKUP(G737,RefSet!$B$2:$I$61,7,FALSE)*I737)</f>
        <v>#N/A</v>
      </c>
      <c r="O737" s="22" t="e">
        <f>IF(F736=F737,(VLOOKUP(G737,RefSet!$B$2:$I$61,8,FALSE)*I737)+O736,VLOOKUP(G737,RefSet!$B$2:$I$61,8,FALSE)*I737)</f>
        <v>#N/A</v>
      </c>
      <c r="P737" s="22" t="str">
        <f>IF(F737=F738,"",IF(J737&lt;RefSet!$D$64,RefSet!$B$64,IF(J737&lt;RefSet!$D$65,RefSet!$B$65,IF(J737&lt;RefSet!$D$66,RefSet!$B$66,IF(J737&lt;RefSet!$D$67,RefSet!$B$67,RefSet!$B$68)))))</f>
        <v/>
      </c>
      <c r="Q737" s="22" t="str">
        <f>IF(F737=F738,"",IF(K737&lt;RefSet!E$64,RefSet!$B$64,IF(K737&lt;RefSet!E$65,RefSet!$B$65,IF(K737&lt;RefSet!E$66,RefSet!$B$66,IF(K737&lt;RefSet!E$67,RefSet!$B$67,RefSet!$B$68)))))</f>
        <v/>
      </c>
      <c r="R737" s="22" t="str">
        <f>IF($F737=$F738,"",IF(L737&lt;RefSet!F$64,RefSet!$B$64,IF(L737&lt;RefSet!F$65,RefSet!$B$65,IF(L737&lt;RefSet!F$66,RefSet!$B$66,IF(L737&lt;RefSet!F$67,RefSet!$B$67,RefSet!$B$68)))))</f>
        <v/>
      </c>
      <c r="S737" s="22" t="str">
        <f>IF($F737=$F738,"",IF(M737&lt;RefSet!G$64,RefSet!$B$64,IF(M737&lt;RefSet!G$65,RefSet!$B$65,IF(M737&lt;RefSet!G$66,RefSet!$B$66,IF(M737&lt;RefSet!G$67,RefSet!$B$67,RefSet!$B$68)))))</f>
        <v/>
      </c>
      <c r="T737" s="22">
        <f t="shared" si="24"/>
        <v>0</v>
      </c>
      <c r="U737" s="22" t="str">
        <f>VLOOKUP(T737,RefSet!$B$63:$J$68,9,)</f>
        <v xml:space="preserve"> </v>
      </c>
    </row>
    <row r="738" spans="1:21" x14ac:dyDescent="0.4">
      <c r="A738">
        <v>737</v>
      </c>
      <c r="B738">
        <f t="shared" si="25"/>
        <v>1</v>
      </c>
      <c r="J738" s="22" t="e">
        <f>IF(F737=F738,(VLOOKUP(G738,RefSet!$B$2:$I$61,3,FALSE)*I738)+J737,VLOOKUP(G738,RefSet!$B$2:$I$61,3,FALSE)*I738)</f>
        <v>#N/A</v>
      </c>
      <c r="K738" s="22" t="e">
        <f>IF(F737=F738,(VLOOKUP(G738,RefSet!$B$2:$I$61,4,FALSE)*I738)+K737,VLOOKUP(G738,RefSet!$B$2:$I$61,4,FALSE)*I738)</f>
        <v>#N/A</v>
      </c>
      <c r="L738" s="22" t="e">
        <f>IF(F737=F738,(VLOOKUP(G738,RefSet!$B$2:$I$61,5,FALSE)*I738)+L737,VLOOKUP(G738,RefSet!$B$2:$I$61,5,FALSE)*I738)</f>
        <v>#N/A</v>
      </c>
      <c r="M738" s="22" t="e">
        <f>IF(F737=F738,(VLOOKUP(G738,RefSet!$B$2:$I$61,6,FALSE)*I738)+M737,VLOOKUP(G738,RefSet!$B$2:$I$61,6,FALSE)*I738)</f>
        <v>#N/A</v>
      </c>
      <c r="N738" s="22" t="e">
        <f>IF(F737=F738,(VLOOKUP(G738,RefSet!$B$2:$I$61,7,FALSE)*I738)+N737,VLOOKUP(G738,RefSet!$B$2:$I$61,7,FALSE)*I738)</f>
        <v>#N/A</v>
      </c>
      <c r="O738" s="22" t="e">
        <f>IF(F737=F738,(VLOOKUP(G738,RefSet!$B$2:$I$61,8,FALSE)*I738)+O737,VLOOKUP(G738,RefSet!$B$2:$I$61,8,FALSE)*I738)</f>
        <v>#N/A</v>
      </c>
      <c r="P738" s="22" t="str">
        <f>IF(F738=F739,"",IF(J738&lt;RefSet!$D$64,RefSet!$B$64,IF(J738&lt;RefSet!$D$65,RefSet!$B$65,IF(J738&lt;RefSet!$D$66,RefSet!$B$66,IF(J738&lt;RefSet!$D$67,RefSet!$B$67,RefSet!$B$68)))))</f>
        <v/>
      </c>
      <c r="Q738" s="22" t="str">
        <f>IF(F738=F739,"",IF(K738&lt;RefSet!E$64,RefSet!$B$64,IF(K738&lt;RefSet!E$65,RefSet!$B$65,IF(K738&lt;RefSet!E$66,RefSet!$B$66,IF(K738&lt;RefSet!E$67,RefSet!$B$67,RefSet!$B$68)))))</f>
        <v/>
      </c>
      <c r="R738" s="22" t="str">
        <f>IF($F738=$F739,"",IF(L738&lt;RefSet!F$64,RefSet!$B$64,IF(L738&lt;RefSet!F$65,RefSet!$B$65,IF(L738&lt;RefSet!F$66,RefSet!$B$66,IF(L738&lt;RefSet!F$67,RefSet!$B$67,RefSet!$B$68)))))</f>
        <v/>
      </c>
      <c r="S738" s="22" t="str">
        <f>IF($F738=$F739,"",IF(M738&lt;RefSet!G$64,RefSet!$B$64,IF(M738&lt;RefSet!G$65,RefSet!$B$65,IF(M738&lt;RefSet!G$66,RefSet!$B$66,IF(M738&lt;RefSet!G$67,RefSet!$B$67,RefSet!$B$68)))))</f>
        <v/>
      </c>
      <c r="T738" s="22">
        <f t="shared" si="24"/>
        <v>0</v>
      </c>
      <c r="U738" s="22" t="str">
        <f>VLOOKUP(T738,RefSet!$B$63:$J$68,9,)</f>
        <v xml:space="preserve"> </v>
      </c>
    </row>
    <row r="739" spans="1:21" x14ac:dyDescent="0.4">
      <c r="A739">
        <v>738</v>
      </c>
      <c r="B739">
        <f t="shared" si="25"/>
        <v>1</v>
      </c>
      <c r="J739" s="22" t="e">
        <f>IF(F738=F739,(VLOOKUP(G739,RefSet!$B$2:$I$61,3,FALSE)*I739)+J738,VLOOKUP(G739,RefSet!$B$2:$I$61,3,FALSE)*I739)</f>
        <v>#N/A</v>
      </c>
      <c r="K739" s="22" t="e">
        <f>IF(F738=F739,(VLOOKUP(G739,RefSet!$B$2:$I$61,4,FALSE)*I739)+K738,VLOOKUP(G739,RefSet!$B$2:$I$61,4,FALSE)*I739)</f>
        <v>#N/A</v>
      </c>
      <c r="L739" s="22" t="e">
        <f>IF(F738=F739,(VLOOKUP(G739,RefSet!$B$2:$I$61,5,FALSE)*I739)+L738,VLOOKUP(G739,RefSet!$B$2:$I$61,5,FALSE)*I739)</f>
        <v>#N/A</v>
      </c>
      <c r="M739" s="22" t="e">
        <f>IF(F738=F739,(VLOOKUP(G739,RefSet!$B$2:$I$61,6,FALSE)*I739)+M738,VLOOKUP(G739,RefSet!$B$2:$I$61,6,FALSE)*I739)</f>
        <v>#N/A</v>
      </c>
      <c r="N739" s="22" t="e">
        <f>IF(F738=F739,(VLOOKUP(G739,RefSet!$B$2:$I$61,7,FALSE)*I739)+N738,VLOOKUP(G739,RefSet!$B$2:$I$61,7,FALSE)*I739)</f>
        <v>#N/A</v>
      </c>
      <c r="O739" s="22" t="e">
        <f>IF(F738=F739,(VLOOKUP(G739,RefSet!$B$2:$I$61,8,FALSE)*I739)+O738,VLOOKUP(G739,RefSet!$B$2:$I$61,8,FALSE)*I739)</f>
        <v>#N/A</v>
      </c>
      <c r="P739" s="22" t="str">
        <f>IF(F739=F740,"",IF(J739&lt;RefSet!$D$64,RefSet!$B$64,IF(J739&lt;RefSet!$D$65,RefSet!$B$65,IF(J739&lt;RefSet!$D$66,RefSet!$B$66,IF(J739&lt;RefSet!$D$67,RefSet!$B$67,RefSet!$B$68)))))</f>
        <v/>
      </c>
      <c r="Q739" s="22" t="str">
        <f>IF(F739=F740,"",IF(K739&lt;RefSet!E$64,RefSet!$B$64,IF(K739&lt;RefSet!E$65,RefSet!$B$65,IF(K739&lt;RefSet!E$66,RefSet!$B$66,IF(K739&lt;RefSet!E$67,RefSet!$B$67,RefSet!$B$68)))))</f>
        <v/>
      </c>
      <c r="R739" s="22" t="str">
        <f>IF($F739=$F740,"",IF(L739&lt;RefSet!F$64,RefSet!$B$64,IF(L739&lt;RefSet!F$65,RefSet!$B$65,IF(L739&lt;RefSet!F$66,RefSet!$B$66,IF(L739&lt;RefSet!F$67,RefSet!$B$67,RefSet!$B$68)))))</f>
        <v/>
      </c>
      <c r="S739" s="22" t="str">
        <f>IF($F739=$F740,"",IF(M739&lt;RefSet!G$64,RefSet!$B$64,IF(M739&lt;RefSet!G$65,RefSet!$B$65,IF(M739&lt;RefSet!G$66,RefSet!$B$66,IF(M739&lt;RefSet!G$67,RefSet!$B$67,RefSet!$B$68)))))</f>
        <v/>
      </c>
      <c r="T739" s="22">
        <f t="shared" si="24"/>
        <v>0</v>
      </c>
      <c r="U739" s="22" t="str">
        <f>VLOOKUP(T739,RefSet!$B$63:$J$68,9,)</f>
        <v xml:space="preserve"> </v>
      </c>
    </row>
    <row r="740" spans="1:21" x14ac:dyDescent="0.4">
      <c r="A740">
        <v>739</v>
      </c>
      <c r="B740">
        <f t="shared" si="25"/>
        <v>1</v>
      </c>
      <c r="J740" s="22" t="e">
        <f>IF(F739=F740,(VLOOKUP(G740,RefSet!$B$2:$I$61,3,FALSE)*I740)+J739,VLOOKUP(G740,RefSet!$B$2:$I$61,3,FALSE)*I740)</f>
        <v>#N/A</v>
      </c>
      <c r="K740" s="22" t="e">
        <f>IF(F739=F740,(VLOOKUP(G740,RefSet!$B$2:$I$61,4,FALSE)*I740)+K739,VLOOKUP(G740,RefSet!$B$2:$I$61,4,FALSE)*I740)</f>
        <v>#N/A</v>
      </c>
      <c r="L740" s="22" t="e">
        <f>IF(F739=F740,(VLOOKUP(G740,RefSet!$B$2:$I$61,5,FALSE)*I740)+L739,VLOOKUP(G740,RefSet!$B$2:$I$61,5,FALSE)*I740)</f>
        <v>#N/A</v>
      </c>
      <c r="M740" s="22" t="e">
        <f>IF(F739=F740,(VLOOKUP(G740,RefSet!$B$2:$I$61,6,FALSE)*I740)+M739,VLOOKUP(G740,RefSet!$B$2:$I$61,6,FALSE)*I740)</f>
        <v>#N/A</v>
      </c>
      <c r="N740" s="22" t="e">
        <f>IF(F739=F740,(VLOOKUP(G740,RefSet!$B$2:$I$61,7,FALSE)*I740)+N739,VLOOKUP(G740,RefSet!$B$2:$I$61,7,FALSE)*I740)</f>
        <v>#N/A</v>
      </c>
      <c r="O740" s="22" t="e">
        <f>IF(F739=F740,(VLOOKUP(G740,RefSet!$B$2:$I$61,8,FALSE)*I740)+O739,VLOOKUP(G740,RefSet!$B$2:$I$61,8,FALSE)*I740)</f>
        <v>#N/A</v>
      </c>
      <c r="P740" s="22" t="str">
        <f>IF(F740=F741,"",IF(J740&lt;RefSet!$D$64,RefSet!$B$64,IF(J740&lt;RefSet!$D$65,RefSet!$B$65,IF(J740&lt;RefSet!$D$66,RefSet!$B$66,IF(J740&lt;RefSet!$D$67,RefSet!$B$67,RefSet!$B$68)))))</f>
        <v/>
      </c>
      <c r="Q740" s="22" t="str">
        <f>IF(F740=F741,"",IF(K740&lt;RefSet!E$64,RefSet!$B$64,IF(K740&lt;RefSet!E$65,RefSet!$B$65,IF(K740&lt;RefSet!E$66,RefSet!$B$66,IF(K740&lt;RefSet!E$67,RefSet!$B$67,RefSet!$B$68)))))</f>
        <v/>
      </c>
      <c r="R740" s="22" t="str">
        <f>IF($F740=$F741,"",IF(L740&lt;RefSet!F$64,RefSet!$B$64,IF(L740&lt;RefSet!F$65,RefSet!$B$65,IF(L740&lt;RefSet!F$66,RefSet!$B$66,IF(L740&lt;RefSet!F$67,RefSet!$B$67,RefSet!$B$68)))))</f>
        <v/>
      </c>
      <c r="S740" s="22" t="str">
        <f>IF($F740=$F741,"",IF(M740&lt;RefSet!G$64,RefSet!$B$64,IF(M740&lt;RefSet!G$65,RefSet!$B$65,IF(M740&lt;RefSet!G$66,RefSet!$B$66,IF(M740&lt;RefSet!G$67,RefSet!$B$67,RefSet!$B$68)))))</f>
        <v/>
      </c>
      <c r="T740" s="22">
        <f t="shared" si="24"/>
        <v>0</v>
      </c>
      <c r="U740" s="22" t="str">
        <f>VLOOKUP(T740,RefSet!$B$63:$J$68,9,)</f>
        <v xml:space="preserve"> </v>
      </c>
    </row>
    <row r="741" spans="1:21" x14ac:dyDescent="0.4">
      <c r="A741">
        <v>740</v>
      </c>
      <c r="B741">
        <f t="shared" si="25"/>
        <v>1</v>
      </c>
      <c r="J741" s="22" t="e">
        <f>IF(F740=F741,(VLOOKUP(G741,RefSet!$B$2:$I$61,3,FALSE)*I741)+J740,VLOOKUP(G741,RefSet!$B$2:$I$61,3,FALSE)*I741)</f>
        <v>#N/A</v>
      </c>
      <c r="K741" s="22" t="e">
        <f>IF(F740=F741,(VLOOKUP(G741,RefSet!$B$2:$I$61,4,FALSE)*I741)+K740,VLOOKUP(G741,RefSet!$B$2:$I$61,4,FALSE)*I741)</f>
        <v>#N/A</v>
      </c>
      <c r="L741" s="22" t="e">
        <f>IF(F740=F741,(VLOOKUP(G741,RefSet!$B$2:$I$61,5,FALSE)*I741)+L740,VLOOKUP(G741,RefSet!$B$2:$I$61,5,FALSE)*I741)</f>
        <v>#N/A</v>
      </c>
      <c r="M741" s="22" t="e">
        <f>IF(F740=F741,(VLOOKUP(G741,RefSet!$B$2:$I$61,6,FALSE)*I741)+M740,VLOOKUP(G741,RefSet!$B$2:$I$61,6,FALSE)*I741)</f>
        <v>#N/A</v>
      </c>
      <c r="N741" s="22" t="e">
        <f>IF(F740=F741,(VLOOKUP(G741,RefSet!$B$2:$I$61,7,FALSE)*I741)+N740,VLOOKUP(G741,RefSet!$B$2:$I$61,7,FALSE)*I741)</f>
        <v>#N/A</v>
      </c>
      <c r="O741" s="22" t="e">
        <f>IF(F740=F741,(VLOOKUP(G741,RefSet!$B$2:$I$61,8,FALSE)*I741)+O740,VLOOKUP(G741,RefSet!$B$2:$I$61,8,FALSE)*I741)</f>
        <v>#N/A</v>
      </c>
      <c r="P741" s="22" t="str">
        <f>IF(F741=F742,"",IF(J741&lt;RefSet!$D$64,RefSet!$B$64,IF(J741&lt;RefSet!$D$65,RefSet!$B$65,IF(J741&lt;RefSet!$D$66,RefSet!$B$66,IF(J741&lt;RefSet!$D$67,RefSet!$B$67,RefSet!$B$68)))))</f>
        <v/>
      </c>
      <c r="Q741" s="22" t="str">
        <f>IF(F741=F742,"",IF(K741&lt;RefSet!E$64,RefSet!$B$64,IF(K741&lt;RefSet!E$65,RefSet!$B$65,IF(K741&lt;RefSet!E$66,RefSet!$B$66,IF(K741&lt;RefSet!E$67,RefSet!$B$67,RefSet!$B$68)))))</f>
        <v/>
      </c>
      <c r="R741" s="22" t="str">
        <f>IF($F741=$F742,"",IF(L741&lt;RefSet!F$64,RefSet!$B$64,IF(L741&lt;RefSet!F$65,RefSet!$B$65,IF(L741&lt;RefSet!F$66,RefSet!$B$66,IF(L741&lt;RefSet!F$67,RefSet!$B$67,RefSet!$B$68)))))</f>
        <v/>
      </c>
      <c r="S741" s="22" t="str">
        <f>IF($F741=$F742,"",IF(M741&lt;RefSet!G$64,RefSet!$B$64,IF(M741&lt;RefSet!G$65,RefSet!$B$65,IF(M741&lt;RefSet!G$66,RefSet!$B$66,IF(M741&lt;RefSet!G$67,RefSet!$B$67,RefSet!$B$68)))))</f>
        <v/>
      </c>
      <c r="T741" s="22">
        <f t="shared" si="24"/>
        <v>0</v>
      </c>
      <c r="U741" s="22" t="str">
        <f>VLOOKUP(T741,RefSet!$B$63:$J$68,9,)</f>
        <v xml:space="preserve"> </v>
      </c>
    </row>
    <row r="742" spans="1:21" x14ac:dyDescent="0.4">
      <c r="A742">
        <v>741</v>
      </c>
      <c r="B742">
        <f t="shared" si="25"/>
        <v>1</v>
      </c>
      <c r="J742" s="22" t="e">
        <f>IF(F741=F742,(VLOOKUP(G742,RefSet!$B$2:$I$61,3,FALSE)*I742)+J741,VLOOKUP(G742,RefSet!$B$2:$I$61,3,FALSE)*I742)</f>
        <v>#N/A</v>
      </c>
      <c r="K742" s="22" t="e">
        <f>IF(F741=F742,(VLOOKUP(G742,RefSet!$B$2:$I$61,4,FALSE)*I742)+K741,VLOOKUP(G742,RefSet!$B$2:$I$61,4,FALSE)*I742)</f>
        <v>#N/A</v>
      </c>
      <c r="L742" s="22" t="e">
        <f>IF(F741=F742,(VLOOKUP(G742,RefSet!$B$2:$I$61,5,FALSE)*I742)+L741,VLOOKUP(G742,RefSet!$B$2:$I$61,5,FALSE)*I742)</f>
        <v>#N/A</v>
      </c>
      <c r="M742" s="22" t="e">
        <f>IF(F741=F742,(VLOOKUP(G742,RefSet!$B$2:$I$61,6,FALSE)*I742)+M741,VLOOKUP(G742,RefSet!$B$2:$I$61,6,FALSE)*I742)</f>
        <v>#N/A</v>
      </c>
      <c r="N742" s="22" t="e">
        <f>IF(F741=F742,(VLOOKUP(G742,RefSet!$B$2:$I$61,7,FALSE)*I742)+N741,VLOOKUP(G742,RefSet!$B$2:$I$61,7,FALSE)*I742)</f>
        <v>#N/A</v>
      </c>
      <c r="O742" s="22" t="e">
        <f>IF(F741=F742,(VLOOKUP(G742,RefSet!$B$2:$I$61,8,FALSE)*I742)+O741,VLOOKUP(G742,RefSet!$B$2:$I$61,8,FALSE)*I742)</f>
        <v>#N/A</v>
      </c>
      <c r="P742" s="22" t="str">
        <f>IF(F742=F743,"",IF(J742&lt;RefSet!$D$64,RefSet!$B$64,IF(J742&lt;RefSet!$D$65,RefSet!$B$65,IF(J742&lt;RefSet!$D$66,RefSet!$B$66,IF(J742&lt;RefSet!$D$67,RefSet!$B$67,RefSet!$B$68)))))</f>
        <v/>
      </c>
      <c r="Q742" s="22" t="str">
        <f>IF(F742=F743,"",IF(K742&lt;RefSet!E$64,RefSet!$B$64,IF(K742&lt;RefSet!E$65,RefSet!$B$65,IF(K742&lt;RefSet!E$66,RefSet!$B$66,IF(K742&lt;RefSet!E$67,RefSet!$B$67,RefSet!$B$68)))))</f>
        <v/>
      </c>
      <c r="R742" s="22" t="str">
        <f>IF($F742=$F743,"",IF(L742&lt;RefSet!F$64,RefSet!$B$64,IF(L742&lt;RefSet!F$65,RefSet!$B$65,IF(L742&lt;RefSet!F$66,RefSet!$B$66,IF(L742&lt;RefSet!F$67,RefSet!$B$67,RefSet!$B$68)))))</f>
        <v/>
      </c>
      <c r="S742" s="22" t="str">
        <f>IF($F742=$F743,"",IF(M742&lt;RefSet!G$64,RefSet!$B$64,IF(M742&lt;RefSet!G$65,RefSet!$B$65,IF(M742&lt;RefSet!G$66,RefSet!$B$66,IF(M742&lt;RefSet!G$67,RefSet!$B$67,RefSet!$B$68)))))</f>
        <v/>
      </c>
      <c r="T742" s="22">
        <f t="shared" si="24"/>
        <v>0</v>
      </c>
      <c r="U742" s="22" t="str">
        <f>VLOOKUP(T742,RefSet!$B$63:$J$68,9,)</f>
        <v xml:space="preserve"> </v>
      </c>
    </row>
    <row r="743" spans="1:21" x14ac:dyDescent="0.4">
      <c r="A743">
        <v>742</v>
      </c>
      <c r="B743">
        <f t="shared" si="25"/>
        <v>1</v>
      </c>
      <c r="J743" s="22" t="e">
        <f>IF(F742=F743,(VLOOKUP(G743,RefSet!$B$2:$I$61,3,FALSE)*I743)+J742,VLOOKUP(G743,RefSet!$B$2:$I$61,3,FALSE)*I743)</f>
        <v>#N/A</v>
      </c>
      <c r="K743" s="22" t="e">
        <f>IF(F742=F743,(VLOOKUP(G743,RefSet!$B$2:$I$61,4,FALSE)*I743)+K742,VLOOKUP(G743,RefSet!$B$2:$I$61,4,FALSE)*I743)</f>
        <v>#N/A</v>
      </c>
      <c r="L743" s="22" t="e">
        <f>IF(F742=F743,(VLOOKUP(G743,RefSet!$B$2:$I$61,5,FALSE)*I743)+L742,VLOOKUP(G743,RefSet!$B$2:$I$61,5,FALSE)*I743)</f>
        <v>#N/A</v>
      </c>
      <c r="M743" s="22" t="e">
        <f>IF(F742=F743,(VLOOKUP(G743,RefSet!$B$2:$I$61,6,FALSE)*I743)+M742,VLOOKUP(G743,RefSet!$B$2:$I$61,6,FALSE)*I743)</f>
        <v>#N/A</v>
      </c>
      <c r="N743" s="22" t="e">
        <f>IF(F742=F743,(VLOOKUP(G743,RefSet!$B$2:$I$61,7,FALSE)*I743)+N742,VLOOKUP(G743,RefSet!$B$2:$I$61,7,FALSE)*I743)</f>
        <v>#N/A</v>
      </c>
      <c r="O743" s="22" t="e">
        <f>IF(F742=F743,(VLOOKUP(G743,RefSet!$B$2:$I$61,8,FALSE)*I743)+O742,VLOOKUP(G743,RefSet!$B$2:$I$61,8,FALSE)*I743)</f>
        <v>#N/A</v>
      </c>
      <c r="P743" s="22" t="str">
        <f>IF(F743=F744,"",IF(J743&lt;RefSet!$D$64,RefSet!$B$64,IF(J743&lt;RefSet!$D$65,RefSet!$B$65,IF(J743&lt;RefSet!$D$66,RefSet!$B$66,IF(J743&lt;RefSet!$D$67,RefSet!$B$67,RefSet!$B$68)))))</f>
        <v/>
      </c>
      <c r="Q743" s="22" t="str">
        <f>IF(F743=F744,"",IF(K743&lt;RefSet!E$64,RefSet!$B$64,IF(K743&lt;RefSet!E$65,RefSet!$B$65,IF(K743&lt;RefSet!E$66,RefSet!$B$66,IF(K743&lt;RefSet!E$67,RefSet!$B$67,RefSet!$B$68)))))</f>
        <v/>
      </c>
      <c r="R743" s="22" t="str">
        <f>IF($F743=$F744,"",IF(L743&lt;RefSet!F$64,RefSet!$B$64,IF(L743&lt;RefSet!F$65,RefSet!$B$65,IF(L743&lt;RefSet!F$66,RefSet!$B$66,IF(L743&lt;RefSet!F$67,RefSet!$B$67,RefSet!$B$68)))))</f>
        <v/>
      </c>
      <c r="S743" s="22" t="str">
        <f>IF($F743=$F744,"",IF(M743&lt;RefSet!G$64,RefSet!$B$64,IF(M743&lt;RefSet!G$65,RefSet!$B$65,IF(M743&lt;RefSet!G$66,RefSet!$B$66,IF(M743&lt;RefSet!G$67,RefSet!$B$67,RefSet!$B$68)))))</f>
        <v/>
      </c>
      <c r="T743" s="22">
        <f t="shared" si="24"/>
        <v>0</v>
      </c>
      <c r="U743" s="22" t="str">
        <f>VLOOKUP(T743,RefSet!$B$63:$J$68,9,)</f>
        <v xml:space="preserve"> </v>
      </c>
    </row>
    <row r="744" spans="1:21" x14ac:dyDescent="0.4">
      <c r="A744">
        <v>743</v>
      </c>
      <c r="B744">
        <f t="shared" si="25"/>
        <v>1</v>
      </c>
      <c r="J744" s="22" t="e">
        <f>IF(F743=F744,(VLOOKUP(G744,RefSet!$B$2:$I$61,3,FALSE)*I744)+J743,VLOOKUP(G744,RefSet!$B$2:$I$61,3,FALSE)*I744)</f>
        <v>#N/A</v>
      </c>
      <c r="K744" s="22" t="e">
        <f>IF(F743=F744,(VLOOKUP(G744,RefSet!$B$2:$I$61,4,FALSE)*I744)+K743,VLOOKUP(G744,RefSet!$B$2:$I$61,4,FALSE)*I744)</f>
        <v>#N/A</v>
      </c>
      <c r="L744" s="22" t="e">
        <f>IF(F743=F744,(VLOOKUP(G744,RefSet!$B$2:$I$61,5,FALSE)*I744)+L743,VLOOKUP(G744,RefSet!$B$2:$I$61,5,FALSE)*I744)</f>
        <v>#N/A</v>
      </c>
      <c r="M744" s="22" t="e">
        <f>IF(F743=F744,(VLOOKUP(G744,RefSet!$B$2:$I$61,6,FALSE)*I744)+M743,VLOOKUP(G744,RefSet!$B$2:$I$61,6,FALSE)*I744)</f>
        <v>#N/A</v>
      </c>
      <c r="N744" s="22" t="e">
        <f>IF(F743=F744,(VLOOKUP(G744,RefSet!$B$2:$I$61,7,FALSE)*I744)+N743,VLOOKUP(G744,RefSet!$B$2:$I$61,7,FALSE)*I744)</f>
        <v>#N/A</v>
      </c>
      <c r="O744" s="22" t="e">
        <f>IF(F743=F744,(VLOOKUP(G744,RefSet!$B$2:$I$61,8,FALSE)*I744)+O743,VLOOKUP(G744,RefSet!$B$2:$I$61,8,FALSE)*I744)</f>
        <v>#N/A</v>
      </c>
      <c r="P744" s="22" t="str">
        <f>IF(F744=F745,"",IF(J744&lt;RefSet!$D$64,RefSet!$B$64,IF(J744&lt;RefSet!$D$65,RefSet!$B$65,IF(J744&lt;RefSet!$D$66,RefSet!$B$66,IF(J744&lt;RefSet!$D$67,RefSet!$B$67,RefSet!$B$68)))))</f>
        <v/>
      </c>
      <c r="Q744" s="22" t="str">
        <f>IF(F744=F745,"",IF(K744&lt;RefSet!E$64,RefSet!$B$64,IF(K744&lt;RefSet!E$65,RefSet!$B$65,IF(K744&lt;RefSet!E$66,RefSet!$B$66,IF(K744&lt;RefSet!E$67,RefSet!$B$67,RefSet!$B$68)))))</f>
        <v/>
      </c>
      <c r="R744" s="22" t="str">
        <f>IF($F744=$F745,"",IF(L744&lt;RefSet!F$64,RefSet!$B$64,IF(L744&lt;RefSet!F$65,RefSet!$B$65,IF(L744&lt;RefSet!F$66,RefSet!$B$66,IF(L744&lt;RefSet!F$67,RefSet!$B$67,RefSet!$B$68)))))</f>
        <v/>
      </c>
      <c r="S744" s="22" t="str">
        <f>IF($F744=$F745,"",IF(M744&lt;RefSet!G$64,RefSet!$B$64,IF(M744&lt;RefSet!G$65,RefSet!$B$65,IF(M744&lt;RefSet!G$66,RefSet!$B$66,IF(M744&lt;RefSet!G$67,RefSet!$B$67,RefSet!$B$68)))))</f>
        <v/>
      </c>
      <c r="T744" s="22">
        <f t="shared" si="24"/>
        <v>0</v>
      </c>
      <c r="U744" s="22" t="str">
        <f>VLOOKUP(T744,RefSet!$B$63:$J$68,9,)</f>
        <v xml:space="preserve"> </v>
      </c>
    </row>
    <row r="745" spans="1:21" x14ac:dyDescent="0.4">
      <c r="A745">
        <v>744</v>
      </c>
      <c r="B745">
        <f t="shared" si="25"/>
        <v>1</v>
      </c>
      <c r="J745" s="22" t="e">
        <f>IF(F744=F745,(VLOOKUP(G745,RefSet!$B$2:$I$61,3,FALSE)*I745)+J744,VLOOKUP(G745,RefSet!$B$2:$I$61,3,FALSE)*I745)</f>
        <v>#N/A</v>
      </c>
      <c r="K745" s="22" t="e">
        <f>IF(F744=F745,(VLOOKUP(G745,RefSet!$B$2:$I$61,4,FALSE)*I745)+K744,VLOOKUP(G745,RefSet!$B$2:$I$61,4,FALSE)*I745)</f>
        <v>#N/A</v>
      </c>
      <c r="L745" s="22" t="e">
        <f>IF(F744=F745,(VLOOKUP(G745,RefSet!$B$2:$I$61,5,FALSE)*I745)+L744,VLOOKUP(G745,RefSet!$B$2:$I$61,5,FALSE)*I745)</f>
        <v>#N/A</v>
      </c>
      <c r="M745" s="22" t="e">
        <f>IF(F744=F745,(VLOOKUP(G745,RefSet!$B$2:$I$61,6,FALSE)*I745)+M744,VLOOKUP(G745,RefSet!$B$2:$I$61,6,FALSE)*I745)</f>
        <v>#N/A</v>
      </c>
      <c r="N745" s="22" t="e">
        <f>IF(F744=F745,(VLOOKUP(G745,RefSet!$B$2:$I$61,7,FALSE)*I745)+N744,VLOOKUP(G745,RefSet!$B$2:$I$61,7,FALSE)*I745)</f>
        <v>#N/A</v>
      </c>
      <c r="O745" s="22" t="e">
        <f>IF(F744=F745,(VLOOKUP(G745,RefSet!$B$2:$I$61,8,FALSE)*I745)+O744,VLOOKUP(G745,RefSet!$B$2:$I$61,8,FALSE)*I745)</f>
        <v>#N/A</v>
      </c>
      <c r="P745" s="22" t="str">
        <f>IF(F745=F746,"",IF(J745&lt;RefSet!$D$64,RefSet!$B$64,IF(J745&lt;RefSet!$D$65,RefSet!$B$65,IF(J745&lt;RefSet!$D$66,RefSet!$B$66,IF(J745&lt;RefSet!$D$67,RefSet!$B$67,RefSet!$B$68)))))</f>
        <v/>
      </c>
      <c r="Q745" s="22" t="str">
        <f>IF(F745=F746,"",IF(K745&lt;RefSet!E$64,RefSet!$B$64,IF(K745&lt;RefSet!E$65,RefSet!$B$65,IF(K745&lt;RefSet!E$66,RefSet!$B$66,IF(K745&lt;RefSet!E$67,RefSet!$B$67,RefSet!$B$68)))))</f>
        <v/>
      </c>
      <c r="R745" s="22" t="str">
        <f>IF($F745=$F746,"",IF(L745&lt;RefSet!F$64,RefSet!$B$64,IF(L745&lt;RefSet!F$65,RefSet!$B$65,IF(L745&lt;RefSet!F$66,RefSet!$B$66,IF(L745&lt;RefSet!F$67,RefSet!$B$67,RefSet!$B$68)))))</f>
        <v/>
      </c>
      <c r="S745" s="22" t="str">
        <f>IF($F745=$F746,"",IF(M745&lt;RefSet!G$64,RefSet!$B$64,IF(M745&lt;RefSet!G$65,RefSet!$B$65,IF(M745&lt;RefSet!G$66,RefSet!$B$66,IF(M745&lt;RefSet!G$67,RefSet!$B$67,RefSet!$B$68)))))</f>
        <v/>
      </c>
      <c r="T745" s="22">
        <f t="shared" si="24"/>
        <v>0</v>
      </c>
      <c r="U745" s="22" t="str">
        <f>VLOOKUP(T745,RefSet!$B$63:$J$68,9,)</f>
        <v xml:space="preserve"> </v>
      </c>
    </row>
    <row r="746" spans="1:21" x14ac:dyDescent="0.4">
      <c r="A746">
        <v>745</v>
      </c>
      <c r="B746">
        <f t="shared" si="25"/>
        <v>1</v>
      </c>
      <c r="J746" s="22" t="e">
        <f>IF(F745=F746,(VLOOKUP(G746,RefSet!$B$2:$I$61,3,FALSE)*I746)+J745,VLOOKUP(G746,RefSet!$B$2:$I$61,3,FALSE)*I746)</f>
        <v>#N/A</v>
      </c>
      <c r="K746" s="22" t="e">
        <f>IF(F745=F746,(VLOOKUP(G746,RefSet!$B$2:$I$61,4,FALSE)*I746)+K745,VLOOKUP(G746,RefSet!$B$2:$I$61,4,FALSE)*I746)</f>
        <v>#N/A</v>
      </c>
      <c r="L746" s="22" t="e">
        <f>IF(F745=F746,(VLOOKUP(G746,RefSet!$B$2:$I$61,5,FALSE)*I746)+L745,VLOOKUP(G746,RefSet!$B$2:$I$61,5,FALSE)*I746)</f>
        <v>#N/A</v>
      </c>
      <c r="M746" s="22" t="e">
        <f>IF(F745=F746,(VLOOKUP(G746,RefSet!$B$2:$I$61,6,FALSE)*I746)+M745,VLOOKUP(G746,RefSet!$B$2:$I$61,6,FALSE)*I746)</f>
        <v>#N/A</v>
      </c>
      <c r="N746" s="22" t="e">
        <f>IF(F745=F746,(VLOOKUP(G746,RefSet!$B$2:$I$61,7,FALSE)*I746)+N745,VLOOKUP(G746,RefSet!$B$2:$I$61,7,FALSE)*I746)</f>
        <v>#N/A</v>
      </c>
      <c r="O746" s="22" t="e">
        <f>IF(F745=F746,(VLOOKUP(G746,RefSet!$B$2:$I$61,8,FALSE)*I746)+O745,VLOOKUP(G746,RefSet!$B$2:$I$61,8,FALSE)*I746)</f>
        <v>#N/A</v>
      </c>
      <c r="P746" s="22" t="str">
        <f>IF(F746=F747,"",IF(J746&lt;RefSet!$D$64,RefSet!$B$64,IF(J746&lt;RefSet!$D$65,RefSet!$B$65,IF(J746&lt;RefSet!$D$66,RefSet!$B$66,IF(J746&lt;RefSet!$D$67,RefSet!$B$67,RefSet!$B$68)))))</f>
        <v/>
      </c>
      <c r="Q746" s="22" t="str">
        <f>IF(F746=F747,"",IF(K746&lt;RefSet!E$64,RefSet!$B$64,IF(K746&lt;RefSet!E$65,RefSet!$B$65,IF(K746&lt;RefSet!E$66,RefSet!$B$66,IF(K746&lt;RefSet!E$67,RefSet!$B$67,RefSet!$B$68)))))</f>
        <v/>
      </c>
      <c r="R746" s="22" t="str">
        <f>IF($F746=$F747,"",IF(L746&lt;RefSet!F$64,RefSet!$B$64,IF(L746&lt;RefSet!F$65,RefSet!$B$65,IF(L746&lt;RefSet!F$66,RefSet!$B$66,IF(L746&lt;RefSet!F$67,RefSet!$B$67,RefSet!$B$68)))))</f>
        <v/>
      </c>
      <c r="S746" s="22" t="str">
        <f>IF($F746=$F747,"",IF(M746&lt;RefSet!G$64,RefSet!$B$64,IF(M746&lt;RefSet!G$65,RefSet!$B$65,IF(M746&lt;RefSet!G$66,RefSet!$B$66,IF(M746&lt;RefSet!G$67,RefSet!$B$67,RefSet!$B$68)))))</f>
        <v/>
      </c>
      <c r="T746" s="22">
        <f t="shared" si="24"/>
        <v>0</v>
      </c>
      <c r="U746" s="22" t="str">
        <f>VLOOKUP(T746,RefSet!$B$63:$J$68,9,)</f>
        <v xml:space="preserve"> </v>
      </c>
    </row>
    <row r="747" spans="1:21" x14ac:dyDescent="0.4">
      <c r="A747">
        <v>746</v>
      </c>
      <c r="B747">
        <f t="shared" si="25"/>
        <v>1</v>
      </c>
      <c r="J747" s="22" t="e">
        <f>IF(F746=F747,(VLOOKUP(G747,RefSet!$B$2:$I$61,3,FALSE)*I747)+J746,VLOOKUP(G747,RefSet!$B$2:$I$61,3,FALSE)*I747)</f>
        <v>#N/A</v>
      </c>
      <c r="K747" s="22" t="e">
        <f>IF(F746=F747,(VLOOKUP(G747,RefSet!$B$2:$I$61,4,FALSE)*I747)+K746,VLOOKUP(G747,RefSet!$B$2:$I$61,4,FALSE)*I747)</f>
        <v>#N/A</v>
      </c>
      <c r="L747" s="22" t="e">
        <f>IF(F746=F747,(VLOOKUP(G747,RefSet!$B$2:$I$61,5,FALSE)*I747)+L746,VLOOKUP(G747,RefSet!$B$2:$I$61,5,FALSE)*I747)</f>
        <v>#N/A</v>
      </c>
      <c r="M747" s="22" t="e">
        <f>IF(F746=F747,(VLOOKUP(G747,RefSet!$B$2:$I$61,6,FALSE)*I747)+M746,VLOOKUP(G747,RefSet!$B$2:$I$61,6,FALSE)*I747)</f>
        <v>#N/A</v>
      </c>
      <c r="N747" s="22" t="e">
        <f>IF(F746=F747,(VLOOKUP(G747,RefSet!$B$2:$I$61,7,FALSE)*I747)+N746,VLOOKUP(G747,RefSet!$B$2:$I$61,7,FALSE)*I747)</f>
        <v>#N/A</v>
      </c>
      <c r="O747" s="22" t="e">
        <f>IF(F746=F747,(VLOOKUP(G747,RefSet!$B$2:$I$61,8,FALSE)*I747)+O746,VLOOKUP(G747,RefSet!$B$2:$I$61,8,FALSE)*I747)</f>
        <v>#N/A</v>
      </c>
      <c r="P747" s="22" t="str">
        <f>IF(F747=F748,"",IF(J747&lt;RefSet!$D$64,RefSet!$B$64,IF(J747&lt;RefSet!$D$65,RefSet!$B$65,IF(J747&lt;RefSet!$D$66,RefSet!$B$66,IF(J747&lt;RefSet!$D$67,RefSet!$B$67,RefSet!$B$68)))))</f>
        <v/>
      </c>
      <c r="Q747" s="22" t="str">
        <f>IF(F747=F748,"",IF(K747&lt;RefSet!E$64,RefSet!$B$64,IF(K747&lt;RefSet!E$65,RefSet!$B$65,IF(K747&lt;RefSet!E$66,RefSet!$B$66,IF(K747&lt;RefSet!E$67,RefSet!$B$67,RefSet!$B$68)))))</f>
        <v/>
      </c>
      <c r="R747" s="22" t="str">
        <f>IF($F747=$F748,"",IF(L747&lt;RefSet!F$64,RefSet!$B$64,IF(L747&lt;RefSet!F$65,RefSet!$B$65,IF(L747&lt;RefSet!F$66,RefSet!$B$66,IF(L747&lt;RefSet!F$67,RefSet!$B$67,RefSet!$B$68)))))</f>
        <v/>
      </c>
      <c r="S747" s="22" t="str">
        <f>IF($F747=$F748,"",IF(M747&lt;RefSet!G$64,RefSet!$B$64,IF(M747&lt;RefSet!G$65,RefSet!$B$65,IF(M747&lt;RefSet!G$66,RefSet!$B$66,IF(M747&lt;RefSet!G$67,RefSet!$B$67,RefSet!$B$68)))))</f>
        <v/>
      </c>
      <c r="T747" s="22">
        <f t="shared" si="24"/>
        <v>0</v>
      </c>
      <c r="U747" s="22" t="str">
        <f>VLOOKUP(T747,RefSet!$B$63:$J$68,9,)</f>
        <v xml:space="preserve"> </v>
      </c>
    </row>
    <row r="748" spans="1:21" x14ac:dyDescent="0.4">
      <c r="A748">
        <v>747</v>
      </c>
      <c r="B748">
        <f t="shared" si="25"/>
        <v>1</v>
      </c>
      <c r="J748" s="22" t="e">
        <f>IF(F747=F748,(VLOOKUP(G748,RefSet!$B$2:$I$61,3,FALSE)*I748)+J747,VLOOKUP(G748,RefSet!$B$2:$I$61,3,FALSE)*I748)</f>
        <v>#N/A</v>
      </c>
      <c r="K748" s="22" t="e">
        <f>IF(F747=F748,(VLOOKUP(G748,RefSet!$B$2:$I$61,4,FALSE)*I748)+K747,VLOOKUP(G748,RefSet!$B$2:$I$61,4,FALSE)*I748)</f>
        <v>#N/A</v>
      </c>
      <c r="L748" s="22" t="e">
        <f>IF(F747=F748,(VLOOKUP(G748,RefSet!$B$2:$I$61,5,FALSE)*I748)+L747,VLOOKUP(G748,RefSet!$B$2:$I$61,5,FALSE)*I748)</f>
        <v>#N/A</v>
      </c>
      <c r="M748" s="22" t="e">
        <f>IF(F747=F748,(VLOOKUP(G748,RefSet!$B$2:$I$61,6,FALSE)*I748)+M747,VLOOKUP(G748,RefSet!$B$2:$I$61,6,FALSE)*I748)</f>
        <v>#N/A</v>
      </c>
      <c r="N748" s="22" t="e">
        <f>IF(F747=F748,(VLOOKUP(G748,RefSet!$B$2:$I$61,7,FALSE)*I748)+N747,VLOOKUP(G748,RefSet!$B$2:$I$61,7,FALSE)*I748)</f>
        <v>#N/A</v>
      </c>
      <c r="O748" s="22" t="e">
        <f>IF(F747=F748,(VLOOKUP(G748,RefSet!$B$2:$I$61,8,FALSE)*I748)+O747,VLOOKUP(G748,RefSet!$B$2:$I$61,8,FALSE)*I748)</f>
        <v>#N/A</v>
      </c>
      <c r="P748" s="22" t="str">
        <f>IF(F748=F749,"",IF(J748&lt;RefSet!$D$64,RefSet!$B$64,IF(J748&lt;RefSet!$D$65,RefSet!$B$65,IF(J748&lt;RefSet!$D$66,RefSet!$B$66,IF(J748&lt;RefSet!$D$67,RefSet!$B$67,RefSet!$B$68)))))</f>
        <v/>
      </c>
      <c r="Q748" s="22" t="str">
        <f>IF(F748=F749,"",IF(K748&lt;RefSet!E$64,RefSet!$B$64,IF(K748&lt;RefSet!E$65,RefSet!$B$65,IF(K748&lt;RefSet!E$66,RefSet!$B$66,IF(K748&lt;RefSet!E$67,RefSet!$B$67,RefSet!$B$68)))))</f>
        <v/>
      </c>
      <c r="R748" s="22" t="str">
        <f>IF($F748=$F749,"",IF(L748&lt;RefSet!F$64,RefSet!$B$64,IF(L748&lt;RefSet!F$65,RefSet!$B$65,IF(L748&lt;RefSet!F$66,RefSet!$B$66,IF(L748&lt;RefSet!F$67,RefSet!$B$67,RefSet!$B$68)))))</f>
        <v/>
      </c>
      <c r="S748" s="22" t="str">
        <f>IF($F748=$F749,"",IF(M748&lt;RefSet!G$64,RefSet!$B$64,IF(M748&lt;RefSet!G$65,RefSet!$B$65,IF(M748&lt;RefSet!G$66,RefSet!$B$66,IF(M748&lt;RefSet!G$67,RefSet!$B$67,RefSet!$B$68)))))</f>
        <v/>
      </c>
      <c r="T748" s="22">
        <f t="shared" si="24"/>
        <v>0</v>
      </c>
      <c r="U748" s="22" t="str">
        <f>VLOOKUP(T748,RefSet!$B$63:$J$68,9,)</f>
        <v xml:space="preserve"> </v>
      </c>
    </row>
    <row r="749" spans="1:21" x14ac:dyDescent="0.4">
      <c r="A749">
        <v>748</v>
      </c>
      <c r="B749">
        <f t="shared" si="25"/>
        <v>1</v>
      </c>
      <c r="J749" s="22" t="e">
        <f>IF(F748=F749,(VLOOKUP(G749,RefSet!$B$2:$I$61,3,FALSE)*I749)+J748,VLOOKUP(G749,RefSet!$B$2:$I$61,3,FALSE)*I749)</f>
        <v>#N/A</v>
      </c>
      <c r="K749" s="22" t="e">
        <f>IF(F748=F749,(VLOOKUP(G749,RefSet!$B$2:$I$61,4,FALSE)*I749)+K748,VLOOKUP(G749,RefSet!$B$2:$I$61,4,FALSE)*I749)</f>
        <v>#N/A</v>
      </c>
      <c r="L749" s="22" t="e">
        <f>IF(F748=F749,(VLOOKUP(G749,RefSet!$B$2:$I$61,5,FALSE)*I749)+L748,VLOOKUP(G749,RefSet!$B$2:$I$61,5,FALSE)*I749)</f>
        <v>#N/A</v>
      </c>
      <c r="M749" s="22" t="e">
        <f>IF(F748=F749,(VLOOKUP(G749,RefSet!$B$2:$I$61,6,FALSE)*I749)+M748,VLOOKUP(G749,RefSet!$B$2:$I$61,6,FALSE)*I749)</f>
        <v>#N/A</v>
      </c>
      <c r="N749" s="22" t="e">
        <f>IF(F748=F749,(VLOOKUP(G749,RefSet!$B$2:$I$61,7,FALSE)*I749)+N748,VLOOKUP(G749,RefSet!$B$2:$I$61,7,FALSE)*I749)</f>
        <v>#N/A</v>
      </c>
      <c r="O749" s="22" t="e">
        <f>IF(F748=F749,(VLOOKUP(G749,RefSet!$B$2:$I$61,8,FALSE)*I749)+O748,VLOOKUP(G749,RefSet!$B$2:$I$61,8,FALSE)*I749)</f>
        <v>#N/A</v>
      </c>
      <c r="P749" s="22" t="str">
        <f>IF(F749=F750,"",IF(J749&lt;RefSet!$D$64,RefSet!$B$64,IF(J749&lt;RefSet!$D$65,RefSet!$B$65,IF(J749&lt;RefSet!$D$66,RefSet!$B$66,IF(J749&lt;RefSet!$D$67,RefSet!$B$67,RefSet!$B$68)))))</f>
        <v/>
      </c>
      <c r="Q749" s="22" t="str">
        <f>IF(F749=F750,"",IF(K749&lt;RefSet!E$64,RefSet!$B$64,IF(K749&lt;RefSet!E$65,RefSet!$B$65,IF(K749&lt;RefSet!E$66,RefSet!$B$66,IF(K749&lt;RefSet!E$67,RefSet!$B$67,RefSet!$B$68)))))</f>
        <v/>
      </c>
      <c r="R749" s="22" t="str">
        <f>IF($F749=$F750,"",IF(L749&lt;RefSet!F$64,RefSet!$B$64,IF(L749&lt;RefSet!F$65,RefSet!$B$65,IF(L749&lt;RefSet!F$66,RefSet!$B$66,IF(L749&lt;RefSet!F$67,RefSet!$B$67,RefSet!$B$68)))))</f>
        <v/>
      </c>
      <c r="S749" s="22" t="str">
        <f>IF($F749=$F750,"",IF(M749&lt;RefSet!G$64,RefSet!$B$64,IF(M749&lt;RefSet!G$65,RefSet!$B$65,IF(M749&lt;RefSet!G$66,RefSet!$B$66,IF(M749&lt;RefSet!G$67,RefSet!$B$67,RefSet!$B$68)))))</f>
        <v/>
      </c>
      <c r="T749" s="22">
        <f t="shared" si="24"/>
        <v>0</v>
      </c>
      <c r="U749" s="22" t="str">
        <f>VLOOKUP(T749,RefSet!$B$63:$J$68,9,)</f>
        <v xml:space="preserve"> </v>
      </c>
    </row>
    <row r="750" spans="1:21" x14ac:dyDescent="0.4">
      <c r="A750">
        <v>749</v>
      </c>
      <c r="B750">
        <f t="shared" si="25"/>
        <v>1</v>
      </c>
      <c r="J750" s="22" t="e">
        <f>IF(F749=F750,(VLOOKUP(G750,RefSet!$B$2:$I$61,3,FALSE)*I750)+J749,VLOOKUP(G750,RefSet!$B$2:$I$61,3,FALSE)*I750)</f>
        <v>#N/A</v>
      </c>
      <c r="K750" s="22" t="e">
        <f>IF(F749=F750,(VLOOKUP(G750,RefSet!$B$2:$I$61,4,FALSE)*I750)+K749,VLOOKUP(G750,RefSet!$B$2:$I$61,4,FALSE)*I750)</f>
        <v>#N/A</v>
      </c>
      <c r="L750" s="22" t="e">
        <f>IF(F749=F750,(VLOOKUP(G750,RefSet!$B$2:$I$61,5,FALSE)*I750)+L749,VLOOKUP(G750,RefSet!$B$2:$I$61,5,FALSE)*I750)</f>
        <v>#N/A</v>
      </c>
      <c r="M750" s="22" t="e">
        <f>IF(F749=F750,(VLOOKUP(G750,RefSet!$B$2:$I$61,6,FALSE)*I750)+M749,VLOOKUP(G750,RefSet!$B$2:$I$61,6,FALSE)*I750)</f>
        <v>#N/A</v>
      </c>
      <c r="N750" s="22" t="e">
        <f>IF(F749=F750,(VLOOKUP(G750,RefSet!$B$2:$I$61,7,FALSE)*I750)+N749,VLOOKUP(G750,RefSet!$B$2:$I$61,7,FALSE)*I750)</f>
        <v>#N/A</v>
      </c>
      <c r="O750" s="22" t="e">
        <f>IF(F749=F750,(VLOOKUP(G750,RefSet!$B$2:$I$61,8,FALSE)*I750)+O749,VLOOKUP(G750,RefSet!$B$2:$I$61,8,FALSE)*I750)</f>
        <v>#N/A</v>
      </c>
      <c r="P750" s="22" t="str">
        <f>IF(F750=F751,"",IF(J750&lt;RefSet!$D$64,RefSet!$B$64,IF(J750&lt;RefSet!$D$65,RefSet!$B$65,IF(J750&lt;RefSet!$D$66,RefSet!$B$66,IF(J750&lt;RefSet!$D$67,RefSet!$B$67,RefSet!$B$68)))))</f>
        <v/>
      </c>
      <c r="Q750" s="22" t="str">
        <f>IF(F750=F751,"",IF(K750&lt;RefSet!E$64,RefSet!$B$64,IF(K750&lt;RefSet!E$65,RefSet!$B$65,IF(K750&lt;RefSet!E$66,RefSet!$B$66,IF(K750&lt;RefSet!E$67,RefSet!$B$67,RefSet!$B$68)))))</f>
        <v/>
      </c>
      <c r="R750" s="22" t="str">
        <f>IF($F750=$F751,"",IF(L750&lt;RefSet!F$64,RefSet!$B$64,IF(L750&lt;RefSet!F$65,RefSet!$B$65,IF(L750&lt;RefSet!F$66,RefSet!$B$66,IF(L750&lt;RefSet!F$67,RefSet!$B$67,RefSet!$B$68)))))</f>
        <v/>
      </c>
      <c r="S750" s="22" t="str">
        <f>IF($F750=$F751,"",IF(M750&lt;RefSet!G$64,RefSet!$B$64,IF(M750&lt;RefSet!G$65,RefSet!$B$65,IF(M750&lt;RefSet!G$66,RefSet!$B$66,IF(M750&lt;RefSet!G$67,RefSet!$B$67,RefSet!$B$68)))))</f>
        <v/>
      </c>
      <c r="T750" s="22">
        <f t="shared" ref="T750:T813" si="26">MAX(P750:S750)</f>
        <v>0</v>
      </c>
      <c r="U750" s="22" t="str">
        <f>VLOOKUP(T750,RefSet!$B$63:$J$68,9,)</f>
        <v xml:space="preserve"> </v>
      </c>
    </row>
    <row r="751" spans="1:21" x14ac:dyDescent="0.4">
      <c r="A751">
        <v>750</v>
      </c>
      <c r="B751">
        <f t="shared" si="25"/>
        <v>1</v>
      </c>
      <c r="J751" s="22" t="e">
        <f>IF(F750=F751,(VLOOKUP(G751,RefSet!$B$2:$I$61,3,FALSE)*I751)+J750,VLOOKUP(G751,RefSet!$B$2:$I$61,3,FALSE)*I751)</f>
        <v>#N/A</v>
      </c>
      <c r="K751" s="22" t="e">
        <f>IF(F750=F751,(VLOOKUP(G751,RefSet!$B$2:$I$61,4,FALSE)*I751)+K750,VLOOKUP(G751,RefSet!$B$2:$I$61,4,FALSE)*I751)</f>
        <v>#N/A</v>
      </c>
      <c r="L751" s="22" t="e">
        <f>IF(F750=F751,(VLOOKUP(G751,RefSet!$B$2:$I$61,5,FALSE)*I751)+L750,VLOOKUP(G751,RefSet!$B$2:$I$61,5,FALSE)*I751)</f>
        <v>#N/A</v>
      </c>
      <c r="M751" s="22" t="e">
        <f>IF(F750=F751,(VLOOKUP(G751,RefSet!$B$2:$I$61,6,FALSE)*I751)+M750,VLOOKUP(G751,RefSet!$B$2:$I$61,6,FALSE)*I751)</f>
        <v>#N/A</v>
      </c>
      <c r="N751" s="22" t="e">
        <f>IF(F750=F751,(VLOOKUP(G751,RefSet!$B$2:$I$61,7,FALSE)*I751)+N750,VLOOKUP(G751,RefSet!$B$2:$I$61,7,FALSE)*I751)</f>
        <v>#N/A</v>
      </c>
      <c r="O751" s="22" t="e">
        <f>IF(F750=F751,(VLOOKUP(G751,RefSet!$B$2:$I$61,8,FALSE)*I751)+O750,VLOOKUP(G751,RefSet!$B$2:$I$61,8,FALSE)*I751)</f>
        <v>#N/A</v>
      </c>
      <c r="P751" s="22" t="str">
        <f>IF(F751=F752,"",IF(J751&lt;RefSet!$D$64,RefSet!$B$64,IF(J751&lt;RefSet!$D$65,RefSet!$B$65,IF(J751&lt;RefSet!$D$66,RefSet!$B$66,IF(J751&lt;RefSet!$D$67,RefSet!$B$67,RefSet!$B$68)))))</f>
        <v/>
      </c>
      <c r="Q751" s="22" t="str">
        <f>IF(F751=F752,"",IF(K751&lt;RefSet!E$64,RefSet!$B$64,IF(K751&lt;RefSet!E$65,RefSet!$B$65,IF(K751&lt;RefSet!E$66,RefSet!$B$66,IF(K751&lt;RefSet!E$67,RefSet!$B$67,RefSet!$B$68)))))</f>
        <v/>
      </c>
      <c r="R751" s="22" t="str">
        <f>IF($F751=$F752,"",IF(L751&lt;RefSet!F$64,RefSet!$B$64,IF(L751&lt;RefSet!F$65,RefSet!$B$65,IF(L751&lt;RefSet!F$66,RefSet!$B$66,IF(L751&lt;RefSet!F$67,RefSet!$B$67,RefSet!$B$68)))))</f>
        <v/>
      </c>
      <c r="S751" s="22" t="str">
        <f>IF($F751=$F752,"",IF(M751&lt;RefSet!G$64,RefSet!$B$64,IF(M751&lt;RefSet!G$65,RefSet!$B$65,IF(M751&lt;RefSet!G$66,RefSet!$B$66,IF(M751&lt;RefSet!G$67,RefSet!$B$67,RefSet!$B$68)))))</f>
        <v/>
      </c>
      <c r="T751" s="22">
        <f t="shared" si="26"/>
        <v>0</v>
      </c>
      <c r="U751" s="22" t="str">
        <f>VLOOKUP(T751,RefSet!$B$63:$J$68,9,)</f>
        <v xml:space="preserve"> </v>
      </c>
    </row>
    <row r="752" spans="1:21" x14ac:dyDescent="0.4">
      <c r="A752">
        <v>751</v>
      </c>
      <c r="B752">
        <f t="shared" si="25"/>
        <v>1</v>
      </c>
      <c r="J752" s="22" t="e">
        <f>IF(F751=F752,(VLOOKUP(G752,RefSet!$B$2:$I$61,3,FALSE)*I752)+J751,VLOOKUP(G752,RefSet!$B$2:$I$61,3,FALSE)*I752)</f>
        <v>#N/A</v>
      </c>
      <c r="K752" s="22" t="e">
        <f>IF(F751=F752,(VLOOKUP(G752,RefSet!$B$2:$I$61,4,FALSE)*I752)+K751,VLOOKUP(G752,RefSet!$B$2:$I$61,4,FALSE)*I752)</f>
        <v>#N/A</v>
      </c>
      <c r="L752" s="22" t="e">
        <f>IF(F751=F752,(VLOOKUP(G752,RefSet!$B$2:$I$61,5,FALSE)*I752)+L751,VLOOKUP(G752,RefSet!$B$2:$I$61,5,FALSE)*I752)</f>
        <v>#N/A</v>
      </c>
      <c r="M752" s="22" t="e">
        <f>IF(F751=F752,(VLOOKUP(G752,RefSet!$B$2:$I$61,6,FALSE)*I752)+M751,VLOOKUP(G752,RefSet!$B$2:$I$61,6,FALSE)*I752)</f>
        <v>#N/A</v>
      </c>
      <c r="N752" s="22" t="e">
        <f>IF(F751=F752,(VLOOKUP(G752,RefSet!$B$2:$I$61,7,FALSE)*I752)+N751,VLOOKUP(G752,RefSet!$B$2:$I$61,7,FALSE)*I752)</f>
        <v>#N/A</v>
      </c>
      <c r="O752" s="22" t="e">
        <f>IF(F751=F752,(VLOOKUP(G752,RefSet!$B$2:$I$61,8,FALSE)*I752)+O751,VLOOKUP(G752,RefSet!$B$2:$I$61,8,FALSE)*I752)</f>
        <v>#N/A</v>
      </c>
      <c r="P752" s="22" t="str">
        <f>IF(F752=F753,"",IF(J752&lt;RefSet!$D$64,RefSet!$B$64,IF(J752&lt;RefSet!$D$65,RefSet!$B$65,IF(J752&lt;RefSet!$D$66,RefSet!$B$66,IF(J752&lt;RefSet!$D$67,RefSet!$B$67,RefSet!$B$68)))))</f>
        <v/>
      </c>
      <c r="Q752" s="22" t="str">
        <f>IF(F752=F753,"",IF(K752&lt;RefSet!E$64,RefSet!$B$64,IF(K752&lt;RefSet!E$65,RefSet!$B$65,IF(K752&lt;RefSet!E$66,RefSet!$B$66,IF(K752&lt;RefSet!E$67,RefSet!$B$67,RefSet!$B$68)))))</f>
        <v/>
      </c>
      <c r="R752" s="22" t="str">
        <f>IF($F752=$F753,"",IF(L752&lt;RefSet!F$64,RefSet!$B$64,IF(L752&lt;RefSet!F$65,RefSet!$B$65,IF(L752&lt;RefSet!F$66,RefSet!$B$66,IF(L752&lt;RefSet!F$67,RefSet!$B$67,RefSet!$B$68)))))</f>
        <v/>
      </c>
      <c r="S752" s="22" t="str">
        <f>IF($F752=$F753,"",IF(M752&lt;RefSet!G$64,RefSet!$B$64,IF(M752&lt;RefSet!G$65,RefSet!$B$65,IF(M752&lt;RefSet!G$66,RefSet!$B$66,IF(M752&lt;RefSet!G$67,RefSet!$B$67,RefSet!$B$68)))))</f>
        <v/>
      </c>
      <c r="T752" s="22">
        <f t="shared" si="26"/>
        <v>0</v>
      </c>
      <c r="U752" s="22" t="str">
        <f>VLOOKUP(T752,RefSet!$B$63:$J$68,9,)</f>
        <v xml:space="preserve"> </v>
      </c>
    </row>
    <row r="753" spans="1:21" x14ac:dyDescent="0.4">
      <c r="A753">
        <v>752</v>
      </c>
      <c r="B753">
        <f t="shared" si="25"/>
        <v>1</v>
      </c>
      <c r="J753" s="22" t="e">
        <f>IF(F752=F753,(VLOOKUP(G753,RefSet!$B$2:$I$61,3,FALSE)*I753)+J752,VLOOKUP(G753,RefSet!$B$2:$I$61,3,FALSE)*I753)</f>
        <v>#N/A</v>
      </c>
      <c r="K753" s="22" t="e">
        <f>IF(F752=F753,(VLOOKUP(G753,RefSet!$B$2:$I$61,4,FALSE)*I753)+K752,VLOOKUP(G753,RefSet!$B$2:$I$61,4,FALSE)*I753)</f>
        <v>#N/A</v>
      </c>
      <c r="L753" s="22" t="e">
        <f>IF(F752=F753,(VLOOKUP(G753,RefSet!$B$2:$I$61,5,FALSE)*I753)+L752,VLOOKUP(G753,RefSet!$B$2:$I$61,5,FALSE)*I753)</f>
        <v>#N/A</v>
      </c>
      <c r="M753" s="22" t="e">
        <f>IF(F752=F753,(VLOOKUP(G753,RefSet!$B$2:$I$61,6,FALSE)*I753)+M752,VLOOKUP(G753,RefSet!$B$2:$I$61,6,FALSE)*I753)</f>
        <v>#N/A</v>
      </c>
      <c r="N753" s="22" t="e">
        <f>IF(F752=F753,(VLOOKUP(G753,RefSet!$B$2:$I$61,7,FALSE)*I753)+N752,VLOOKUP(G753,RefSet!$B$2:$I$61,7,FALSE)*I753)</f>
        <v>#N/A</v>
      </c>
      <c r="O753" s="22" t="e">
        <f>IF(F752=F753,(VLOOKUP(G753,RefSet!$B$2:$I$61,8,FALSE)*I753)+O752,VLOOKUP(G753,RefSet!$B$2:$I$61,8,FALSE)*I753)</f>
        <v>#N/A</v>
      </c>
      <c r="P753" s="22" t="str">
        <f>IF(F753=F754,"",IF(J753&lt;RefSet!$D$64,RefSet!$B$64,IF(J753&lt;RefSet!$D$65,RefSet!$B$65,IF(J753&lt;RefSet!$D$66,RefSet!$B$66,IF(J753&lt;RefSet!$D$67,RefSet!$B$67,RefSet!$B$68)))))</f>
        <v/>
      </c>
      <c r="Q753" s="22" t="str">
        <f>IF(F753=F754,"",IF(K753&lt;RefSet!E$64,RefSet!$B$64,IF(K753&lt;RefSet!E$65,RefSet!$B$65,IF(K753&lt;RefSet!E$66,RefSet!$B$66,IF(K753&lt;RefSet!E$67,RefSet!$B$67,RefSet!$B$68)))))</f>
        <v/>
      </c>
      <c r="R753" s="22" t="str">
        <f>IF($F753=$F754,"",IF(L753&lt;RefSet!F$64,RefSet!$B$64,IF(L753&lt;RefSet!F$65,RefSet!$B$65,IF(L753&lt;RefSet!F$66,RefSet!$B$66,IF(L753&lt;RefSet!F$67,RefSet!$B$67,RefSet!$B$68)))))</f>
        <v/>
      </c>
      <c r="S753" s="22" t="str">
        <f>IF($F753=$F754,"",IF(M753&lt;RefSet!G$64,RefSet!$B$64,IF(M753&lt;RefSet!G$65,RefSet!$B$65,IF(M753&lt;RefSet!G$66,RefSet!$B$66,IF(M753&lt;RefSet!G$67,RefSet!$B$67,RefSet!$B$68)))))</f>
        <v/>
      </c>
      <c r="T753" s="22">
        <f t="shared" si="26"/>
        <v>0</v>
      </c>
      <c r="U753" s="22" t="str">
        <f>VLOOKUP(T753,RefSet!$B$63:$J$68,9,)</f>
        <v xml:space="preserve"> </v>
      </c>
    </row>
    <row r="754" spans="1:21" x14ac:dyDescent="0.4">
      <c r="A754" s="22">
        <v>753</v>
      </c>
      <c r="B754" s="22">
        <f t="shared" ref="B754:B817" si="27">IF(A754=1,1,IF(C754=C753,B753,B753+1))</f>
        <v>1</v>
      </c>
      <c r="J754" s="22" t="e">
        <f>IF(F753=F754,(VLOOKUP(G754,RefSet!$B$2:$I$61,3,FALSE)*I754)+J753,VLOOKUP(G754,RefSet!$B$2:$I$61,3,FALSE)*I754)</f>
        <v>#N/A</v>
      </c>
      <c r="K754" s="22" t="e">
        <f>IF(F753=F754,(VLOOKUP(G754,RefSet!$B$2:$I$61,4,FALSE)*I754)+K753,VLOOKUP(G754,RefSet!$B$2:$I$61,4,FALSE)*I754)</f>
        <v>#N/A</v>
      </c>
      <c r="L754" s="22" t="e">
        <f>IF(F753=F754,(VLOOKUP(G754,RefSet!$B$2:$I$61,5,FALSE)*I754)+L753,VLOOKUP(G754,RefSet!$B$2:$I$61,5,FALSE)*I754)</f>
        <v>#N/A</v>
      </c>
      <c r="M754" s="22" t="e">
        <f>IF(F753=F754,(VLOOKUP(G754,RefSet!$B$2:$I$61,6,FALSE)*I754)+M753,VLOOKUP(G754,RefSet!$B$2:$I$61,6,FALSE)*I754)</f>
        <v>#N/A</v>
      </c>
      <c r="N754" s="22" t="e">
        <f>IF(F753=F754,(VLOOKUP(G754,RefSet!$B$2:$I$61,7,FALSE)*I754)+N753,VLOOKUP(G754,RefSet!$B$2:$I$61,7,FALSE)*I754)</f>
        <v>#N/A</v>
      </c>
      <c r="O754" s="22" t="e">
        <f>IF(F753=F754,(VLOOKUP(G754,RefSet!$B$2:$I$61,8,FALSE)*I754)+O753,VLOOKUP(G754,RefSet!$B$2:$I$61,8,FALSE)*I754)</f>
        <v>#N/A</v>
      </c>
      <c r="P754" s="22" t="str">
        <f>IF(F754=F755,"",IF(J754&lt;RefSet!$D$64,RefSet!$B$64,IF(J754&lt;RefSet!$D$65,RefSet!$B$65,IF(J754&lt;RefSet!$D$66,RefSet!$B$66,IF(J754&lt;RefSet!$D$67,RefSet!$B$67,RefSet!$B$68)))))</f>
        <v/>
      </c>
      <c r="Q754" s="22" t="str">
        <f>IF(F754=F755,"",IF(K754&lt;RefSet!E$64,RefSet!$B$64,IF(K754&lt;RefSet!E$65,RefSet!$B$65,IF(K754&lt;RefSet!E$66,RefSet!$B$66,IF(K754&lt;RefSet!E$67,RefSet!$B$67,RefSet!$B$68)))))</f>
        <v/>
      </c>
      <c r="R754" s="22" t="str">
        <f>IF($F754=$F755,"",IF(L754&lt;RefSet!F$64,RefSet!$B$64,IF(L754&lt;RefSet!F$65,RefSet!$B$65,IF(L754&lt;RefSet!F$66,RefSet!$B$66,IF(L754&lt;RefSet!F$67,RefSet!$B$67,RefSet!$B$68)))))</f>
        <v/>
      </c>
      <c r="S754" s="22" t="str">
        <f>IF($F754=$F755,"",IF(M754&lt;RefSet!G$64,RefSet!$B$64,IF(M754&lt;RefSet!G$65,RefSet!$B$65,IF(M754&lt;RefSet!G$66,RefSet!$B$66,IF(M754&lt;RefSet!G$67,RefSet!$B$67,RefSet!$B$68)))))</f>
        <v/>
      </c>
      <c r="T754" s="22">
        <f t="shared" si="26"/>
        <v>0</v>
      </c>
      <c r="U754" s="22" t="str">
        <f>VLOOKUP(T754,RefSet!$B$63:$J$68,9,)</f>
        <v xml:space="preserve"> </v>
      </c>
    </row>
    <row r="755" spans="1:21" x14ac:dyDescent="0.4">
      <c r="A755" s="22">
        <v>754</v>
      </c>
      <c r="B755" s="22">
        <f t="shared" si="27"/>
        <v>1</v>
      </c>
      <c r="J755" s="22" t="e">
        <f>IF(F754=F755,(VLOOKUP(G755,RefSet!$B$2:$I$61,3,FALSE)*I755)+J754,VLOOKUP(G755,RefSet!$B$2:$I$61,3,FALSE)*I755)</f>
        <v>#N/A</v>
      </c>
      <c r="K755" s="22" t="e">
        <f>IF(F754=F755,(VLOOKUP(G755,RefSet!$B$2:$I$61,4,FALSE)*I755)+K754,VLOOKUP(G755,RefSet!$B$2:$I$61,4,FALSE)*I755)</f>
        <v>#N/A</v>
      </c>
      <c r="L755" s="22" t="e">
        <f>IF(F754=F755,(VLOOKUP(G755,RefSet!$B$2:$I$61,5,FALSE)*I755)+L754,VLOOKUP(G755,RefSet!$B$2:$I$61,5,FALSE)*I755)</f>
        <v>#N/A</v>
      </c>
      <c r="M755" s="22" t="e">
        <f>IF(F754=F755,(VLOOKUP(G755,RefSet!$B$2:$I$61,6,FALSE)*I755)+M754,VLOOKUP(G755,RefSet!$B$2:$I$61,6,FALSE)*I755)</f>
        <v>#N/A</v>
      </c>
      <c r="N755" s="22" t="e">
        <f>IF(F754=F755,(VLOOKUP(G755,RefSet!$B$2:$I$61,7,FALSE)*I755)+N754,VLOOKUP(G755,RefSet!$B$2:$I$61,7,FALSE)*I755)</f>
        <v>#N/A</v>
      </c>
      <c r="O755" s="22" t="e">
        <f>IF(F754=F755,(VLOOKUP(G755,RefSet!$B$2:$I$61,8,FALSE)*I755)+O754,VLOOKUP(G755,RefSet!$B$2:$I$61,8,FALSE)*I755)</f>
        <v>#N/A</v>
      </c>
      <c r="P755" s="22" t="str">
        <f>IF(F755=F756,"",IF(J755&lt;RefSet!$D$64,RefSet!$B$64,IF(J755&lt;RefSet!$D$65,RefSet!$B$65,IF(J755&lt;RefSet!$D$66,RefSet!$B$66,IF(J755&lt;RefSet!$D$67,RefSet!$B$67,RefSet!$B$68)))))</f>
        <v/>
      </c>
      <c r="Q755" s="22" t="str">
        <f>IF(F755=F756,"",IF(K755&lt;RefSet!E$64,RefSet!$B$64,IF(K755&lt;RefSet!E$65,RefSet!$B$65,IF(K755&lt;RefSet!E$66,RefSet!$B$66,IF(K755&lt;RefSet!E$67,RefSet!$B$67,RefSet!$B$68)))))</f>
        <v/>
      </c>
      <c r="R755" s="22" t="str">
        <f>IF($F755=$F756,"",IF(L755&lt;RefSet!F$64,RefSet!$B$64,IF(L755&lt;RefSet!F$65,RefSet!$B$65,IF(L755&lt;RefSet!F$66,RefSet!$B$66,IF(L755&lt;RefSet!F$67,RefSet!$B$67,RefSet!$B$68)))))</f>
        <v/>
      </c>
      <c r="S755" s="22" t="str">
        <f>IF($F755=$F756,"",IF(M755&lt;RefSet!G$64,RefSet!$B$64,IF(M755&lt;RefSet!G$65,RefSet!$B$65,IF(M755&lt;RefSet!G$66,RefSet!$B$66,IF(M755&lt;RefSet!G$67,RefSet!$B$67,RefSet!$B$68)))))</f>
        <v/>
      </c>
      <c r="T755" s="22">
        <f t="shared" si="26"/>
        <v>0</v>
      </c>
      <c r="U755" s="22" t="str">
        <f>VLOOKUP(T755,RefSet!$B$63:$J$68,9,)</f>
        <v xml:space="preserve"> </v>
      </c>
    </row>
    <row r="756" spans="1:21" x14ac:dyDescent="0.4">
      <c r="A756" s="22">
        <v>755</v>
      </c>
      <c r="B756" s="22">
        <f t="shared" si="27"/>
        <v>1</v>
      </c>
      <c r="J756" s="22" t="e">
        <f>IF(F755=F756,(VLOOKUP(G756,RefSet!$B$2:$I$61,3,FALSE)*I756)+J755,VLOOKUP(G756,RefSet!$B$2:$I$61,3,FALSE)*I756)</f>
        <v>#N/A</v>
      </c>
      <c r="K756" s="22" t="e">
        <f>IF(F755=F756,(VLOOKUP(G756,RefSet!$B$2:$I$61,4,FALSE)*I756)+K755,VLOOKUP(G756,RefSet!$B$2:$I$61,4,FALSE)*I756)</f>
        <v>#N/A</v>
      </c>
      <c r="L756" s="22" t="e">
        <f>IF(F755=F756,(VLOOKUP(G756,RefSet!$B$2:$I$61,5,FALSE)*I756)+L755,VLOOKUP(G756,RefSet!$B$2:$I$61,5,FALSE)*I756)</f>
        <v>#N/A</v>
      </c>
      <c r="M756" s="22" t="e">
        <f>IF(F755=F756,(VLOOKUP(G756,RefSet!$B$2:$I$61,6,FALSE)*I756)+M755,VLOOKUP(G756,RefSet!$B$2:$I$61,6,FALSE)*I756)</f>
        <v>#N/A</v>
      </c>
      <c r="N756" s="22" t="e">
        <f>IF(F755=F756,(VLOOKUP(G756,RefSet!$B$2:$I$61,7,FALSE)*I756)+N755,VLOOKUP(G756,RefSet!$B$2:$I$61,7,FALSE)*I756)</f>
        <v>#N/A</v>
      </c>
      <c r="O756" s="22" t="e">
        <f>IF(F755=F756,(VLOOKUP(G756,RefSet!$B$2:$I$61,8,FALSE)*I756)+O755,VLOOKUP(G756,RefSet!$B$2:$I$61,8,FALSE)*I756)</f>
        <v>#N/A</v>
      </c>
      <c r="P756" s="22" t="str">
        <f>IF(F756=F757,"",IF(J756&lt;RefSet!$D$64,RefSet!$B$64,IF(J756&lt;RefSet!$D$65,RefSet!$B$65,IF(J756&lt;RefSet!$D$66,RefSet!$B$66,IF(J756&lt;RefSet!$D$67,RefSet!$B$67,RefSet!$B$68)))))</f>
        <v/>
      </c>
      <c r="Q756" s="22" t="str">
        <f>IF(F756=F757,"",IF(K756&lt;RefSet!E$64,RefSet!$B$64,IF(K756&lt;RefSet!E$65,RefSet!$B$65,IF(K756&lt;RefSet!E$66,RefSet!$B$66,IF(K756&lt;RefSet!E$67,RefSet!$B$67,RefSet!$B$68)))))</f>
        <v/>
      </c>
      <c r="R756" s="22" t="str">
        <f>IF($F756=$F757,"",IF(L756&lt;RefSet!F$64,RefSet!$B$64,IF(L756&lt;RefSet!F$65,RefSet!$B$65,IF(L756&lt;RefSet!F$66,RefSet!$B$66,IF(L756&lt;RefSet!F$67,RefSet!$B$67,RefSet!$B$68)))))</f>
        <v/>
      </c>
      <c r="S756" s="22" t="str">
        <f>IF($F756=$F757,"",IF(M756&lt;RefSet!G$64,RefSet!$B$64,IF(M756&lt;RefSet!G$65,RefSet!$B$65,IF(M756&lt;RefSet!G$66,RefSet!$B$66,IF(M756&lt;RefSet!G$67,RefSet!$B$67,RefSet!$B$68)))))</f>
        <v/>
      </c>
      <c r="T756" s="22">
        <f t="shared" si="26"/>
        <v>0</v>
      </c>
      <c r="U756" s="22" t="str">
        <f>VLOOKUP(T756,RefSet!$B$63:$J$68,9,)</f>
        <v xml:space="preserve"> </v>
      </c>
    </row>
    <row r="757" spans="1:21" x14ac:dyDescent="0.4">
      <c r="A757" s="22">
        <v>756</v>
      </c>
      <c r="B757" s="22">
        <f t="shared" si="27"/>
        <v>1</v>
      </c>
      <c r="J757" s="22" t="e">
        <f>IF(F756=F757,(VLOOKUP(G757,RefSet!$B$2:$I$61,3,FALSE)*I757)+J756,VLOOKUP(G757,RefSet!$B$2:$I$61,3,FALSE)*I757)</f>
        <v>#N/A</v>
      </c>
      <c r="K757" s="22" t="e">
        <f>IF(F756=F757,(VLOOKUP(G757,RefSet!$B$2:$I$61,4,FALSE)*I757)+K756,VLOOKUP(G757,RefSet!$B$2:$I$61,4,FALSE)*I757)</f>
        <v>#N/A</v>
      </c>
      <c r="L757" s="22" t="e">
        <f>IF(F756=F757,(VLOOKUP(G757,RefSet!$B$2:$I$61,5,FALSE)*I757)+L756,VLOOKUP(G757,RefSet!$B$2:$I$61,5,FALSE)*I757)</f>
        <v>#N/A</v>
      </c>
      <c r="M757" s="22" t="e">
        <f>IF(F756=F757,(VLOOKUP(G757,RefSet!$B$2:$I$61,6,FALSE)*I757)+M756,VLOOKUP(G757,RefSet!$B$2:$I$61,6,FALSE)*I757)</f>
        <v>#N/A</v>
      </c>
      <c r="N757" s="22" t="e">
        <f>IF(F756=F757,(VLOOKUP(G757,RefSet!$B$2:$I$61,7,FALSE)*I757)+N756,VLOOKUP(G757,RefSet!$B$2:$I$61,7,FALSE)*I757)</f>
        <v>#N/A</v>
      </c>
      <c r="O757" s="22" t="e">
        <f>IF(F756=F757,(VLOOKUP(G757,RefSet!$B$2:$I$61,8,FALSE)*I757)+O756,VLOOKUP(G757,RefSet!$B$2:$I$61,8,FALSE)*I757)</f>
        <v>#N/A</v>
      </c>
      <c r="P757" s="22" t="str">
        <f>IF(F757=F758,"",IF(J757&lt;RefSet!$D$64,RefSet!$B$64,IF(J757&lt;RefSet!$D$65,RefSet!$B$65,IF(J757&lt;RefSet!$D$66,RefSet!$B$66,IF(J757&lt;RefSet!$D$67,RefSet!$B$67,RefSet!$B$68)))))</f>
        <v/>
      </c>
      <c r="Q757" s="22" t="str">
        <f>IF(F757=F758,"",IF(K757&lt;RefSet!E$64,RefSet!$B$64,IF(K757&lt;RefSet!E$65,RefSet!$B$65,IF(K757&lt;RefSet!E$66,RefSet!$B$66,IF(K757&lt;RefSet!E$67,RefSet!$B$67,RefSet!$B$68)))))</f>
        <v/>
      </c>
      <c r="R757" s="22" t="str">
        <f>IF($F757=$F758,"",IF(L757&lt;RefSet!F$64,RefSet!$B$64,IF(L757&lt;RefSet!F$65,RefSet!$B$65,IF(L757&lt;RefSet!F$66,RefSet!$B$66,IF(L757&lt;RefSet!F$67,RefSet!$B$67,RefSet!$B$68)))))</f>
        <v/>
      </c>
      <c r="S757" s="22" t="str">
        <f>IF($F757=$F758,"",IF(M757&lt;RefSet!G$64,RefSet!$B$64,IF(M757&lt;RefSet!G$65,RefSet!$B$65,IF(M757&lt;RefSet!G$66,RefSet!$B$66,IF(M757&lt;RefSet!G$67,RefSet!$B$67,RefSet!$B$68)))))</f>
        <v/>
      </c>
      <c r="T757" s="22">
        <f t="shared" si="26"/>
        <v>0</v>
      </c>
      <c r="U757" s="22" t="str">
        <f>VLOOKUP(T757,RefSet!$B$63:$J$68,9,)</f>
        <v xml:space="preserve"> </v>
      </c>
    </row>
    <row r="758" spans="1:21" x14ac:dyDescent="0.4">
      <c r="A758" s="22">
        <v>757</v>
      </c>
      <c r="B758" s="22">
        <f t="shared" si="27"/>
        <v>1</v>
      </c>
      <c r="J758" s="22" t="e">
        <f>IF(F757=F758,(VLOOKUP(G758,RefSet!$B$2:$I$61,3,FALSE)*I758)+J757,VLOOKUP(G758,RefSet!$B$2:$I$61,3,FALSE)*I758)</f>
        <v>#N/A</v>
      </c>
      <c r="K758" s="22" t="e">
        <f>IF(F757=F758,(VLOOKUP(G758,RefSet!$B$2:$I$61,4,FALSE)*I758)+K757,VLOOKUP(G758,RefSet!$B$2:$I$61,4,FALSE)*I758)</f>
        <v>#N/A</v>
      </c>
      <c r="L758" s="22" t="e">
        <f>IF(F757=F758,(VLOOKUP(G758,RefSet!$B$2:$I$61,5,FALSE)*I758)+L757,VLOOKUP(G758,RefSet!$B$2:$I$61,5,FALSE)*I758)</f>
        <v>#N/A</v>
      </c>
      <c r="M758" s="22" t="e">
        <f>IF(F757=F758,(VLOOKUP(G758,RefSet!$B$2:$I$61,6,FALSE)*I758)+M757,VLOOKUP(G758,RefSet!$B$2:$I$61,6,FALSE)*I758)</f>
        <v>#N/A</v>
      </c>
      <c r="N758" s="22" t="e">
        <f>IF(F757=F758,(VLOOKUP(G758,RefSet!$B$2:$I$61,7,FALSE)*I758)+N757,VLOOKUP(G758,RefSet!$B$2:$I$61,7,FALSE)*I758)</f>
        <v>#N/A</v>
      </c>
      <c r="O758" s="22" t="e">
        <f>IF(F757=F758,(VLOOKUP(G758,RefSet!$B$2:$I$61,8,FALSE)*I758)+O757,VLOOKUP(G758,RefSet!$B$2:$I$61,8,FALSE)*I758)</f>
        <v>#N/A</v>
      </c>
      <c r="P758" s="22" t="str">
        <f>IF(F758=F759,"",IF(J758&lt;RefSet!$D$64,RefSet!$B$64,IF(J758&lt;RefSet!$D$65,RefSet!$B$65,IF(J758&lt;RefSet!$D$66,RefSet!$B$66,IF(J758&lt;RefSet!$D$67,RefSet!$B$67,RefSet!$B$68)))))</f>
        <v/>
      </c>
      <c r="Q758" s="22" t="str">
        <f>IF(F758=F759,"",IF(K758&lt;RefSet!E$64,RefSet!$B$64,IF(K758&lt;RefSet!E$65,RefSet!$B$65,IF(K758&lt;RefSet!E$66,RefSet!$B$66,IF(K758&lt;RefSet!E$67,RefSet!$B$67,RefSet!$B$68)))))</f>
        <v/>
      </c>
      <c r="R758" s="22" t="str">
        <f>IF($F758=$F759,"",IF(L758&lt;RefSet!F$64,RefSet!$B$64,IF(L758&lt;RefSet!F$65,RefSet!$B$65,IF(L758&lt;RefSet!F$66,RefSet!$B$66,IF(L758&lt;RefSet!F$67,RefSet!$B$67,RefSet!$B$68)))))</f>
        <v/>
      </c>
      <c r="S758" s="22" t="str">
        <f>IF($F758=$F759,"",IF(M758&lt;RefSet!G$64,RefSet!$B$64,IF(M758&lt;RefSet!G$65,RefSet!$B$65,IF(M758&lt;RefSet!G$66,RefSet!$B$66,IF(M758&lt;RefSet!G$67,RefSet!$B$67,RefSet!$B$68)))))</f>
        <v/>
      </c>
      <c r="T758" s="22">
        <f t="shared" si="26"/>
        <v>0</v>
      </c>
      <c r="U758" s="22" t="str">
        <f>VLOOKUP(T758,RefSet!$B$63:$J$68,9,)</f>
        <v xml:space="preserve"> </v>
      </c>
    </row>
    <row r="759" spans="1:21" x14ac:dyDescent="0.4">
      <c r="A759" s="22">
        <v>758</v>
      </c>
      <c r="B759" s="22">
        <f t="shared" si="27"/>
        <v>1</v>
      </c>
      <c r="J759" s="22" t="e">
        <f>IF(F758=F759,(VLOOKUP(G759,RefSet!$B$2:$I$61,3,FALSE)*I759)+J758,VLOOKUP(G759,RefSet!$B$2:$I$61,3,FALSE)*I759)</f>
        <v>#N/A</v>
      </c>
      <c r="K759" s="22" t="e">
        <f>IF(F758=F759,(VLOOKUP(G759,RefSet!$B$2:$I$61,4,FALSE)*I759)+K758,VLOOKUP(G759,RefSet!$B$2:$I$61,4,FALSE)*I759)</f>
        <v>#N/A</v>
      </c>
      <c r="L759" s="22" t="e">
        <f>IF(F758=F759,(VLOOKUP(G759,RefSet!$B$2:$I$61,5,FALSE)*I759)+L758,VLOOKUP(G759,RefSet!$B$2:$I$61,5,FALSE)*I759)</f>
        <v>#N/A</v>
      </c>
      <c r="M759" s="22" t="e">
        <f>IF(F758=F759,(VLOOKUP(G759,RefSet!$B$2:$I$61,6,FALSE)*I759)+M758,VLOOKUP(G759,RefSet!$B$2:$I$61,6,FALSE)*I759)</f>
        <v>#N/A</v>
      </c>
      <c r="N759" s="22" t="e">
        <f>IF(F758=F759,(VLOOKUP(G759,RefSet!$B$2:$I$61,7,FALSE)*I759)+N758,VLOOKUP(G759,RefSet!$B$2:$I$61,7,FALSE)*I759)</f>
        <v>#N/A</v>
      </c>
      <c r="O759" s="22" t="e">
        <f>IF(F758=F759,(VLOOKUP(G759,RefSet!$B$2:$I$61,8,FALSE)*I759)+O758,VLOOKUP(G759,RefSet!$B$2:$I$61,8,FALSE)*I759)</f>
        <v>#N/A</v>
      </c>
      <c r="P759" s="22" t="str">
        <f>IF(F759=F760,"",IF(J759&lt;RefSet!$D$64,RefSet!$B$64,IF(J759&lt;RefSet!$D$65,RefSet!$B$65,IF(J759&lt;RefSet!$D$66,RefSet!$B$66,IF(J759&lt;RefSet!$D$67,RefSet!$B$67,RefSet!$B$68)))))</f>
        <v/>
      </c>
      <c r="Q759" s="22" t="str">
        <f>IF(F759=F760,"",IF(K759&lt;RefSet!E$64,RefSet!$B$64,IF(K759&lt;RefSet!E$65,RefSet!$B$65,IF(K759&lt;RefSet!E$66,RefSet!$B$66,IF(K759&lt;RefSet!E$67,RefSet!$B$67,RefSet!$B$68)))))</f>
        <v/>
      </c>
      <c r="R759" s="22" t="str">
        <f>IF($F759=$F760,"",IF(L759&lt;RefSet!F$64,RefSet!$B$64,IF(L759&lt;RefSet!F$65,RefSet!$B$65,IF(L759&lt;RefSet!F$66,RefSet!$B$66,IF(L759&lt;RefSet!F$67,RefSet!$B$67,RefSet!$B$68)))))</f>
        <v/>
      </c>
      <c r="S759" s="22" t="str">
        <f>IF($F759=$F760,"",IF(M759&lt;RefSet!G$64,RefSet!$B$64,IF(M759&lt;RefSet!G$65,RefSet!$B$65,IF(M759&lt;RefSet!G$66,RefSet!$B$66,IF(M759&lt;RefSet!G$67,RefSet!$B$67,RefSet!$B$68)))))</f>
        <v/>
      </c>
      <c r="T759" s="22">
        <f t="shared" si="26"/>
        <v>0</v>
      </c>
      <c r="U759" s="22" t="str">
        <f>VLOOKUP(T759,RefSet!$B$63:$J$68,9,)</f>
        <v xml:space="preserve"> </v>
      </c>
    </row>
    <row r="760" spans="1:21" x14ac:dyDescent="0.4">
      <c r="A760" s="22">
        <v>759</v>
      </c>
      <c r="B760" s="22">
        <f t="shared" si="27"/>
        <v>1</v>
      </c>
      <c r="J760" s="22" t="e">
        <f>IF(F759=F760,(VLOOKUP(G760,RefSet!$B$2:$I$61,3,FALSE)*I760)+J759,VLOOKUP(G760,RefSet!$B$2:$I$61,3,FALSE)*I760)</f>
        <v>#N/A</v>
      </c>
      <c r="K760" s="22" t="e">
        <f>IF(F759=F760,(VLOOKUP(G760,RefSet!$B$2:$I$61,4,FALSE)*I760)+K759,VLOOKUP(G760,RefSet!$B$2:$I$61,4,FALSE)*I760)</f>
        <v>#N/A</v>
      </c>
      <c r="L760" s="22" t="e">
        <f>IF(F759=F760,(VLOOKUP(G760,RefSet!$B$2:$I$61,5,FALSE)*I760)+L759,VLOOKUP(G760,RefSet!$B$2:$I$61,5,FALSE)*I760)</f>
        <v>#N/A</v>
      </c>
      <c r="M760" s="22" t="e">
        <f>IF(F759=F760,(VLOOKUP(G760,RefSet!$B$2:$I$61,6,FALSE)*I760)+M759,VLOOKUP(G760,RefSet!$B$2:$I$61,6,FALSE)*I760)</f>
        <v>#N/A</v>
      </c>
      <c r="N760" s="22" t="e">
        <f>IF(F759=F760,(VLOOKUP(G760,RefSet!$B$2:$I$61,7,FALSE)*I760)+N759,VLOOKUP(G760,RefSet!$B$2:$I$61,7,FALSE)*I760)</f>
        <v>#N/A</v>
      </c>
      <c r="O760" s="22" t="e">
        <f>IF(F759=F760,(VLOOKUP(G760,RefSet!$B$2:$I$61,8,FALSE)*I760)+O759,VLOOKUP(G760,RefSet!$B$2:$I$61,8,FALSE)*I760)</f>
        <v>#N/A</v>
      </c>
      <c r="P760" s="22" t="str">
        <f>IF(F760=F761,"",IF(J760&lt;RefSet!$D$64,RefSet!$B$64,IF(J760&lt;RefSet!$D$65,RefSet!$B$65,IF(J760&lt;RefSet!$D$66,RefSet!$B$66,IF(J760&lt;RefSet!$D$67,RefSet!$B$67,RefSet!$B$68)))))</f>
        <v/>
      </c>
      <c r="Q760" s="22" t="str">
        <f>IF(F760=F761,"",IF(K760&lt;RefSet!E$64,RefSet!$B$64,IF(K760&lt;RefSet!E$65,RefSet!$B$65,IF(K760&lt;RefSet!E$66,RefSet!$B$66,IF(K760&lt;RefSet!E$67,RefSet!$B$67,RefSet!$B$68)))))</f>
        <v/>
      </c>
      <c r="R760" s="22" t="str">
        <f>IF($F760=$F761,"",IF(L760&lt;RefSet!F$64,RefSet!$B$64,IF(L760&lt;RefSet!F$65,RefSet!$B$65,IF(L760&lt;RefSet!F$66,RefSet!$B$66,IF(L760&lt;RefSet!F$67,RefSet!$B$67,RefSet!$B$68)))))</f>
        <v/>
      </c>
      <c r="S760" s="22" t="str">
        <f>IF($F760=$F761,"",IF(M760&lt;RefSet!G$64,RefSet!$B$64,IF(M760&lt;RefSet!G$65,RefSet!$B$65,IF(M760&lt;RefSet!G$66,RefSet!$B$66,IF(M760&lt;RefSet!G$67,RefSet!$B$67,RefSet!$B$68)))))</f>
        <v/>
      </c>
      <c r="T760" s="22">
        <f t="shared" si="26"/>
        <v>0</v>
      </c>
      <c r="U760" s="22" t="str">
        <f>VLOOKUP(T760,RefSet!$B$63:$J$68,9,)</f>
        <v xml:space="preserve"> </v>
      </c>
    </row>
    <row r="761" spans="1:21" x14ac:dyDescent="0.4">
      <c r="A761" s="22">
        <v>760</v>
      </c>
      <c r="B761" s="22">
        <f t="shared" si="27"/>
        <v>1</v>
      </c>
      <c r="J761" s="22" t="e">
        <f>IF(F760=F761,(VLOOKUP(G761,RefSet!$B$2:$I$61,3,FALSE)*I761)+J760,VLOOKUP(G761,RefSet!$B$2:$I$61,3,FALSE)*I761)</f>
        <v>#N/A</v>
      </c>
      <c r="K761" s="22" t="e">
        <f>IF(F760=F761,(VLOOKUP(G761,RefSet!$B$2:$I$61,4,FALSE)*I761)+K760,VLOOKUP(G761,RefSet!$B$2:$I$61,4,FALSE)*I761)</f>
        <v>#N/A</v>
      </c>
      <c r="L761" s="22" t="e">
        <f>IF(F760=F761,(VLOOKUP(G761,RefSet!$B$2:$I$61,5,FALSE)*I761)+L760,VLOOKUP(G761,RefSet!$B$2:$I$61,5,FALSE)*I761)</f>
        <v>#N/A</v>
      </c>
      <c r="M761" s="22" t="e">
        <f>IF(F760=F761,(VLOOKUP(G761,RefSet!$B$2:$I$61,6,FALSE)*I761)+M760,VLOOKUP(G761,RefSet!$B$2:$I$61,6,FALSE)*I761)</f>
        <v>#N/A</v>
      </c>
      <c r="N761" s="22" t="e">
        <f>IF(F760=F761,(VLOOKUP(G761,RefSet!$B$2:$I$61,7,FALSE)*I761)+N760,VLOOKUP(G761,RefSet!$B$2:$I$61,7,FALSE)*I761)</f>
        <v>#N/A</v>
      </c>
      <c r="O761" s="22" t="e">
        <f>IF(F760=F761,(VLOOKUP(G761,RefSet!$B$2:$I$61,8,FALSE)*I761)+O760,VLOOKUP(G761,RefSet!$B$2:$I$61,8,FALSE)*I761)</f>
        <v>#N/A</v>
      </c>
      <c r="P761" s="22" t="str">
        <f>IF(F761=F762,"",IF(J761&lt;RefSet!$D$64,RefSet!$B$64,IF(J761&lt;RefSet!$D$65,RefSet!$B$65,IF(J761&lt;RefSet!$D$66,RefSet!$B$66,IF(J761&lt;RefSet!$D$67,RefSet!$B$67,RefSet!$B$68)))))</f>
        <v/>
      </c>
      <c r="Q761" s="22" t="str">
        <f>IF(F761=F762,"",IF(K761&lt;RefSet!E$64,RefSet!$B$64,IF(K761&lt;RefSet!E$65,RefSet!$B$65,IF(K761&lt;RefSet!E$66,RefSet!$B$66,IF(K761&lt;RefSet!E$67,RefSet!$B$67,RefSet!$B$68)))))</f>
        <v/>
      </c>
      <c r="R761" s="22" t="str">
        <f>IF($F761=$F762,"",IF(L761&lt;RefSet!F$64,RefSet!$B$64,IF(L761&lt;RefSet!F$65,RefSet!$B$65,IF(L761&lt;RefSet!F$66,RefSet!$B$66,IF(L761&lt;RefSet!F$67,RefSet!$B$67,RefSet!$B$68)))))</f>
        <v/>
      </c>
      <c r="S761" s="22" t="str">
        <f>IF($F761=$F762,"",IF(M761&lt;RefSet!G$64,RefSet!$B$64,IF(M761&lt;RefSet!G$65,RefSet!$B$65,IF(M761&lt;RefSet!G$66,RefSet!$B$66,IF(M761&lt;RefSet!G$67,RefSet!$B$67,RefSet!$B$68)))))</f>
        <v/>
      </c>
      <c r="T761" s="22">
        <f t="shared" si="26"/>
        <v>0</v>
      </c>
      <c r="U761" s="22" t="str">
        <f>VLOOKUP(T761,RefSet!$B$63:$J$68,9,)</f>
        <v xml:space="preserve"> </v>
      </c>
    </row>
    <row r="762" spans="1:21" x14ac:dyDescent="0.4">
      <c r="A762" s="22">
        <v>761</v>
      </c>
      <c r="B762" s="22">
        <f t="shared" si="27"/>
        <v>1</v>
      </c>
      <c r="J762" s="22" t="e">
        <f>IF(F761=F762,(VLOOKUP(G762,RefSet!$B$2:$I$61,3,FALSE)*I762)+J761,VLOOKUP(G762,RefSet!$B$2:$I$61,3,FALSE)*I762)</f>
        <v>#N/A</v>
      </c>
      <c r="K762" s="22" t="e">
        <f>IF(F761=F762,(VLOOKUP(G762,RefSet!$B$2:$I$61,4,FALSE)*I762)+K761,VLOOKUP(G762,RefSet!$B$2:$I$61,4,FALSE)*I762)</f>
        <v>#N/A</v>
      </c>
      <c r="L762" s="22" t="e">
        <f>IF(F761=F762,(VLOOKUP(G762,RefSet!$B$2:$I$61,5,FALSE)*I762)+L761,VLOOKUP(G762,RefSet!$B$2:$I$61,5,FALSE)*I762)</f>
        <v>#N/A</v>
      </c>
      <c r="M762" s="22" t="e">
        <f>IF(F761=F762,(VLOOKUP(G762,RefSet!$B$2:$I$61,6,FALSE)*I762)+M761,VLOOKUP(G762,RefSet!$B$2:$I$61,6,FALSE)*I762)</f>
        <v>#N/A</v>
      </c>
      <c r="N762" s="22" t="e">
        <f>IF(F761=F762,(VLOOKUP(G762,RefSet!$B$2:$I$61,7,FALSE)*I762)+N761,VLOOKUP(G762,RefSet!$B$2:$I$61,7,FALSE)*I762)</f>
        <v>#N/A</v>
      </c>
      <c r="O762" s="22" t="e">
        <f>IF(F761=F762,(VLOOKUP(G762,RefSet!$B$2:$I$61,8,FALSE)*I762)+O761,VLOOKUP(G762,RefSet!$B$2:$I$61,8,FALSE)*I762)</f>
        <v>#N/A</v>
      </c>
      <c r="P762" s="22" t="str">
        <f>IF(F762=F763,"",IF(J762&lt;RefSet!$D$64,RefSet!$B$64,IF(J762&lt;RefSet!$D$65,RefSet!$B$65,IF(J762&lt;RefSet!$D$66,RefSet!$B$66,IF(J762&lt;RefSet!$D$67,RefSet!$B$67,RefSet!$B$68)))))</f>
        <v/>
      </c>
      <c r="Q762" s="22" t="str">
        <f>IF(F762=F763,"",IF(K762&lt;RefSet!E$64,RefSet!$B$64,IF(K762&lt;RefSet!E$65,RefSet!$B$65,IF(K762&lt;RefSet!E$66,RefSet!$B$66,IF(K762&lt;RefSet!E$67,RefSet!$B$67,RefSet!$B$68)))))</f>
        <v/>
      </c>
      <c r="R762" s="22" t="str">
        <f>IF($F762=$F763,"",IF(L762&lt;RefSet!F$64,RefSet!$B$64,IF(L762&lt;RefSet!F$65,RefSet!$B$65,IF(L762&lt;RefSet!F$66,RefSet!$B$66,IF(L762&lt;RefSet!F$67,RefSet!$B$67,RefSet!$B$68)))))</f>
        <v/>
      </c>
      <c r="S762" s="22" t="str">
        <f>IF($F762=$F763,"",IF(M762&lt;RefSet!G$64,RefSet!$B$64,IF(M762&lt;RefSet!G$65,RefSet!$B$65,IF(M762&lt;RefSet!G$66,RefSet!$B$66,IF(M762&lt;RefSet!G$67,RefSet!$B$67,RefSet!$B$68)))))</f>
        <v/>
      </c>
      <c r="T762" s="22">
        <f t="shared" si="26"/>
        <v>0</v>
      </c>
      <c r="U762" s="22" t="str">
        <f>VLOOKUP(T762,RefSet!$B$63:$J$68,9,)</f>
        <v xml:space="preserve"> </v>
      </c>
    </row>
    <row r="763" spans="1:21" x14ac:dyDescent="0.4">
      <c r="A763" s="22">
        <v>762</v>
      </c>
      <c r="B763" s="22">
        <f t="shared" si="27"/>
        <v>1</v>
      </c>
      <c r="J763" s="22" t="e">
        <f>IF(F762=F763,(VLOOKUP(G763,RefSet!$B$2:$I$61,3,FALSE)*I763)+J762,VLOOKUP(G763,RefSet!$B$2:$I$61,3,FALSE)*I763)</f>
        <v>#N/A</v>
      </c>
      <c r="K763" s="22" t="e">
        <f>IF(F762=F763,(VLOOKUP(G763,RefSet!$B$2:$I$61,4,FALSE)*I763)+K762,VLOOKUP(G763,RefSet!$B$2:$I$61,4,FALSE)*I763)</f>
        <v>#N/A</v>
      </c>
      <c r="L763" s="22" t="e">
        <f>IF(F762=F763,(VLOOKUP(G763,RefSet!$B$2:$I$61,5,FALSE)*I763)+L762,VLOOKUP(G763,RefSet!$B$2:$I$61,5,FALSE)*I763)</f>
        <v>#N/A</v>
      </c>
      <c r="M763" s="22" t="e">
        <f>IF(F762=F763,(VLOOKUP(G763,RefSet!$B$2:$I$61,6,FALSE)*I763)+M762,VLOOKUP(G763,RefSet!$B$2:$I$61,6,FALSE)*I763)</f>
        <v>#N/A</v>
      </c>
      <c r="N763" s="22" t="e">
        <f>IF(F762=F763,(VLOOKUP(G763,RefSet!$B$2:$I$61,7,FALSE)*I763)+N762,VLOOKUP(G763,RefSet!$B$2:$I$61,7,FALSE)*I763)</f>
        <v>#N/A</v>
      </c>
      <c r="O763" s="22" t="e">
        <f>IF(F762=F763,(VLOOKUP(G763,RefSet!$B$2:$I$61,8,FALSE)*I763)+O762,VLOOKUP(G763,RefSet!$B$2:$I$61,8,FALSE)*I763)</f>
        <v>#N/A</v>
      </c>
      <c r="P763" s="22" t="str">
        <f>IF(F763=F764,"",IF(J763&lt;RefSet!$D$64,RefSet!$B$64,IF(J763&lt;RefSet!$D$65,RefSet!$B$65,IF(J763&lt;RefSet!$D$66,RefSet!$B$66,IF(J763&lt;RefSet!$D$67,RefSet!$B$67,RefSet!$B$68)))))</f>
        <v/>
      </c>
      <c r="Q763" s="22" t="str">
        <f>IF(F763=F764,"",IF(K763&lt;RefSet!E$64,RefSet!$B$64,IF(K763&lt;RefSet!E$65,RefSet!$B$65,IF(K763&lt;RefSet!E$66,RefSet!$B$66,IF(K763&lt;RefSet!E$67,RefSet!$B$67,RefSet!$B$68)))))</f>
        <v/>
      </c>
      <c r="R763" s="22" t="str">
        <f>IF($F763=$F764,"",IF(L763&lt;RefSet!F$64,RefSet!$B$64,IF(L763&lt;RefSet!F$65,RefSet!$B$65,IF(L763&lt;RefSet!F$66,RefSet!$B$66,IF(L763&lt;RefSet!F$67,RefSet!$B$67,RefSet!$B$68)))))</f>
        <v/>
      </c>
      <c r="S763" s="22" t="str">
        <f>IF($F763=$F764,"",IF(M763&lt;RefSet!G$64,RefSet!$B$64,IF(M763&lt;RefSet!G$65,RefSet!$B$65,IF(M763&lt;RefSet!G$66,RefSet!$B$66,IF(M763&lt;RefSet!G$67,RefSet!$B$67,RefSet!$B$68)))))</f>
        <v/>
      </c>
      <c r="T763" s="22">
        <f t="shared" si="26"/>
        <v>0</v>
      </c>
      <c r="U763" s="22" t="str">
        <f>VLOOKUP(T763,RefSet!$B$63:$J$68,9,)</f>
        <v xml:space="preserve"> </v>
      </c>
    </row>
    <row r="764" spans="1:21" x14ac:dyDescent="0.4">
      <c r="A764" s="22">
        <v>763</v>
      </c>
      <c r="B764" s="22">
        <f t="shared" si="27"/>
        <v>1</v>
      </c>
      <c r="J764" s="22" t="e">
        <f>IF(F763=F764,(VLOOKUP(G764,RefSet!$B$2:$I$61,3,FALSE)*I764)+J763,VLOOKUP(G764,RefSet!$B$2:$I$61,3,FALSE)*I764)</f>
        <v>#N/A</v>
      </c>
      <c r="K764" s="22" t="e">
        <f>IF(F763=F764,(VLOOKUP(G764,RefSet!$B$2:$I$61,4,FALSE)*I764)+K763,VLOOKUP(G764,RefSet!$B$2:$I$61,4,FALSE)*I764)</f>
        <v>#N/A</v>
      </c>
      <c r="L764" s="22" t="e">
        <f>IF(F763=F764,(VLOOKUP(G764,RefSet!$B$2:$I$61,5,FALSE)*I764)+L763,VLOOKUP(G764,RefSet!$B$2:$I$61,5,FALSE)*I764)</f>
        <v>#N/A</v>
      </c>
      <c r="M764" s="22" t="e">
        <f>IF(F763=F764,(VLOOKUP(G764,RefSet!$B$2:$I$61,6,FALSE)*I764)+M763,VLOOKUP(G764,RefSet!$B$2:$I$61,6,FALSE)*I764)</f>
        <v>#N/A</v>
      </c>
      <c r="N764" s="22" t="e">
        <f>IF(F763=F764,(VLOOKUP(G764,RefSet!$B$2:$I$61,7,FALSE)*I764)+N763,VLOOKUP(G764,RefSet!$B$2:$I$61,7,FALSE)*I764)</f>
        <v>#N/A</v>
      </c>
      <c r="O764" s="22" t="e">
        <f>IF(F763=F764,(VLOOKUP(G764,RefSet!$B$2:$I$61,8,FALSE)*I764)+O763,VLOOKUP(G764,RefSet!$B$2:$I$61,8,FALSE)*I764)</f>
        <v>#N/A</v>
      </c>
      <c r="P764" s="22" t="str">
        <f>IF(F764=F765,"",IF(J764&lt;RefSet!$D$64,RefSet!$B$64,IF(J764&lt;RefSet!$D$65,RefSet!$B$65,IF(J764&lt;RefSet!$D$66,RefSet!$B$66,IF(J764&lt;RefSet!$D$67,RefSet!$B$67,RefSet!$B$68)))))</f>
        <v/>
      </c>
      <c r="Q764" s="22" t="str">
        <f>IF(F764=F765,"",IF(K764&lt;RefSet!E$64,RefSet!$B$64,IF(K764&lt;RefSet!E$65,RefSet!$B$65,IF(K764&lt;RefSet!E$66,RefSet!$B$66,IF(K764&lt;RefSet!E$67,RefSet!$B$67,RefSet!$B$68)))))</f>
        <v/>
      </c>
      <c r="R764" s="22" t="str">
        <f>IF($F764=$F765,"",IF(L764&lt;RefSet!F$64,RefSet!$B$64,IF(L764&lt;RefSet!F$65,RefSet!$B$65,IF(L764&lt;RefSet!F$66,RefSet!$B$66,IF(L764&lt;RefSet!F$67,RefSet!$B$67,RefSet!$B$68)))))</f>
        <v/>
      </c>
      <c r="S764" s="22" t="str">
        <f>IF($F764=$F765,"",IF(M764&lt;RefSet!G$64,RefSet!$B$64,IF(M764&lt;RefSet!G$65,RefSet!$B$65,IF(M764&lt;RefSet!G$66,RefSet!$B$66,IF(M764&lt;RefSet!G$67,RefSet!$B$67,RefSet!$B$68)))))</f>
        <v/>
      </c>
      <c r="T764" s="22">
        <f t="shared" si="26"/>
        <v>0</v>
      </c>
      <c r="U764" s="22" t="str">
        <f>VLOOKUP(T764,RefSet!$B$63:$J$68,9,)</f>
        <v xml:space="preserve"> </v>
      </c>
    </row>
    <row r="765" spans="1:21" x14ac:dyDescent="0.4">
      <c r="A765" s="22">
        <v>764</v>
      </c>
      <c r="B765" s="22">
        <f t="shared" si="27"/>
        <v>1</v>
      </c>
      <c r="J765" s="22" t="e">
        <f>IF(F764=F765,(VLOOKUP(G765,RefSet!$B$2:$I$61,3,FALSE)*I765)+J764,VLOOKUP(G765,RefSet!$B$2:$I$61,3,FALSE)*I765)</f>
        <v>#N/A</v>
      </c>
      <c r="K765" s="22" t="e">
        <f>IF(F764=F765,(VLOOKUP(G765,RefSet!$B$2:$I$61,4,FALSE)*I765)+K764,VLOOKUP(G765,RefSet!$B$2:$I$61,4,FALSE)*I765)</f>
        <v>#N/A</v>
      </c>
      <c r="L765" s="22" t="e">
        <f>IF(F764=F765,(VLOOKUP(G765,RefSet!$B$2:$I$61,5,FALSE)*I765)+L764,VLOOKUP(G765,RefSet!$B$2:$I$61,5,FALSE)*I765)</f>
        <v>#N/A</v>
      </c>
      <c r="M765" s="22" t="e">
        <f>IF(F764=F765,(VLOOKUP(G765,RefSet!$B$2:$I$61,6,FALSE)*I765)+M764,VLOOKUP(G765,RefSet!$B$2:$I$61,6,FALSE)*I765)</f>
        <v>#N/A</v>
      </c>
      <c r="N765" s="22" t="e">
        <f>IF(F764=F765,(VLOOKUP(G765,RefSet!$B$2:$I$61,7,FALSE)*I765)+N764,VLOOKUP(G765,RefSet!$B$2:$I$61,7,FALSE)*I765)</f>
        <v>#N/A</v>
      </c>
      <c r="O765" s="22" t="e">
        <f>IF(F764=F765,(VLOOKUP(G765,RefSet!$B$2:$I$61,8,FALSE)*I765)+O764,VLOOKUP(G765,RefSet!$B$2:$I$61,8,FALSE)*I765)</f>
        <v>#N/A</v>
      </c>
      <c r="P765" s="22" t="str">
        <f>IF(F765=F766,"",IF(J765&lt;RefSet!$D$64,RefSet!$B$64,IF(J765&lt;RefSet!$D$65,RefSet!$B$65,IF(J765&lt;RefSet!$D$66,RefSet!$B$66,IF(J765&lt;RefSet!$D$67,RefSet!$B$67,RefSet!$B$68)))))</f>
        <v/>
      </c>
      <c r="Q765" s="22" t="str">
        <f>IF(F765=F766,"",IF(K765&lt;RefSet!E$64,RefSet!$B$64,IF(K765&lt;RefSet!E$65,RefSet!$B$65,IF(K765&lt;RefSet!E$66,RefSet!$B$66,IF(K765&lt;RefSet!E$67,RefSet!$B$67,RefSet!$B$68)))))</f>
        <v/>
      </c>
      <c r="R765" s="22" t="str">
        <f>IF($F765=$F766,"",IF(L765&lt;RefSet!F$64,RefSet!$B$64,IF(L765&lt;RefSet!F$65,RefSet!$B$65,IF(L765&lt;RefSet!F$66,RefSet!$B$66,IF(L765&lt;RefSet!F$67,RefSet!$B$67,RefSet!$B$68)))))</f>
        <v/>
      </c>
      <c r="S765" s="22" t="str">
        <f>IF($F765=$F766,"",IF(M765&lt;RefSet!G$64,RefSet!$B$64,IF(M765&lt;RefSet!G$65,RefSet!$B$65,IF(M765&lt;RefSet!G$66,RefSet!$B$66,IF(M765&lt;RefSet!G$67,RefSet!$B$67,RefSet!$B$68)))))</f>
        <v/>
      </c>
      <c r="T765" s="22">
        <f t="shared" si="26"/>
        <v>0</v>
      </c>
      <c r="U765" s="22" t="str">
        <f>VLOOKUP(T765,RefSet!$B$63:$J$68,9,)</f>
        <v xml:space="preserve"> </v>
      </c>
    </row>
    <row r="766" spans="1:21" x14ac:dyDescent="0.4">
      <c r="A766" s="22">
        <v>765</v>
      </c>
      <c r="B766" s="22">
        <f t="shared" si="27"/>
        <v>1</v>
      </c>
      <c r="J766" s="22" t="e">
        <f>IF(F765=F766,(VLOOKUP(G766,RefSet!$B$2:$I$61,3,FALSE)*I766)+J765,VLOOKUP(G766,RefSet!$B$2:$I$61,3,FALSE)*I766)</f>
        <v>#N/A</v>
      </c>
      <c r="K766" s="22" t="e">
        <f>IF(F765=F766,(VLOOKUP(G766,RefSet!$B$2:$I$61,4,FALSE)*I766)+K765,VLOOKUP(G766,RefSet!$B$2:$I$61,4,FALSE)*I766)</f>
        <v>#N/A</v>
      </c>
      <c r="L766" s="22" t="e">
        <f>IF(F765=F766,(VLOOKUP(G766,RefSet!$B$2:$I$61,5,FALSE)*I766)+L765,VLOOKUP(G766,RefSet!$B$2:$I$61,5,FALSE)*I766)</f>
        <v>#N/A</v>
      </c>
      <c r="M766" s="22" t="e">
        <f>IF(F765=F766,(VLOOKUP(G766,RefSet!$B$2:$I$61,6,FALSE)*I766)+M765,VLOOKUP(G766,RefSet!$B$2:$I$61,6,FALSE)*I766)</f>
        <v>#N/A</v>
      </c>
      <c r="N766" s="22" t="e">
        <f>IF(F765=F766,(VLOOKUP(G766,RefSet!$B$2:$I$61,7,FALSE)*I766)+N765,VLOOKUP(G766,RefSet!$B$2:$I$61,7,FALSE)*I766)</f>
        <v>#N/A</v>
      </c>
      <c r="O766" s="22" t="e">
        <f>IF(F765=F766,(VLOOKUP(G766,RefSet!$B$2:$I$61,8,FALSE)*I766)+O765,VLOOKUP(G766,RefSet!$B$2:$I$61,8,FALSE)*I766)</f>
        <v>#N/A</v>
      </c>
      <c r="P766" s="22" t="str">
        <f>IF(F766=F767,"",IF(J766&lt;RefSet!$D$64,RefSet!$B$64,IF(J766&lt;RefSet!$D$65,RefSet!$B$65,IF(J766&lt;RefSet!$D$66,RefSet!$B$66,IF(J766&lt;RefSet!$D$67,RefSet!$B$67,RefSet!$B$68)))))</f>
        <v/>
      </c>
      <c r="Q766" s="22" t="str">
        <f>IF(F766=F767,"",IF(K766&lt;RefSet!E$64,RefSet!$B$64,IF(K766&lt;RefSet!E$65,RefSet!$B$65,IF(K766&lt;RefSet!E$66,RefSet!$B$66,IF(K766&lt;RefSet!E$67,RefSet!$B$67,RefSet!$B$68)))))</f>
        <v/>
      </c>
      <c r="R766" s="22" t="str">
        <f>IF($F766=$F767,"",IF(L766&lt;RefSet!F$64,RefSet!$B$64,IF(L766&lt;RefSet!F$65,RefSet!$B$65,IF(L766&lt;RefSet!F$66,RefSet!$B$66,IF(L766&lt;RefSet!F$67,RefSet!$B$67,RefSet!$B$68)))))</f>
        <v/>
      </c>
      <c r="S766" s="22" t="str">
        <f>IF($F766=$F767,"",IF(M766&lt;RefSet!G$64,RefSet!$B$64,IF(M766&lt;RefSet!G$65,RefSet!$B$65,IF(M766&lt;RefSet!G$66,RefSet!$B$66,IF(M766&lt;RefSet!G$67,RefSet!$B$67,RefSet!$B$68)))))</f>
        <v/>
      </c>
      <c r="T766" s="22">
        <f t="shared" si="26"/>
        <v>0</v>
      </c>
      <c r="U766" s="22" t="str">
        <f>VLOOKUP(T766,RefSet!$B$63:$J$68,9,)</f>
        <v xml:space="preserve"> </v>
      </c>
    </row>
    <row r="767" spans="1:21" x14ac:dyDescent="0.4">
      <c r="A767" s="22">
        <v>766</v>
      </c>
      <c r="B767" s="22">
        <f t="shared" si="27"/>
        <v>1</v>
      </c>
      <c r="J767" s="22" t="e">
        <f>IF(F766=F767,(VLOOKUP(G767,RefSet!$B$2:$I$61,3,FALSE)*I767)+J766,VLOOKUP(G767,RefSet!$B$2:$I$61,3,FALSE)*I767)</f>
        <v>#N/A</v>
      </c>
      <c r="K767" s="22" t="e">
        <f>IF(F766=F767,(VLOOKUP(G767,RefSet!$B$2:$I$61,4,FALSE)*I767)+K766,VLOOKUP(G767,RefSet!$B$2:$I$61,4,FALSE)*I767)</f>
        <v>#N/A</v>
      </c>
      <c r="L767" s="22" t="e">
        <f>IF(F766=F767,(VLOOKUP(G767,RefSet!$B$2:$I$61,5,FALSE)*I767)+L766,VLOOKUP(G767,RefSet!$B$2:$I$61,5,FALSE)*I767)</f>
        <v>#N/A</v>
      </c>
      <c r="M767" s="22" t="e">
        <f>IF(F766=F767,(VLOOKUP(G767,RefSet!$B$2:$I$61,6,FALSE)*I767)+M766,VLOOKUP(G767,RefSet!$B$2:$I$61,6,FALSE)*I767)</f>
        <v>#N/A</v>
      </c>
      <c r="N767" s="22" t="e">
        <f>IF(F766=F767,(VLOOKUP(G767,RefSet!$B$2:$I$61,7,FALSE)*I767)+N766,VLOOKUP(G767,RefSet!$B$2:$I$61,7,FALSE)*I767)</f>
        <v>#N/A</v>
      </c>
      <c r="O767" s="22" t="e">
        <f>IF(F766=F767,(VLOOKUP(G767,RefSet!$B$2:$I$61,8,FALSE)*I767)+O766,VLOOKUP(G767,RefSet!$B$2:$I$61,8,FALSE)*I767)</f>
        <v>#N/A</v>
      </c>
      <c r="P767" s="22" t="str">
        <f>IF(F767=F768,"",IF(J767&lt;RefSet!$D$64,RefSet!$B$64,IF(J767&lt;RefSet!$D$65,RefSet!$B$65,IF(J767&lt;RefSet!$D$66,RefSet!$B$66,IF(J767&lt;RefSet!$D$67,RefSet!$B$67,RefSet!$B$68)))))</f>
        <v/>
      </c>
      <c r="Q767" s="22" t="str">
        <f>IF(F767=F768,"",IF(K767&lt;RefSet!E$64,RefSet!$B$64,IF(K767&lt;RefSet!E$65,RefSet!$B$65,IF(K767&lt;RefSet!E$66,RefSet!$B$66,IF(K767&lt;RefSet!E$67,RefSet!$B$67,RefSet!$B$68)))))</f>
        <v/>
      </c>
      <c r="R767" s="22" t="str">
        <f>IF($F767=$F768,"",IF(L767&lt;RefSet!F$64,RefSet!$B$64,IF(L767&lt;RefSet!F$65,RefSet!$B$65,IF(L767&lt;RefSet!F$66,RefSet!$B$66,IF(L767&lt;RefSet!F$67,RefSet!$B$67,RefSet!$B$68)))))</f>
        <v/>
      </c>
      <c r="S767" s="22" t="str">
        <f>IF($F767=$F768,"",IF(M767&lt;RefSet!G$64,RefSet!$B$64,IF(M767&lt;RefSet!G$65,RefSet!$B$65,IF(M767&lt;RefSet!G$66,RefSet!$B$66,IF(M767&lt;RefSet!G$67,RefSet!$B$67,RefSet!$B$68)))))</f>
        <v/>
      </c>
      <c r="T767" s="22">
        <f t="shared" si="26"/>
        <v>0</v>
      </c>
      <c r="U767" s="22" t="str">
        <f>VLOOKUP(T767,RefSet!$B$63:$J$68,9,)</f>
        <v xml:space="preserve"> </v>
      </c>
    </row>
    <row r="768" spans="1:21" x14ac:dyDescent="0.4">
      <c r="A768" s="22">
        <v>767</v>
      </c>
      <c r="B768" s="22">
        <f t="shared" si="27"/>
        <v>1</v>
      </c>
      <c r="J768" s="22" t="e">
        <f>IF(F767=F768,(VLOOKUP(G768,RefSet!$B$2:$I$61,3,FALSE)*I768)+J767,VLOOKUP(G768,RefSet!$B$2:$I$61,3,FALSE)*I768)</f>
        <v>#N/A</v>
      </c>
      <c r="K768" s="22" t="e">
        <f>IF(F767=F768,(VLOOKUP(G768,RefSet!$B$2:$I$61,4,FALSE)*I768)+K767,VLOOKUP(G768,RefSet!$B$2:$I$61,4,FALSE)*I768)</f>
        <v>#N/A</v>
      </c>
      <c r="L768" s="22" t="e">
        <f>IF(F767=F768,(VLOOKUP(G768,RefSet!$B$2:$I$61,5,FALSE)*I768)+L767,VLOOKUP(G768,RefSet!$B$2:$I$61,5,FALSE)*I768)</f>
        <v>#N/A</v>
      </c>
      <c r="M768" s="22" t="e">
        <f>IF(F767=F768,(VLOOKUP(G768,RefSet!$B$2:$I$61,6,FALSE)*I768)+M767,VLOOKUP(G768,RefSet!$B$2:$I$61,6,FALSE)*I768)</f>
        <v>#N/A</v>
      </c>
      <c r="N768" s="22" t="e">
        <f>IF(F767=F768,(VLOOKUP(G768,RefSet!$B$2:$I$61,7,FALSE)*I768)+N767,VLOOKUP(G768,RefSet!$B$2:$I$61,7,FALSE)*I768)</f>
        <v>#N/A</v>
      </c>
      <c r="O768" s="22" t="e">
        <f>IF(F767=F768,(VLOOKUP(G768,RefSet!$B$2:$I$61,8,FALSE)*I768)+O767,VLOOKUP(G768,RefSet!$B$2:$I$61,8,FALSE)*I768)</f>
        <v>#N/A</v>
      </c>
      <c r="P768" s="22" t="str">
        <f>IF(F768=F769,"",IF(J768&lt;RefSet!$D$64,RefSet!$B$64,IF(J768&lt;RefSet!$D$65,RefSet!$B$65,IF(J768&lt;RefSet!$D$66,RefSet!$B$66,IF(J768&lt;RefSet!$D$67,RefSet!$B$67,RefSet!$B$68)))))</f>
        <v/>
      </c>
      <c r="Q768" s="22" t="str">
        <f>IF(F768=F769,"",IF(K768&lt;RefSet!E$64,RefSet!$B$64,IF(K768&lt;RefSet!E$65,RefSet!$B$65,IF(K768&lt;RefSet!E$66,RefSet!$B$66,IF(K768&lt;RefSet!E$67,RefSet!$B$67,RefSet!$B$68)))))</f>
        <v/>
      </c>
      <c r="R768" s="22" t="str">
        <f>IF($F768=$F769,"",IF(L768&lt;RefSet!F$64,RefSet!$B$64,IF(L768&lt;RefSet!F$65,RefSet!$B$65,IF(L768&lt;RefSet!F$66,RefSet!$B$66,IF(L768&lt;RefSet!F$67,RefSet!$B$67,RefSet!$B$68)))))</f>
        <v/>
      </c>
      <c r="S768" s="22" t="str">
        <f>IF($F768=$F769,"",IF(M768&lt;RefSet!G$64,RefSet!$B$64,IF(M768&lt;RefSet!G$65,RefSet!$B$65,IF(M768&lt;RefSet!G$66,RefSet!$B$66,IF(M768&lt;RefSet!G$67,RefSet!$B$67,RefSet!$B$68)))))</f>
        <v/>
      </c>
      <c r="T768" s="22">
        <f t="shared" si="26"/>
        <v>0</v>
      </c>
      <c r="U768" s="22" t="str">
        <f>VLOOKUP(T768,RefSet!$B$63:$J$68,9,)</f>
        <v xml:space="preserve"> </v>
      </c>
    </row>
    <row r="769" spans="1:21" x14ac:dyDescent="0.4">
      <c r="A769" s="22">
        <v>768</v>
      </c>
      <c r="B769" s="22">
        <f t="shared" si="27"/>
        <v>1</v>
      </c>
      <c r="J769" s="22" t="e">
        <f>IF(F768=F769,(VLOOKUP(G769,RefSet!$B$2:$I$61,3,FALSE)*I769)+J768,VLOOKUP(G769,RefSet!$B$2:$I$61,3,FALSE)*I769)</f>
        <v>#N/A</v>
      </c>
      <c r="K769" s="22" t="e">
        <f>IF(F768=F769,(VLOOKUP(G769,RefSet!$B$2:$I$61,4,FALSE)*I769)+K768,VLOOKUP(G769,RefSet!$B$2:$I$61,4,FALSE)*I769)</f>
        <v>#N/A</v>
      </c>
      <c r="L769" s="22" t="e">
        <f>IF(F768=F769,(VLOOKUP(G769,RefSet!$B$2:$I$61,5,FALSE)*I769)+L768,VLOOKUP(G769,RefSet!$B$2:$I$61,5,FALSE)*I769)</f>
        <v>#N/A</v>
      </c>
      <c r="M769" s="22" t="e">
        <f>IF(F768=F769,(VLOOKUP(G769,RefSet!$B$2:$I$61,6,FALSE)*I769)+M768,VLOOKUP(G769,RefSet!$B$2:$I$61,6,FALSE)*I769)</f>
        <v>#N/A</v>
      </c>
      <c r="N769" s="22" t="e">
        <f>IF(F768=F769,(VLOOKUP(G769,RefSet!$B$2:$I$61,7,FALSE)*I769)+N768,VLOOKUP(G769,RefSet!$B$2:$I$61,7,FALSE)*I769)</f>
        <v>#N/A</v>
      </c>
      <c r="O769" s="22" t="e">
        <f>IF(F768=F769,(VLOOKUP(G769,RefSet!$B$2:$I$61,8,FALSE)*I769)+O768,VLOOKUP(G769,RefSet!$B$2:$I$61,8,FALSE)*I769)</f>
        <v>#N/A</v>
      </c>
      <c r="P769" s="22" t="str">
        <f>IF(F769=F770,"",IF(J769&lt;RefSet!$D$64,RefSet!$B$64,IF(J769&lt;RefSet!$D$65,RefSet!$B$65,IF(J769&lt;RefSet!$D$66,RefSet!$B$66,IF(J769&lt;RefSet!$D$67,RefSet!$B$67,RefSet!$B$68)))))</f>
        <v/>
      </c>
      <c r="Q769" s="22" t="str">
        <f>IF(F769=F770,"",IF(K769&lt;RefSet!E$64,RefSet!$B$64,IF(K769&lt;RefSet!E$65,RefSet!$B$65,IF(K769&lt;RefSet!E$66,RefSet!$B$66,IF(K769&lt;RefSet!E$67,RefSet!$B$67,RefSet!$B$68)))))</f>
        <v/>
      </c>
      <c r="R769" s="22" t="str">
        <f>IF($F769=$F770,"",IF(L769&lt;RefSet!F$64,RefSet!$B$64,IF(L769&lt;RefSet!F$65,RefSet!$B$65,IF(L769&lt;RefSet!F$66,RefSet!$B$66,IF(L769&lt;RefSet!F$67,RefSet!$B$67,RefSet!$B$68)))))</f>
        <v/>
      </c>
      <c r="S769" s="22" t="str">
        <f>IF($F769=$F770,"",IF(M769&lt;RefSet!G$64,RefSet!$B$64,IF(M769&lt;RefSet!G$65,RefSet!$B$65,IF(M769&lt;RefSet!G$66,RefSet!$B$66,IF(M769&lt;RefSet!G$67,RefSet!$B$67,RefSet!$B$68)))))</f>
        <v/>
      </c>
      <c r="T769" s="22">
        <f t="shared" si="26"/>
        <v>0</v>
      </c>
      <c r="U769" s="22" t="str">
        <f>VLOOKUP(T769,RefSet!$B$63:$J$68,9,)</f>
        <v xml:space="preserve"> </v>
      </c>
    </row>
    <row r="770" spans="1:21" x14ac:dyDescent="0.4">
      <c r="A770" s="22">
        <v>769</v>
      </c>
      <c r="B770" s="22">
        <f t="shared" si="27"/>
        <v>1</v>
      </c>
      <c r="J770" s="22" t="e">
        <f>IF(F769=F770,(VLOOKUP(G770,RefSet!$B$2:$I$61,3,FALSE)*I770)+J769,VLOOKUP(G770,RefSet!$B$2:$I$61,3,FALSE)*I770)</f>
        <v>#N/A</v>
      </c>
      <c r="K770" s="22" t="e">
        <f>IF(F769=F770,(VLOOKUP(G770,RefSet!$B$2:$I$61,4,FALSE)*I770)+K769,VLOOKUP(G770,RefSet!$B$2:$I$61,4,FALSE)*I770)</f>
        <v>#N/A</v>
      </c>
      <c r="L770" s="22" t="e">
        <f>IF(F769=F770,(VLOOKUP(G770,RefSet!$B$2:$I$61,5,FALSE)*I770)+L769,VLOOKUP(G770,RefSet!$B$2:$I$61,5,FALSE)*I770)</f>
        <v>#N/A</v>
      </c>
      <c r="M770" s="22" t="e">
        <f>IF(F769=F770,(VLOOKUP(G770,RefSet!$B$2:$I$61,6,FALSE)*I770)+M769,VLOOKUP(G770,RefSet!$B$2:$I$61,6,FALSE)*I770)</f>
        <v>#N/A</v>
      </c>
      <c r="N770" s="22" t="e">
        <f>IF(F769=F770,(VLOOKUP(G770,RefSet!$B$2:$I$61,7,FALSE)*I770)+N769,VLOOKUP(G770,RefSet!$B$2:$I$61,7,FALSE)*I770)</f>
        <v>#N/A</v>
      </c>
      <c r="O770" s="22" t="e">
        <f>IF(F769=F770,(VLOOKUP(G770,RefSet!$B$2:$I$61,8,FALSE)*I770)+O769,VLOOKUP(G770,RefSet!$B$2:$I$61,8,FALSE)*I770)</f>
        <v>#N/A</v>
      </c>
      <c r="P770" s="22" t="str">
        <f>IF(F770=F771,"",IF(J770&lt;RefSet!$D$64,RefSet!$B$64,IF(J770&lt;RefSet!$D$65,RefSet!$B$65,IF(J770&lt;RefSet!$D$66,RefSet!$B$66,IF(J770&lt;RefSet!$D$67,RefSet!$B$67,RefSet!$B$68)))))</f>
        <v/>
      </c>
      <c r="Q770" s="22" t="str">
        <f>IF(F770=F771,"",IF(K770&lt;RefSet!E$64,RefSet!$B$64,IF(K770&lt;RefSet!E$65,RefSet!$B$65,IF(K770&lt;RefSet!E$66,RefSet!$B$66,IF(K770&lt;RefSet!E$67,RefSet!$B$67,RefSet!$B$68)))))</f>
        <v/>
      </c>
      <c r="R770" s="22" t="str">
        <f>IF($F770=$F771,"",IF(L770&lt;RefSet!F$64,RefSet!$B$64,IF(L770&lt;RefSet!F$65,RefSet!$B$65,IF(L770&lt;RefSet!F$66,RefSet!$B$66,IF(L770&lt;RefSet!F$67,RefSet!$B$67,RefSet!$B$68)))))</f>
        <v/>
      </c>
      <c r="S770" s="22" t="str">
        <f>IF($F770=$F771,"",IF(M770&lt;RefSet!G$64,RefSet!$B$64,IF(M770&lt;RefSet!G$65,RefSet!$B$65,IF(M770&lt;RefSet!G$66,RefSet!$B$66,IF(M770&lt;RefSet!G$67,RefSet!$B$67,RefSet!$B$68)))))</f>
        <v/>
      </c>
      <c r="T770" s="22">
        <f t="shared" si="26"/>
        <v>0</v>
      </c>
      <c r="U770" s="22" t="str">
        <f>VLOOKUP(T770,RefSet!$B$63:$J$68,9,)</f>
        <v xml:space="preserve"> </v>
      </c>
    </row>
    <row r="771" spans="1:21" x14ac:dyDescent="0.4">
      <c r="A771" s="22">
        <v>770</v>
      </c>
      <c r="B771" s="22">
        <f t="shared" si="27"/>
        <v>1</v>
      </c>
      <c r="J771" s="22" t="e">
        <f>IF(F770=F771,(VLOOKUP(G771,RefSet!$B$2:$I$61,3,FALSE)*I771)+J770,VLOOKUP(G771,RefSet!$B$2:$I$61,3,FALSE)*I771)</f>
        <v>#N/A</v>
      </c>
      <c r="K771" s="22" t="e">
        <f>IF(F770=F771,(VLOOKUP(G771,RefSet!$B$2:$I$61,4,FALSE)*I771)+K770,VLOOKUP(G771,RefSet!$B$2:$I$61,4,FALSE)*I771)</f>
        <v>#N/A</v>
      </c>
      <c r="L771" s="22" t="e">
        <f>IF(F770=F771,(VLOOKUP(G771,RefSet!$B$2:$I$61,5,FALSE)*I771)+L770,VLOOKUP(G771,RefSet!$B$2:$I$61,5,FALSE)*I771)</f>
        <v>#N/A</v>
      </c>
      <c r="M771" s="22" t="e">
        <f>IF(F770=F771,(VLOOKUP(G771,RefSet!$B$2:$I$61,6,FALSE)*I771)+M770,VLOOKUP(G771,RefSet!$B$2:$I$61,6,FALSE)*I771)</f>
        <v>#N/A</v>
      </c>
      <c r="N771" s="22" t="e">
        <f>IF(F770=F771,(VLOOKUP(G771,RefSet!$B$2:$I$61,7,FALSE)*I771)+N770,VLOOKUP(G771,RefSet!$B$2:$I$61,7,FALSE)*I771)</f>
        <v>#N/A</v>
      </c>
      <c r="O771" s="22" t="e">
        <f>IF(F770=F771,(VLOOKUP(G771,RefSet!$B$2:$I$61,8,FALSE)*I771)+O770,VLOOKUP(G771,RefSet!$B$2:$I$61,8,FALSE)*I771)</f>
        <v>#N/A</v>
      </c>
      <c r="P771" s="22" t="str">
        <f>IF(F771=F772,"",IF(J771&lt;RefSet!$D$64,RefSet!$B$64,IF(J771&lt;RefSet!$D$65,RefSet!$B$65,IF(J771&lt;RefSet!$D$66,RefSet!$B$66,IF(J771&lt;RefSet!$D$67,RefSet!$B$67,RefSet!$B$68)))))</f>
        <v/>
      </c>
      <c r="Q771" s="22" t="str">
        <f>IF(F771=F772,"",IF(K771&lt;RefSet!E$64,RefSet!$B$64,IF(K771&lt;RefSet!E$65,RefSet!$B$65,IF(K771&lt;RefSet!E$66,RefSet!$B$66,IF(K771&lt;RefSet!E$67,RefSet!$B$67,RefSet!$B$68)))))</f>
        <v/>
      </c>
      <c r="R771" s="22" t="str">
        <f>IF($F771=$F772,"",IF(L771&lt;RefSet!F$64,RefSet!$B$64,IF(L771&lt;RefSet!F$65,RefSet!$B$65,IF(L771&lt;RefSet!F$66,RefSet!$B$66,IF(L771&lt;RefSet!F$67,RefSet!$B$67,RefSet!$B$68)))))</f>
        <v/>
      </c>
      <c r="S771" s="22" t="str">
        <f>IF($F771=$F772,"",IF(M771&lt;RefSet!G$64,RefSet!$B$64,IF(M771&lt;RefSet!G$65,RefSet!$B$65,IF(M771&lt;RefSet!G$66,RefSet!$B$66,IF(M771&lt;RefSet!G$67,RefSet!$B$67,RefSet!$B$68)))))</f>
        <v/>
      </c>
      <c r="T771" s="22">
        <f t="shared" si="26"/>
        <v>0</v>
      </c>
      <c r="U771" s="22" t="str">
        <f>VLOOKUP(T771,RefSet!$B$63:$J$68,9,)</f>
        <v xml:space="preserve"> </v>
      </c>
    </row>
    <row r="772" spans="1:21" x14ac:dyDescent="0.4">
      <c r="A772" s="22">
        <v>771</v>
      </c>
      <c r="B772" s="22">
        <f t="shared" si="27"/>
        <v>1</v>
      </c>
      <c r="J772" s="22" t="e">
        <f>IF(F771=F772,(VLOOKUP(G772,RefSet!$B$2:$I$61,3,FALSE)*I772)+J771,VLOOKUP(G772,RefSet!$B$2:$I$61,3,FALSE)*I772)</f>
        <v>#N/A</v>
      </c>
      <c r="K772" s="22" t="e">
        <f>IF(F771=F772,(VLOOKUP(G772,RefSet!$B$2:$I$61,4,FALSE)*I772)+K771,VLOOKUP(G772,RefSet!$B$2:$I$61,4,FALSE)*I772)</f>
        <v>#N/A</v>
      </c>
      <c r="L772" s="22" t="e">
        <f>IF(F771=F772,(VLOOKUP(G772,RefSet!$B$2:$I$61,5,FALSE)*I772)+L771,VLOOKUP(G772,RefSet!$B$2:$I$61,5,FALSE)*I772)</f>
        <v>#N/A</v>
      </c>
      <c r="M772" s="22" t="e">
        <f>IF(F771=F772,(VLOOKUP(G772,RefSet!$B$2:$I$61,6,FALSE)*I772)+M771,VLOOKUP(G772,RefSet!$B$2:$I$61,6,FALSE)*I772)</f>
        <v>#N/A</v>
      </c>
      <c r="N772" s="22" t="e">
        <f>IF(F771=F772,(VLOOKUP(G772,RefSet!$B$2:$I$61,7,FALSE)*I772)+N771,VLOOKUP(G772,RefSet!$B$2:$I$61,7,FALSE)*I772)</f>
        <v>#N/A</v>
      </c>
      <c r="O772" s="22" t="e">
        <f>IF(F771=F772,(VLOOKUP(G772,RefSet!$B$2:$I$61,8,FALSE)*I772)+O771,VLOOKUP(G772,RefSet!$B$2:$I$61,8,FALSE)*I772)</f>
        <v>#N/A</v>
      </c>
      <c r="P772" s="22" t="str">
        <f>IF(F772=F773,"",IF(J772&lt;RefSet!$D$64,RefSet!$B$64,IF(J772&lt;RefSet!$D$65,RefSet!$B$65,IF(J772&lt;RefSet!$D$66,RefSet!$B$66,IF(J772&lt;RefSet!$D$67,RefSet!$B$67,RefSet!$B$68)))))</f>
        <v/>
      </c>
      <c r="Q772" s="22" t="str">
        <f>IF(F772=F773,"",IF(K772&lt;RefSet!E$64,RefSet!$B$64,IF(K772&lt;RefSet!E$65,RefSet!$B$65,IF(K772&lt;RefSet!E$66,RefSet!$B$66,IF(K772&lt;RefSet!E$67,RefSet!$B$67,RefSet!$B$68)))))</f>
        <v/>
      </c>
      <c r="R772" s="22" t="str">
        <f>IF($F772=$F773,"",IF(L772&lt;RefSet!F$64,RefSet!$B$64,IF(L772&lt;RefSet!F$65,RefSet!$B$65,IF(L772&lt;RefSet!F$66,RefSet!$B$66,IF(L772&lt;RefSet!F$67,RefSet!$B$67,RefSet!$B$68)))))</f>
        <v/>
      </c>
      <c r="S772" s="22" t="str">
        <f>IF($F772=$F773,"",IF(M772&lt;RefSet!G$64,RefSet!$B$64,IF(M772&lt;RefSet!G$65,RefSet!$B$65,IF(M772&lt;RefSet!G$66,RefSet!$B$66,IF(M772&lt;RefSet!G$67,RefSet!$B$67,RefSet!$B$68)))))</f>
        <v/>
      </c>
      <c r="T772" s="22">
        <f t="shared" si="26"/>
        <v>0</v>
      </c>
      <c r="U772" s="22" t="str">
        <f>VLOOKUP(T772,RefSet!$B$63:$J$68,9,)</f>
        <v xml:space="preserve"> </v>
      </c>
    </row>
    <row r="773" spans="1:21" x14ac:dyDescent="0.4">
      <c r="A773" s="22">
        <v>772</v>
      </c>
      <c r="B773" s="22">
        <f t="shared" si="27"/>
        <v>1</v>
      </c>
      <c r="J773" s="22" t="e">
        <f>IF(F772=F773,(VLOOKUP(G773,RefSet!$B$2:$I$61,3,FALSE)*I773)+J772,VLOOKUP(G773,RefSet!$B$2:$I$61,3,FALSE)*I773)</f>
        <v>#N/A</v>
      </c>
      <c r="K773" s="22" t="e">
        <f>IF(F772=F773,(VLOOKUP(G773,RefSet!$B$2:$I$61,4,FALSE)*I773)+K772,VLOOKUP(G773,RefSet!$B$2:$I$61,4,FALSE)*I773)</f>
        <v>#N/A</v>
      </c>
      <c r="L773" s="22" t="e">
        <f>IF(F772=F773,(VLOOKUP(G773,RefSet!$B$2:$I$61,5,FALSE)*I773)+L772,VLOOKUP(G773,RefSet!$B$2:$I$61,5,FALSE)*I773)</f>
        <v>#N/A</v>
      </c>
      <c r="M773" s="22" t="e">
        <f>IF(F772=F773,(VLOOKUP(G773,RefSet!$B$2:$I$61,6,FALSE)*I773)+M772,VLOOKUP(G773,RefSet!$B$2:$I$61,6,FALSE)*I773)</f>
        <v>#N/A</v>
      </c>
      <c r="N773" s="22" t="e">
        <f>IF(F772=F773,(VLOOKUP(G773,RefSet!$B$2:$I$61,7,FALSE)*I773)+N772,VLOOKUP(G773,RefSet!$B$2:$I$61,7,FALSE)*I773)</f>
        <v>#N/A</v>
      </c>
      <c r="O773" s="22" t="e">
        <f>IF(F772=F773,(VLOOKUP(G773,RefSet!$B$2:$I$61,8,FALSE)*I773)+O772,VLOOKUP(G773,RefSet!$B$2:$I$61,8,FALSE)*I773)</f>
        <v>#N/A</v>
      </c>
      <c r="P773" s="22" t="str">
        <f>IF(F773=F774,"",IF(J773&lt;RefSet!$D$64,RefSet!$B$64,IF(J773&lt;RefSet!$D$65,RefSet!$B$65,IF(J773&lt;RefSet!$D$66,RefSet!$B$66,IF(J773&lt;RefSet!$D$67,RefSet!$B$67,RefSet!$B$68)))))</f>
        <v/>
      </c>
      <c r="Q773" s="22" t="str">
        <f>IF(F773=F774,"",IF(K773&lt;RefSet!E$64,RefSet!$B$64,IF(K773&lt;RefSet!E$65,RefSet!$B$65,IF(K773&lt;RefSet!E$66,RefSet!$B$66,IF(K773&lt;RefSet!E$67,RefSet!$B$67,RefSet!$B$68)))))</f>
        <v/>
      </c>
      <c r="R773" s="22" t="str">
        <f>IF($F773=$F774,"",IF(L773&lt;RefSet!F$64,RefSet!$B$64,IF(L773&lt;RefSet!F$65,RefSet!$B$65,IF(L773&lt;RefSet!F$66,RefSet!$B$66,IF(L773&lt;RefSet!F$67,RefSet!$B$67,RefSet!$B$68)))))</f>
        <v/>
      </c>
      <c r="S773" s="22" t="str">
        <f>IF($F773=$F774,"",IF(M773&lt;RefSet!G$64,RefSet!$B$64,IF(M773&lt;RefSet!G$65,RefSet!$B$65,IF(M773&lt;RefSet!G$66,RefSet!$B$66,IF(M773&lt;RefSet!G$67,RefSet!$B$67,RefSet!$B$68)))))</f>
        <v/>
      </c>
      <c r="T773" s="22">
        <f t="shared" si="26"/>
        <v>0</v>
      </c>
      <c r="U773" s="22" t="str">
        <f>VLOOKUP(T773,RefSet!$B$63:$J$68,9,)</f>
        <v xml:space="preserve"> </v>
      </c>
    </row>
    <row r="774" spans="1:21" x14ac:dyDescent="0.4">
      <c r="A774" s="22">
        <v>773</v>
      </c>
      <c r="B774" s="22">
        <f t="shared" si="27"/>
        <v>1</v>
      </c>
      <c r="J774" s="22" t="e">
        <f>IF(F773=F774,(VLOOKUP(G774,RefSet!$B$2:$I$61,3,FALSE)*I774)+J773,VLOOKUP(G774,RefSet!$B$2:$I$61,3,FALSE)*I774)</f>
        <v>#N/A</v>
      </c>
      <c r="K774" s="22" t="e">
        <f>IF(F773=F774,(VLOOKUP(G774,RefSet!$B$2:$I$61,4,FALSE)*I774)+K773,VLOOKUP(G774,RefSet!$B$2:$I$61,4,FALSE)*I774)</f>
        <v>#N/A</v>
      </c>
      <c r="L774" s="22" t="e">
        <f>IF(F773=F774,(VLOOKUP(G774,RefSet!$B$2:$I$61,5,FALSE)*I774)+L773,VLOOKUP(G774,RefSet!$B$2:$I$61,5,FALSE)*I774)</f>
        <v>#N/A</v>
      </c>
      <c r="M774" s="22" t="e">
        <f>IF(F773=F774,(VLOOKUP(G774,RefSet!$B$2:$I$61,6,FALSE)*I774)+M773,VLOOKUP(G774,RefSet!$B$2:$I$61,6,FALSE)*I774)</f>
        <v>#N/A</v>
      </c>
      <c r="N774" s="22" t="e">
        <f>IF(F773=F774,(VLOOKUP(G774,RefSet!$B$2:$I$61,7,FALSE)*I774)+N773,VLOOKUP(G774,RefSet!$B$2:$I$61,7,FALSE)*I774)</f>
        <v>#N/A</v>
      </c>
      <c r="O774" s="22" t="e">
        <f>IF(F773=F774,(VLOOKUP(G774,RefSet!$B$2:$I$61,8,FALSE)*I774)+O773,VLOOKUP(G774,RefSet!$B$2:$I$61,8,FALSE)*I774)</f>
        <v>#N/A</v>
      </c>
      <c r="P774" s="22" t="str">
        <f>IF(F774=F775,"",IF(J774&lt;RefSet!$D$64,RefSet!$B$64,IF(J774&lt;RefSet!$D$65,RefSet!$B$65,IF(J774&lt;RefSet!$D$66,RefSet!$B$66,IF(J774&lt;RefSet!$D$67,RefSet!$B$67,RefSet!$B$68)))))</f>
        <v/>
      </c>
      <c r="Q774" s="22" t="str">
        <f>IF(F774=F775,"",IF(K774&lt;RefSet!E$64,RefSet!$B$64,IF(K774&lt;RefSet!E$65,RefSet!$B$65,IF(K774&lt;RefSet!E$66,RefSet!$B$66,IF(K774&lt;RefSet!E$67,RefSet!$B$67,RefSet!$B$68)))))</f>
        <v/>
      </c>
      <c r="R774" s="22" t="str">
        <f>IF($F774=$F775,"",IF(L774&lt;RefSet!F$64,RefSet!$B$64,IF(L774&lt;RefSet!F$65,RefSet!$B$65,IF(L774&lt;RefSet!F$66,RefSet!$B$66,IF(L774&lt;RefSet!F$67,RefSet!$B$67,RefSet!$B$68)))))</f>
        <v/>
      </c>
      <c r="S774" s="22" t="str">
        <f>IF($F774=$F775,"",IF(M774&lt;RefSet!G$64,RefSet!$B$64,IF(M774&lt;RefSet!G$65,RefSet!$B$65,IF(M774&lt;RefSet!G$66,RefSet!$B$66,IF(M774&lt;RefSet!G$67,RefSet!$B$67,RefSet!$B$68)))))</f>
        <v/>
      </c>
      <c r="T774" s="22">
        <f t="shared" si="26"/>
        <v>0</v>
      </c>
      <c r="U774" s="22" t="str">
        <f>VLOOKUP(T774,RefSet!$B$63:$J$68,9,)</f>
        <v xml:space="preserve"> </v>
      </c>
    </row>
    <row r="775" spans="1:21" x14ac:dyDescent="0.4">
      <c r="A775" s="22">
        <v>774</v>
      </c>
      <c r="B775" s="22">
        <f t="shared" si="27"/>
        <v>1</v>
      </c>
      <c r="J775" s="22" t="e">
        <f>IF(F774=F775,(VLOOKUP(G775,RefSet!$B$2:$I$61,3,FALSE)*I775)+J774,VLOOKUP(G775,RefSet!$B$2:$I$61,3,FALSE)*I775)</f>
        <v>#N/A</v>
      </c>
      <c r="K775" s="22" t="e">
        <f>IF(F774=F775,(VLOOKUP(G775,RefSet!$B$2:$I$61,4,FALSE)*I775)+K774,VLOOKUP(G775,RefSet!$B$2:$I$61,4,FALSE)*I775)</f>
        <v>#N/A</v>
      </c>
      <c r="L775" s="22" t="e">
        <f>IF(F774=F775,(VLOOKUP(G775,RefSet!$B$2:$I$61,5,FALSE)*I775)+L774,VLOOKUP(G775,RefSet!$B$2:$I$61,5,FALSE)*I775)</f>
        <v>#N/A</v>
      </c>
      <c r="M775" s="22" t="e">
        <f>IF(F774=F775,(VLOOKUP(G775,RefSet!$B$2:$I$61,6,FALSE)*I775)+M774,VLOOKUP(G775,RefSet!$B$2:$I$61,6,FALSE)*I775)</f>
        <v>#N/A</v>
      </c>
      <c r="N775" s="22" t="e">
        <f>IF(F774=F775,(VLOOKUP(G775,RefSet!$B$2:$I$61,7,FALSE)*I775)+N774,VLOOKUP(G775,RefSet!$B$2:$I$61,7,FALSE)*I775)</f>
        <v>#N/A</v>
      </c>
      <c r="O775" s="22" t="e">
        <f>IF(F774=F775,(VLOOKUP(G775,RefSet!$B$2:$I$61,8,FALSE)*I775)+O774,VLOOKUP(G775,RefSet!$B$2:$I$61,8,FALSE)*I775)</f>
        <v>#N/A</v>
      </c>
      <c r="P775" s="22" t="str">
        <f>IF(F775=F776,"",IF(J775&lt;RefSet!$D$64,RefSet!$B$64,IF(J775&lt;RefSet!$D$65,RefSet!$B$65,IF(J775&lt;RefSet!$D$66,RefSet!$B$66,IF(J775&lt;RefSet!$D$67,RefSet!$B$67,RefSet!$B$68)))))</f>
        <v/>
      </c>
      <c r="Q775" s="22" t="str">
        <f>IF(F775=F776,"",IF(K775&lt;RefSet!E$64,RefSet!$B$64,IF(K775&lt;RefSet!E$65,RefSet!$B$65,IF(K775&lt;RefSet!E$66,RefSet!$B$66,IF(K775&lt;RefSet!E$67,RefSet!$B$67,RefSet!$B$68)))))</f>
        <v/>
      </c>
      <c r="R775" s="22" t="str">
        <f>IF($F775=$F776,"",IF(L775&lt;RefSet!F$64,RefSet!$B$64,IF(L775&lt;RefSet!F$65,RefSet!$B$65,IF(L775&lt;RefSet!F$66,RefSet!$B$66,IF(L775&lt;RefSet!F$67,RefSet!$B$67,RefSet!$B$68)))))</f>
        <v/>
      </c>
      <c r="S775" s="22" t="str">
        <f>IF($F775=$F776,"",IF(M775&lt;RefSet!G$64,RefSet!$B$64,IF(M775&lt;RefSet!G$65,RefSet!$B$65,IF(M775&lt;RefSet!G$66,RefSet!$B$66,IF(M775&lt;RefSet!G$67,RefSet!$B$67,RefSet!$B$68)))))</f>
        <v/>
      </c>
      <c r="T775" s="22">
        <f t="shared" si="26"/>
        <v>0</v>
      </c>
      <c r="U775" s="22" t="str">
        <f>VLOOKUP(T775,RefSet!$B$63:$J$68,9,)</f>
        <v xml:space="preserve"> </v>
      </c>
    </row>
    <row r="776" spans="1:21" x14ac:dyDescent="0.4">
      <c r="A776" s="22">
        <v>775</v>
      </c>
      <c r="B776" s="22">
        <f t="shared" si="27"/>
        <v>1</v>
      </c>
      <c r="J776" s="22" t="e">
        <f>IF(F775=F776,(VLOOKUP(G776,RefSet!$B$2:$I$61,3,FALSE)*I776)+J775,VLOOKUP(G776,RefSet!$B$2:$I$61,3,FALSE)*I776)</f>
        <v>#N/A</v>
      </c>
      <c r="K776" s="22" t="e">
        <f>IF(F775=F776,(VLOOKUP(G776,RefSet!$B$2:$I$61,4,FALSE)*I776)+K775,VLOOKUP(G776,RefSet!$B$2:$I$61,4,FALSE)*I776)</f>
        <v>#N/A</v>
      </c>
      <c r="L776" s="22" t="e">
        <f>IF(F775=F776,(VLOOKUP(G776,RefSet!$B$2:$I$61,5,FALSE)*I776)+L775,VLOOKUP(G776,RefSet!$B$2:$I$61,5,FALSE)*I776)</f>
        <v>#N/A</v>
      </c>
      <c r="M776" s="22" t="e">
        <f>IF(F775=F776,(VLOOKUP(G776,RefSet!$B$2:$I$61,6,FALSE)*I776)+M775,VLOOKUP(G776,RefSet!$B$2:$I$61,6,FALSE)*I776)</f>
        <v>#N/A</v>
      </c>
      <c r="N776" s="22" t="e">
        <f>IF(F775=F776,(VLOOKUP(G776,RefSet!$B$2:$I$61,7,FALSE)*I776)+N775,VLOOKUP(G776,RefSet!$B$2:$I$61,7,FALSE)*I776)</f>
        <v>#N/A</v>
      </c>
      <c r="O776" s="22" t="e">
        <f>IF(F775=F776,(VLOOKUP(G776,RefSet!$B$2:$I$61,8,FALSE)*I776)+O775,VLOOKUP(G776,RefSet!$B$2:$I$61,8,FALSE)*I776)</f>
        <v>#N/A</v>
      </c>
      <c r="P776" s="22" t="str">
        <f>IF(F776=F777,"",IF(J776&lt;RefSet!$D$64,RefSet!$B$64,IF(J776&lt;RefSet!$D$65,RefSet!$B$65,IF(J776&lt;RefSet!$D$66,RefSet!$B$66,IF(J776&lt;RefSet!$D$67,RefSet!$B$67,RefSet!$B$68)))))</f>
        <v/>
      </c>
      <c r="Q776" s="22" t="str">
        <f>IF(F776=F777,"",IF(K776&lt;RefSet!E$64,RefSet!$B$64,IF(K776&lt;RefSet!E$65,RefSet!$B$65,IF(K776&lt;RefSet!E$66,RefSet!$B$66,IF(K776&lt;RefSet!E$67,RefSet!$B$67,RefSet!$B$68)))))</f>
        <v/>
      </c>
      <c r="R776" s="22" t="str">
        <f>IF($F776=$F777,"",IF(L776&lt;RefSet!F$64,RefSet!$B$64,IF(L776&lt;RefSet!F$65,RefSet!$B$65,IF(L776&lt;RefSet!F$66,RefSet!$B$66,IF(L776&lt;RefSet!F$67,RefSet!$B$67,RefSet!$B$68)))))</f>
        <v/>
      </c>
      <c r="S776" s="22" t="str">
        <f>IF($F776=$F777,"",IF(M776&lt;RefSet!G$64,RefSet!$B$64,IF(M776&lt;RefSet!G$65,RefSet!$B$65,IF(M776&lt;RefSet!G$66,RefSet!$B$66,IF(M776&lt;RefSet!G$67,RefSet!$B$67,RefSet!$B$68)))))</f>
        <v/>
      </c>
      <c r="T776" s="22">
        <f t="shared" si="26"/>
        <v>0</v>
      </c>
      <c r="U776" s="22" t="str">
        <f>VLOOKUP(T776,RefSet!$B$63:$J$68,9,)</f>
        <v xml:space="preserve"> </v>
      </c>
    </row>
    <row r="777" spans="1:21" x14ac:dyDescent="0.4">
      <c r="A777" s="22">
        <v>776</v>
      </c>
      <c r="B777" s="22">
        <f t="shared" si="27"/>
        <v>1</v>
      </c>
      <c r="J777" s="22" t="e">
        <f>IF(F776=F777,(VLOOKUP(G777,RefSet!$B$2:$I$61,3,FALSE)*I777)+J776,VLOOKUP(G777,RefSet!$B$2:$I$61,3,FALSE)*I777)</f>
        <v>#N/A</v>
      </c>
      <c r="K777" s="22" t="e">
        <f>IF(F776=F777,(VLOOKUP(G777,RefSet!$B$2:$I$61,4,FALSE)*I777)+K776,VLOOKUP(G777,RefSet!$B$2:$I$61,4,FALSE)*I777)</f>
        <v>#N/A</v>
      </c>
      <c r="L777" s="22" t="e">
        <f>IF(F776=F777,(VLOOKUP(G777,RefSet!$B$2:$I$61,5,FALSE)*I777)+L776,VLOOKUP(G777,RefSet!$B$2:$I$61,5,FALSE)*I777)</f>
        <v>#N/A</v>
      </c>
      <c r="M777" s="22" t="e">
        <f>IF(F776=F777,(VLOOKUP(G777,RefSet!$B$2:$I$61,6,FALSE)*I777)+M776,VLOOKUP(G777,RefSet!$B$2:$I$61,6,FALSE)*I777)</f>
        <v>#N/A</v>
      </c>
      <c r="N777" s="22" t="e">
        <f>IF(F776=F777,(VLOOKUP(G777,RefSet!$B$2:$I$61,7,FALSE)*I777)+N776,VLOOKUP(G777,RefSet!$B$2:$I$61,7,FALSE)*I777)</f>
        <v>#N/A</v>
      </c>
      <c r="O777" s="22" t="e">
        <f>IF(F776=F777,(VLOOKUP(G777,RefSet!$B$2:$I$61,8,FALSE)*I777)+O776,VLOOKUP(G777,RefSet!$B$2:$I$61,8,FALSE)*I777)</f>
        <v>#N/A</v>
      </c>
      <c r="P777" s="22" t="str">
        <f>IF(F777=F778,"",IF(J777&lt;RefSet!$D$64,RefSet!$B$64,IF(J777&lt;RefSet!$D$65,RefSet!$B$65,IF(J777&lt;RefSet!$D$66,RefSet!$B$66,IF(J777&lt;RefSet!$D$67,RefSet!$B$67,RefSet!$B$68)))))</f>
        <v/>
      </c>
      <c r="Q777" s="22" t="str">
        <f>IF(F777=F778,"",IF(K777&lt;RefSet!E$64,RefSet!$B$64,IF(K777&lt;RefSet!E$65,RefSet!$B$65,IF(K777&lt;RefSet!E$66,RefSet!$B$66,IF(K777&lt;RefSet!E$67,RefSet!$B$67,RefSet!$B$68)))))</f>
        <v/>
      </c>
      <c r="R777" s="22" t="str">
        <f>IF($F777=$F778,"",IF(L777&lt;RefSet!F$64,RefSet!$B$64,IF(L777&lt;RefSet!F$65,RefSet!$B$65,IF(L777&lt;RefSet!F$66,RefSet!$B$66,IF(L777&lt;RefSet!F$67,RefSet!$B$67,RefSet!$B$68)))))</f>
        <v/>
      </c>
      <c r="S777" s="22" t="str">
        <f>IF($F777=$F778,"",IF(M777&lt;RefSet!G$64,RefSet!$B$64,IF(M777&lt;RefSet!G$65,RefSet!$B$65,IF(M777&lt;RefSet!G$66,RefSet!$B$66,IF(M777&lt;RefSet!G$67,RefSet!$B$67,RefSet!$B$68)))))</f>
        <v/>
      </c>
      <c r="T777" s="22">
        <f t="shared" si="26"/>
        <v>0</v>
      </c>
      <c r="U777" s="22" t="str">
        <f>VLOOKUP(T777,RefSet!$B$63:$J$68,9,)</f>
        <v xml:space="preserve"> </v>
      </c>
    </row>
    <row r="778" spans="1:21" x14ac:dyDescent="0.4">
      <c r="A778" s="22">
        <v>777</v>
      </c>
      <c r="B778" s="22">
        <f t="shared" si="27"/>
        <v>1</v>
      </c>
      <c r="J778" s="22" t="e">
        <f>IF(F777=F778,(VLOOKUP(G778,RefSet!$B$2:$I$61,3,FALSE)*I778)+J777,VLOOKUP(G778,RefSet!$B$2:$I$61,3,FALSE)*I778)</f>
        <v>#N/A</v>
      </c>
      <c r="K778" s="22" t="e">
        <f>IF(F777=F778,(VLOOKUP(G778,RefSet!$B$2:$I$61,4,FALSE)*I778)+K777,VLOOKUP(G778,RefSet!$B$2:$I$61,4,FALSE)*I778)</f>
        <v>#N/A</v>
      </c>
      <c r="L778" s="22" t="e">
        <f>IF(F777=F778,(VLOOKUP(G778,RefSet!$B$2:$I$61,5,FALSE)*I778)+L777,VLOOKUP(G778,RefSet!$B$2:$I$61,5,FALSE)*I778)</f>
        <v>#N/A</v>
      </c>
      <c r="M778" s="22" t="e">
        <f>IF(F777=F778,(VLOOKUP(G778,RefSet!$B$2:$I$61,6,FALSE)*I778)+M777,VLOOKUP(G778,RefSet!$B$2:$I$61,6,FALSE)*I778)</f>
        <v>#N/A</v>
      </c>
      <c r="N778" s="22" t="e">
        <f>IF(F777=F778,(VLOOKUP(G778,RefSet!$B$2:$I$61,7,FALSE)*I778)+N777,VLOOKUP(G778,RefSet!$B$2:$I$61,7,FALSE)*I778)</f>
        <v>#N/A</v>
      </c>
      <c r="O778" s="22" t="e">
        <f>IF(F777=F778,(VLOOKUP(G778,RefSet!$B$2:$I$61,8,FALSE)*I778)+O777,VLOOKUP(G778,RefSet!$B$2:$I$61,8,FALSE)*I778)</f>
        <v>#N/A</v>
      </c>
      <c r="P778" s="22" t="str">
        <f>IF(F778=F779,"",IF(J778&lt;RefSet!$D$64,RefSet!$B$64,IF(J778&lt;RefSet!$D$65,RefSet!$B$65,IF(J778&lt;RefSet!$D$66,RefSet!$B$66,IF(J778&lt;RefSet!$D$67,RefSet!$B$67,RefSet!$B$68)))))</f>
        <v/>
      </c>
      <c r="Q778" s="22" t="str">
        <f>IF(F778=F779,"",IF(K778&lt;RefSet!E$64,RefSet!$B$64,IF(K778&lt;RefSet!E$65,RefSet!$B$65,IF(K778&lt;RefSet!E$66,RefSet!$B$66,IF(K778&lt;RefSet!E$67,RefSet!$B$67,RefSet!$B$68)))))</f>
        <v/>
      </c>
      <c r="R778" s="22" t="str">
        <f>IF($F778=$F779,"",IF(L778&lt;RefSet!F$64,RefSet!$B$64,IF(L778&lt;RefSet!F$65,RefSet!$B$65,IF(L778&lt;RefSet!F$66,RefSet!$B$66,IF(L778&lt;RefSet!F$67,RefSet!$B$67,RefSet!$B$68)))))</f>
        <v/>
      </c>
      <c r="S778" s="22" t="str">
        <f>IF($F778=$F779,"",IF(M778&lt;RefSet!G$64,RefSet!$B$64,IF(M778&lt;RefSet!G$65,RefSet!$B$65,IF(M778&lt;RefSet!G$66,RefSet!$B$66,IF(M778&lt;RefSet!G$67,RefSet!$B$67,RefSet!$B$68)))))</f>
        <v/>
      </c>
      <c r="T778" s="22">
        <f t="shared" si="26"/>
        <v>0</v>
      </c>
      <c r="U778" s="22" t="str">
        <f>VLOOKUP(T778,RefSet!$B$63:$J$68,9,)</f>
        <v xml:space="preserve"> </v>
      </c>
    </row>
    <row r="779" spans="1:21" x14ac:dyDescent="0.4">
      <c r="A779" s="22">
        <v>778</v>
      </c>
      <c r="B779" s="22">
        <f t="shared" si="27"/>
        <v>1</v>
      </c>
      <c r="J779" s="22" t="e">
        <f>IF(F778=F779,(VLOOKUP(G779,RefSet!$B$2:$I$61,3,FALSE)*I779)+J778,VLOOKUP(G779,RefSet!$B$2:$I$61,3,FALSE)*I779)</f>
        <v>#N/A</v>
      </c>
      <c r="K779" s="22" t="e">
        <f>IF(F778=F779,(VLOOKUP(G779,RefSet!$B$2:$I$61,4,FALSE)*I779)+K778,VLOOKUP(G779,RefSet!$B$2:$I$61,4,FALSE)*I779)</f>
        <v>#N/A</v>
      </c>
      <c r="L779" s="22" t="e">
        <f>IF(F778=F779,(VLOOKUP(G779,RefSet!$B$2:$I$61,5,FALSE)*I779)+L778,VLOOKUP(G779,RefSet!$B$2:$I$61,5,FALSE)*I779)</f>
        <v>#N/A</v>
      </c>
      <c r="M779" s="22" t="e">
        <f>IF(F778=F779,(VLOOKUP(G779,RefSet!$B$2:$I$61,6,FALSE)*I779)+M778,VLOOKUP(G779,RefSet!$B$2:$I$61,6,FALSE)*I779)</f>
        <v>#N/A</v>
      </c>
      <c r="N779" s="22" t="e">
        <f>IF(F778=F779,(VLOOKUP(G779,RefSet!$B$2:$I$61,7,FALSE)*I779)+N778,VLOOKUP(G779,RefSet!$B$2:$I$61,7,FALSE)*I779)</f>
        <v>#N/A</v>
      </c>
      <c r="O779" s="22" t="e">
        <f>IF(F778=F779,(VLOOKUP(G779,RefSet!$B$2:$I$61,8,FALSE)*I779)+O778,VLOOKUP(G779,RefSet!$B$2:$I$61,8,FALSE)*I779)</f>
        <v>#N/A</v>
      </c>
      <c r="P779" s="22" t="str">
        <f>IF(F779=F780,"",IF(J779&lt;RefSet!$D$64,RefSet!$B$64,IF(J779&lt;RefSet!$D$65,RefSet!$B$65,IF(J779&lt;RefSet!$D$66,RefSet!$B$66,IF(J779&lt;RefSet!$D$67,RefSet!$B$67,RefSet!$B$68)))))</f>
        <v/>
      </c>
      <c r="Q779" s="22" t="str">
        <f>IF(F779=F780,"",IF(K779&lt;RefSet!E$64,RefSet!$B$64,IF(K779&lt;RefSet!E$65,RefSet!$B$65,IF(K779&lt;RefSet!E$66,RefSet!$B$66,IF(K779&lt;RefSet!E$67,RefSet!$B$67,RefSet!$B$68)))))</f>
        <v/>
      </c>
      <c r="R779" s="22" t="str">
        <f>IF($F779=$F780,"",IF(L779&lt;RefSet!F$64,RefSet!$B$64,IF(L779&lt;RefSet!F$65,RefSet!$B$65,IF(L779&lt;RefSet!F$66,RefSet!$B$66,IF(L779&lt;RefSet!F$67,RefSet!$B$67,RefSet!$B$68)))))</f>
        <v/>
      </c>
      <c r="S779" s="22" t="str">
        <f>IF($F779=$F780,"",IF(M779&lt;RefSet!G$64,RefSet!$B$64,IF(M779&lt;RefSet!G$65,RefSet!$B$65,IF(M779&lt;RefSet!G$66,RefSet!$B$66,IF(M779&lt;RefSet!G$67,RefSet!$B$67,RefSet!$B$68)))))</f>
        <v/>
      </c>
      <c r="T779" s="22">
        <f t="shared" si="26"/>
        <v>0</v>
      </c>
      <c r="U779" s="22" t="str">
        <f>VLOOKUP(T779,RefSet!$B$63:$J$68,9,)</f>
        <v xml:space="preserve"> </v>
      </c>
    </row>
    <row r="780" spans="1:21" x14ac:dyDescent="0.4">
      <c r="A780" s="22">
        <v>779</v>
      </c>
      <c r="B780" s="22">
        <f t="shared" si="27"/>
        <v>1</v>
      </c>
      <c r="J780" s="22" t="e">
        <f>IF(F779=F780,(VLOOKUP(G780,RefSet!$B$2:$I$61,3,FALSE)*I780)+J779,VLOOKUP(G780,RefSet!$B$2:$I$61,3,FALSE)*I780)</f>
        <v>#N/A</v>
      </c>
      <c r="K780" s="22" t="e">
        <f>IF(F779=F780,(VLOOKUP(G780,RefSet!$B$2:$I$61,4,FALSE)*I780)+K779,VLOOKUP(G780,RefSet!$B$2:$I$61,4,FALSE)*I780)</f>
        <v>#N/A</v>
      </c>
      <c r="L780" s="22" t="e">
        <f>IF(F779=F780,(VLOOKUP(G780,RefSet!$B$2:$I$61,5,FALSE)*I780)+L779,VLOOKUP(G780,RefSet!$B$2:$I$61,5,FALSE)*I780)</f>
        <v>#N/A</v>
      </c>
      <c r="M780" s="22" t="e">
        <f>IF(F779=F780,(VLOOKUP(G780,RefSet!$B$2:$I$61,6,FALSE)*I780)+M779,VLOOKUP(G780,RefSet!$B$2:$I$61,6,FALSE)*I780)</f>
        <v>#N/A</v>
      </c>
      <c r="N780" s="22" t="e">
        <f>IF(F779=F780,(VLOOKUP(G780,RefSet!$B$2:$I$61,7,FALSE)*I780)+N779,VLOOKUP(G780,RefSet!$B$2:$I$61,7,FALSE)*I780)</f>
        <v>#N/A</v>
      </c>
      <c r="O780" s="22" t="e">
        <f>IF(F779=F780,(VLOOKUP(G780,RefSet!$B$2:$I$61,8,FALSE)*I780)+O779,VLOOKUP(G780,RefSet!$B$2:$I$61,8,FALSE)*I780)</f>
        <v>#N/A</v>
      </c>
      <c r="P780" s="22" t="str">
        <f>IF(F780=F781,"",IF(J780&lt;RefSet!$D$64,RefSet!$B$64,IF(J780&lt;RefSet!$D$65,RefSet!$B$65,IF(J780&lt;RefSet!$D$66,RefSet!$B$66,IF(J780&lt;RefSet!$D$67,RefSet!$B$67,RefSet!$B$68)))))</f>
        <v/>
      </c>
      <c r="Q780" s="22" t="str">
        <f>IF(F780=F781,"",IF(K780&lt;RefSet!E$64,RefSet!$B$64,IF(K780&lt;RefSet!E$65,RefSet!$B$65,IF(K780&lt;RefSet!E$66,RefSet!$B$66,IF(K780&lt;RefSet!E$67,RefSet!$B$67,RefSet!$B$68)))))</f>
        <v/>
      </c>
      <c r="R780" s="22" t="str">
        <f>IF($F780=$F781,"",IF(L780&lt;RefSet!F$64,RefSet!$B$64,IF(L780&lt;RefSet!F$65,RefSet!$B$65,IF(L780&lt;RefSet!F$66,RefSet!$B$66,IF(L780&lt;RefSet!F$67,RefSet!$B$67,RefSet!$B$68)))))</f>
        <v/>
      </c>
      <c r="S780" s="22" t="str">
        <f>IF($F780=$F781,"",IF(M780&lt;RefSet!G$64,RefSet!$B$64,IF(M780&lt;RefSet!G$65,RefSet!$B$65,IF(M780&lt;RefSet!G$66,RefSet!$B$66,IF(M780&lt;RefSet!G$67,RefSet!$B$67,RefSet!$B$68)))))</f>
        <v/>
      </c>
      <c r="T780" s="22">
        <f t="shared" si="26"/>
        <v>0</v>
      </c>
      <c r="U780" s="22" t="str">
        <f>VLOOKUP(T780,RefSet!$B$63:$J$68,9,)</f>
        <v xml:space="preserve"> </v>
      </c>
    </row>
    <row r="781" spans="1:21" x14ac:dyDescent="0.4">
      <c r="A781" s="22">
        <v>780</v>
      </c>
      <c r="B781" s="22">
        <f t="shared" si="27"/>
        <v>1</v>
      </c>
      <c r="J781" s="22" t="e">
        <f>IF(F780=F781,(VLOOKUP(G781,RefSet!$B$2:$I$61,3,FALSE)*I781)+J780,VLOOKUP(G781,RefSet!$B$2:$I$61,3,FALSE)*I781)</f>
        <v>#N/A</v>
      </c>
      <c r="K781" s="22" t="e">
        <f>IF(F780=F781,(VLOOKUP(G781,RefSet!$B$2:$I$61,4,FALSE)*I781)+K780,VLOOKUP(G781,RefSet!$B$2:$I$61,4,FALSE)*I781)</f>
        <v>#N/A</v>
      </c>
      <c r="L781" s="22" t="e">
        <f>IF(F780=F781,(VLOOKUP(G781,RefSet!$B$2:$I$61,5,FALSE)*I781)+L780,VLOOKUP(G781,RefSet!$B$2:$I$61,5,FALSE)*I781)</f>
        <v>#N/A</v>
      </c>
      <c r="M781" s="22" t="e">
        <f>IF(F780=F781,(VLOOKUP(G781,RefSet!$B$2:$I$61,6,FALSE)*I781)+M780,VLOOKUP(G781,RefSet!$B$2:$I$61,6,FALSE)*I781)</f>
        <v>#N/A</v>
      </c>
      <c r="N781" s="22" t="e">
        <f>IF(F780=F781,(VLOOKUP(G781,RefSet!$B$2:$I$61,7,FALSE)*I781)+N780,VLOOKUP(G781,RefSet!$B$2:$I$61,7,FALSE)*I781)</f>
        <v>#N/A</v>
      </c>
      <c r="O781" s="22" t="e">
        <f>IF(F780=F781,(VLOOKUP(G781,RefSet!$B$2:$I$61,8,FALSE)*I781)+O780,VLOOKUP(G781,RefSet!$B$2:$I$61,8,FALSE)*I781)</f>
        <v>#N/A</v>
      </c>
      <c r="P781" s="22" t="str">
        <f>IF(F781=F782,"",IF(J781&lt;RefSet!$D$64,RefSet!$B$64,IF(J781&lt;RefSet!$D$65,RefSet!$B$65,IF(J781&lt;RefSet!$D$66,RefSet!$B$66,IF(J781&lt;RefSet!$D$67,RefSet!$B$67,RefSet!$B$68)))))</f>
        <v/>
      </c>
      <c r="Q781" s="22" t="str">
        <f>IF(F781=F782,"",IF(K781&lt;RefSet!E$64,RefSet!$B$64,IF(K781&lt;RefSet!E$65,RefSet!$B$65,IF(K781&lt;RefSet!E$66,RefSet!$B$66,IF(K781&lt;RefSet!E$67,RefSet!$B$67,RefSet!$B$68)))))</f>
        <v/>
      </c>
      <c r="R781" s="22" t="str">
        <f>IF($F781=$F782,"",IF(L781&lt;RefSet!F$64,RefSet!$B$64,IF(L781&lt;RefSet!F$65,RefSet!$B$65,IF(L781&lt;RefSet!F$66,RefSet!$B$66,IF(L781&lt;RefSet!F$67,RefSet!$B$67,RefSet!$B$68)))))</f>
        <v/>
      </c>
      <c r="S781" s="22" t="str">
        <f>IF($F781=$F782,"",IF(M781&lt;RefSet!G$64,RefSet!$B$64,IF(M781&lt;RefSet!G$65,RefSet!$B$65,IF(M781&lt;RefSet!G$66,RefSet!$B$66,IF(M781&lt;RefSet!G$67,RefSet!$B$67,RefSet!$B$68)))))</f>
        <v/>
      </c>
      <c r="T781" s="22">
        <f t="shared" si="26"/>
        <v>0</v>
      </c>
      <c r="U781" s="22" t="str">
        <f>VLOOKUP(T781,RefSet!$B$63:$J$68,9,)</f>
        <v xml:space="preserve"> </v>
      </c>
    </row>
    <row r="782" spans="1:21" x14ac:dyDescent="0.4">
      <c r="A782" s="22">
        <v>781</v>
      </c>
      <c r="B782" s="22">
        <f t="shared" si="27"/>
        <v>1</v>
      </c>
      <c r="J782" s="22" t="e">
        <f>IF(F781=F782,(VLOOKUP(G782,RefSet!$B$2:$I$61,3,FALSE)*I782)+J781,VLOOKUP(G782,RefSet!$B$2:$I$61,3,FALSE)*I782)</f>
        <v>#N/A</v>
      </c>
      <c r="K782" s="22" t="e">
        <f>IF(F781=F782,(VLOOKUP(G782,RefSet!$B$2:$I$61,4,FALSE)*I782)+K781,VLOOKUP(G782,RefSet!$B$2:$I$61,4,FALSE)*I782)</f>
        <v>#N/A</v>
      </c>
      <c r="L782" s="22" t="e">
        <f>IF(F781=F782,(VLOOKUP(G782,RefSet!$B$2:$I$61,5,FALSE)*I782)+L781,VLOOKUP(G782,RefSet!$B$2:$I$61,5,FALSE)*I782)</f>
        <v>#N/A</v>
      </c>
      <c r="M782" s="22" t="e">
        <f>IF(F781=F782,(VLOOKUP(G782,RefSet!$B$2:$I$61,6,FALSE)*I782)+M781,VLOOKUP(G782,RefSet!$B$2:$I$61,6,FALSE)*I782)</f>
        <v>#N/A</v>
      </c>
      <c r="N782" s="22" t="e">
        <f>IF(F781=F782,(VLOOKUP(G782,RefSet!$B$2:$I$61,7,FALSE)*I782)+N781,VLOOKUP(G782,RefSet!$B$2:$I$61,7,FALSE)*I782)</f>
        <v>#N/A</v>
      </c>
      <c r="O782" s="22" t="e">
        <f>IF(F781=F782,(VLOOKUP(G782,RefSet!$B$2:$I$61,8,FALSE)*I782)+O781,VLOOKUP(G782,RefSet!$B$2:$I$61,8,FALSE)*I782)</f>
        <v>#N/A</v>
      </c>
      <c r="P782" s="22" t="str">
        <f>IF(F782=F783,"",IF(J782&lt;RefSet!$D$64,RefSet!$B$64,IF(J782&lt;RefSet!$D$65,RefSet!$B$65,IF(J782&lt;RefSet!$D$66,RefSet!$B$66,IF(J782&lt;RefSet!$D$67,RefSet!$B$67,RefSet!$B$68)))))</f>
        <v/>
      </c>
      <c r="Q782" s="22" t="str">
        <f>IF(F782=F783,"",IF(K782&lt;RefSet!E$64,RefSet!$B$64,IF(K782&lt;RefSet!E$65,RefSet!$B$65,IF(K782&lt;RefSet!E$66,RefSet!$B$66,IF(K782&lt;RefSet!E$67,RefSet!$B$67,RefSet!$B$68)))))</f>
        <v/>
      </c>
      <c r="R782" s="22" t="str">
        <f>IF($F782=$F783,"",IF(L782&lt;RefSet!F$64,RefSet!$B$64,IF(L782&lt;RefSet!F$65,RefSet!$B$65,IF(L782&lt;RefSet!F$66,RefSet!$B$66,IF(L782&lt;RefSet!F$67,RefSet!$B$67,RefSet!$B$68)))))</f>
        <v/>
      </c>
      <c r="S782" s="22" t="str">
        <f>IF($F782=$F783,"",IF(M782&lt;RefSet!G$64,RefSet!$B$64,IF(M782&lt;RefSet!G$65,RefSet!$B$65,IF(M782&lt;RefSet!G$66,RefSet!$B$66,IF(M782&lt;RefSet!G$67,RefSet!$B$67,RefSet!$B$68)))))</f>
        <v/>
      </c>
      <c r="T782" s="22">
        <f t="shared" si="26"/>
        <v>0</v>
      </c>
      <c r="U782" s="22" t="str">
        <f>VLOOKUP(T782,RefSet!$B$63:$J$68,9,)</f>
        <v xml:space="preserve"> </v>
      </c>
    </row>
    <row r="783" spans="1:21" x14ac:dyDescent="0.4">
      <c r="A783" s="22">
        <v>782</v>
      </c>
      <c r="B783" s="22">
        <f t="shared" si="27"/>
        <v>1</v>
      </c>
      <c r="J783" s="22" t="e">
        <f>IF(F782=F783,(VLOOKUP(G783,RefSet!$B$2:$I$61,3,FALSE)*I783)+J782,VLOOKUP(G783,RefSet!$B$2:$I$61,3,FALSE)*I783)</f>
        <v>#N/A</v>
      </c>
      <c r="K783" s="22" t="e">
        <f>IF(F782=F783,(VLOOKUP(G783,RefSet!$B$2:$I$61,4,FALSE)*I783)+K782,VLOOKUP(G783,RefSet!$B$2:$I$61,4,FALSE)*I783)</f>
        <v>#N/A</v>
      </c>
      <c r="L783" s="22" t="e">
        <f>IF(F782=F783,(VLOOKUP(G783,RefSet!$B$2:$I$61,5,FALSE)*I783)+L782,VLOOKUP(G783,RefSet!$B$2:$I$61,5,FALSE)*I783)</f>
        <v>#N/A</v>
      </c>
      <c r="M783" s="22" t="e">
        <f>IF(F782=F783,(VLOOKUP(G783,RefSet!$B$2:$I$61,6,FALSE)*I783)+M782,VLOOKUP(G783,RefSet!$B$2:$I$61,6,FALSE)*I783)</f>
        <v>#N/A</v>
      </c>
      <c r="N783" s="22" t="e">
        <f>IF(F782=F783,(VLOOKUP(G783,RefSet!$B$2:$I$61,7,FALSE)*I783)+N782,VLOOKUP(G783,RefSet!$B$2:$I$61,7,FALSE)*I783)</f>
        <v>#N/A</v>
      </c>
      <c r="O783" s="22" t="e">
        <f>IF(F782=F783,(VLOOKUP(G783,RefSet!$B$2:$I$61,8,FALSE)*I783)+O782,VLOOKUP(G783,RefSet!$B$2:$I$61,8,FALSE)*I783)</f>
        <v>#N/A</v>
      </c>
      <c r="P783" s="22" t="str">
        <f>IF(F783=F784,"",IF(J783&lt;RefSet!$D$64,RefSet!$B$64,IF(J783&lt;RefSet!$D$65,RefSet!$B$65,IF(J783&lt;RefSet!$D$66,RefSet!$B$66,IF(J783&lt;RefSet!$D$67,RefSet!$B$67,RefSet!$B$68)))))</f>
        <v/>
      </c>
      <c r="Q783" s="22" t="str">
        <f>IF(F783=F784,"",IF(K783&lt;RefSet!E$64,RefSet!$B$64,IF(K783&lt;RefSet!E$65,RefSet!$B$65,IF(K783&lt;RefSet!E$66,RefSet!$B$66,IF(K783&lt;RefSet!E$67,RefSet!$B$67,RefSet!$B$68)))))</f>
        <v/>
      </c>
      <c r="R783" s="22" t="str">
        <f>IF($F783=$F784,"",IF(L783&lt;RefSet!F$64,RefSet!$B$64,IF(L783&lt;RefSet!F$65,RefSet!$B$65,IF(L783&lt;RefSet!F$66,RefSet!$B$66,IF(L783&lt;RefSet!F$67,RefSet!$B$67,RefSet!$B$68)))))</f>
        <v/>
      </c>
      <c r="S783" s="22" t="str">
        <f>IF($F783=$F784,"",IF(M783&lt;RefSet!G$64,RefSet!$B$64,IF(M783&lt;RefSet!G$65,RefSet!$B$65,IF(M783&lt;RefSet!G$66,RefSet!$B$66,IF(M783&lt;RefSet!G$67,RefSet!$B$67,RefSet!$B$68)))))</f>
        <v/>
      </c>
      <c r="T783" s="22">
        <f t="shared" si="26"/>
        <v>0</v>
      </c>
      <c r="U783" s="22" t="str">
        <f>VLOOKUP(T783,RefSet!$B$63:$J$68,9,)</f>
        <v xml:space="preserve"> </v>
      </c>
    </row>
    <row r="784" spans="1:21" x14ac:dyDescent="0.4">
      <c r="A784" s="22">
        <v>783</v>
      </c>
      <c r="B784" s="22">
        <f t="shared" si="27"/>
        <v>1</v>
      </c>
      <c r="J784" s="22" t="e">
        <f>IF(F783=F784,(VLOOKUP(G784,RefSet!$B$2:$I$61,3,FALSE)*I784)+J783,VLOOKUP(G784,RefSet!$B$2:$I$61,3,FALSE)*I784)</f>
        <v>#N/A</v>
      </c>
      <c r="K784" s="22" t="e">
        <f>IF(F783=F784,(VLOOKUP(G784,RefSet!$B$2:$I$61,4,FALSE)*I784)+K783,VLOOKUP(G784,RefSet!$B$2:$I$61,4,FALSE)*I784)</f>
        <v>#N/A</v>
      </c>
      <c r="L784" s="22" t="e">
        <f>IF(F783=F784,(VLOOKUP(G784,RefSet!$B$2:$I$61,5,FALSE)*I784)+L783,VLOOKUP(G784,RefSet!$B$2:$I$61,5,FALSE)*I784)</f>
        <v>#N/A</v>
      </c>
      <c r="M784" s="22" t="e">
        <f>IF(F783=F784,(VLOOKUP(G784,RefSet!$B$2:$I$61,6,FALSE)*I784)+M783,VLOOKUP(G784,RefSet!$B$2:$I$61,6,FALSE)*I784)</f>
        <v>#N/A</v>
      </c>
      <c r="N784" s="22" t="e">
        <f>IF(F783=F784,(VLOOKUP(G784,RefSet!$B$2:$I$61,7,FALSE)*I784)+N783,VLOOKUP(G784,RefSet!$B$2:$I$61,7,FALSE)*I784)</f>
        <v>#N/A</v>
      </c>
      <c r="O784" s="22" t="e">
        <f>IF(F783=F784,(VLOOKUP(G784,RefSet!$B$2:$I$61,8,FALSE)*I784)+O783,VLOOKUP(G784,RefSet!$B$2:$I$61,8,FALSE)*I784)</f>
        <v>#N/A</v>
      </c>
      <c r="P784" s="22" t="str">
        <f>IF(F784=F785,"",IF(J784&lt;RefSet!$D$64,RefSet!$B$64,IF(J784&lt;RefSet!$D$65,RefSet!$B$65,IF(J784&lt;RefSet!$D$66,RefSet!$B$66,IF(J784&lt;RefSet!$D$67,RefSet!$B$67,RefSet!$B$68)))))</f>
        <v/>
      </c>
      <c r="Q784" s="22" t="str">
        <f>IF(F784=F785,"",IF(K784&lt;RefSet!E$64,RefSet!$B$64,IF(K784&lt;RefSet!E$65,RefSet!$B$65,IF(K784&lt;RefSet!E$66,RefSet!$B$66,IF(K784&lt;RefSet!E$67,RefSet!$B$67,RefSet!$B$68)))))</f>
        <v/>
      </c>
      <c r="R784" s="22" t="str">
        <f>IF($F784=$F785,"",IF(L784&lt;RefSet!F$64,RefSet!$B$64,IF(L784&lt;RefSet!F$65,RefSet!$B$65,IF(L784&lt;RefSet!F$66,RefSet!$B$66,IF(L784&lt;RefSet!F$67,RefSet!$B$67,RefSet!$B$68)))))</f>
        <v/>
      </c>
      <c r="S784" s="22" t="str">
        <f>IF($F784=$F785,"",IF(M784&lt;RefSet!G$64,RefSet!$B$64,IF(M784&lt;RefSet!G$65,RefSet!$B$65,IF(M784&lt;RefSet!G$66,RefSet!$B$66,IF(M784&lt;RefSet!G$67,RefSet!$B$67,RefSet!$B$68)))))</f>
        <v/>
      </c>
      <c r="T784" s="22">
        <f t="shared" si="26"/>
        <v>0</v>
      </c>
      <c r="U784" s="22" t="str">
        <f>VLOOKUP(T784,RefSet!$B$63:$J$68,9,)</f>
        <v xml:space="preserve"> </v>
      </c>
    </row>
    <row r="785" spans="1:21" x14ac:dyDescent="0.4">
      <c r="A785" s="22">
        <v>784</v>
      </c>
      <c r="B785" s="22">
        <f t="shared" si="27"/>
        <v>1</v>
      </c>
      <c r="J785" s="22" t="e">
        <f>IF(F784=F785,(VLOOKUP(G785,RefSet!$B$2:$I$61,3,FALSE)*I785)+J784,VLOOKUP(G785,RefSet!$B$2:$I$61,3,FALSE)*I785)</f>
        <v>#N/A</v>
      </c>
      <c r="K785" s="22" t="e">
        <f>IF(F784=F785,(VLOOKUP(G785,RefSet!$B$2:$I$61,4,FALSE)*I785)+K784,VLOOKUP(G785,RefSet!$B$2:$I$61,4,FALSE)*I785)</f>
        <v>#N/A</v>
      </c>
      <c r="L785" s="22" t="e">
        <f>IF(F784=F785,(VLOOKUP(G785,RefSet!$B$2:$I$61,5,FALSE)*I785)+L784,VLOOKUP(G785,RefSet!$B$2:$I$61,5,FALSE)*I785)</f>
        <v>#N/A</v>
      </c>
      <c r="M785" s="22" t="e">
        <f>IF(F784=F785,(VLOOKUP(G785,RefSet!$B$2:$I$61,6,FALSE)*I785)+M784,VLOOKUP(G785,RefSet!$B$2:$I$61,6,FALSE)*I785)</f>
        <v>#N/A</v>
      </c>
      <c r="N785" s="22" t="e">
        <f>IF(F784=F785,(VLOOKUP(G785,RefSet!$B$2:$I$61,7,FALSE)*I785)+N784,VLOOKUP(G785,RefSet!$B$2:$I$61,7,FALSE)*I785)</f>
        <v>#N/A</v>
      </c>
      <c r="O785" s="22" t="e">
        <f>IF(F784=F785,(VLOOKUP(G785,RefSet!$B$2:$I$61,8,FALSE)*I785)+O784,VLOOKUP(G785,RefSet!$B$2:$I$61,8,FALSE)*I785)</f>
        <v>#N/A</v>
      </c>
      <c r="P785" s="22" t="str">
        <f>IF(F785=F786,"",IF(J785&lt;RefSet!$D$64,RefSet!$B$64,IF(J785&lt;RefSet!$D$65,RefSet!$B$65,IF(J785&lt;RefSet!$D$66,RefSet!$B$66,IF(J785&lt;RefSet!$D$67,RefSet!$B$67,RefSet!$B$68)))))</f>
        <v/>
      </c>
      <c r="Q785" s="22" t="str">
        <f>IF(F785=F786,"",IF(K785&lt;RefSet!E$64,RefSet!$B$64,IF(K785&lt;RefSet!E$65,RefSet!$B$65,IF(K785&lt;RefSet!E$66,RefSet!$B$66,IF(K785&lt;RefSet!E$67,RefSet!$B$67,RefSet!$B$68)))))</f>
        <v/>
      </c>
      <c r="R785" s="22" t="str">
        <f>IF($F785=$F786,"",IF(L785&lt;RefSet!F$64,RefSet!$B$64,IF(L785&lt;RefSet!F$65,RefSet!$B$65,IF(L785&lt;RefSet!F$66,RefSet!$B$66,IF(L785&lt;RefSet!F$67,RefSet!$B$67,RefSet!$B$68)))))</f>
        <v/>
      </c>
      <c r="S785" s="22" t="str">
        <f>IF($F785=$F786,"",IF(M785&lt;RefSet!G$64,RefSet!$B$64,IF(M785&lt;RefSet!G$65,RefSet!$B$65,IF(M785&lt;RefSet!G$66,RefSet!$B$66,IF(M785&lt;RefSet!G$67,RefSet!$B$67,RefSet!$B$68)))))</f>
        <v/>
      </c>
      <c r="T785" s="22">
        <f t="shared" si="26"/>
        <v>0</v>
      </c>
      <c r="U785" s="22" t="str">
        <f>VLOOKUP(T785,RefSet!$B$63:$J$68,9,)</f>
        <v xml:space="preserve"> </v>
      </c>
    </row>
    <row r="786" spans="1:21" x14ac:dyDescent="0.4">
      <c r="A786" s="22">
        <v>785</v>
      </c>
      <c r="B786" s="22">
        <f t="shared" si="27"/>
        <v>1</v>
      </c>
      <c r="J786" s="22" t="e">
        <f>IF(F785=F786,(VLOOKUP(G786,RefSet!$B$2:$I$61,3,FALSE)*I786)+J785,VLOOKUP(G786,RefSet!$B$2:$I$61,3,FALSE)*I786)</f>
        <v>#N/A</v>
      </c>
      <c r="K786" s="22" t="e">
        <f>IF(F785=F786,(VLOOKUP(G786,RefSet!$B$2:$I$61,4,FALSE)*I786)+K785,VLOOKUP(G786,RefSet!$B$2:$I$61,4,FALSE)*I786)</f>
        <v>#N/A</v>
      </c>
      <c r="L786" s="22" t="e">
        <f>IF(F785=F786,(VLOOKUP(G786,RefSet!$B$2:$I$61,5,FALSE)*I786)+L785,VLOOKUP(G786,RefSet!$B$2:$I$61,5,FALSE)*I786)</f>
        <v>#N/A</v>
      </c>
      <c r="M786" s="22" t="e">
        <f>IF(F785=F786,(VLOOKUP(G786,RefSet!$B$2:$I$61,6,FALSE)*I786)+M785,VLOOKUP(G786,RefSet!$B$2:$I$61,6,FALSE)*I786)</f>
        <v>#N/A</v>
      </c>
      <c r="N786" s="22" t="e">
        <f>IF(F785=F786,(VLOOKUP(G786,RefSet!$B$2:$I$61,7,FALSE)*I786)+N785,VLOOKUP(G786,RefSet!$B$2:$I$61,7,FALSE)*I786)</f>
        <v>#N/A</v>
      </c>
      <c r="O786" s="22" t="e">
        <f>IF(F785=F786,(VLOOKUP(G786,RefSet!$B$2:$I$61,8,FALSE)*I786)+O785,VLOOKUP(G786,RefSet!$B$2:$I$61,8,FALSE)*I786)</f>
        <v>#N/A</v>
      </c>
      <c r="P786" s="22" t="str">
        <f>IF(F786=F787,"",IF(J786&lt;RefSet!$D$64,RefSet!$B$64,IF(J786&lt;RefSet!$D$65,RefSet!$B$65,IF(J786&lt;RefSet!$D$66,RefSet!$B$66,IF(J786&lt;RefSet!$D$67,RefSet!$B$67,RefSet!$B$68)))))</f>
        <v/>
      </c>
      <c r="Q786" s="22" t="str">
        <f>IF(F786=F787,"",IF(K786&lt;RefSet!E$64,RefSet!$B$64,IF(K786&lt;RefSet!E$65,RefSet!$B$65,IF(K786&lt;RefSet!E$66,RefSet!$B$66,IF(K786&lt;RefSet!E$67,RefSet!$B$67,RefSet!$B$68)))))</f>
        <v/>
      </c>
      <c r="R786" s="22" t="str">
        <f>IF($F786=$F787,"",IF(L786&lt;RefSet!F$64,RefSet!$B$64,IF(L786&lt;RefSet!F$65,RefSet!$B$65,IF(L786&lt;RefSet!F$66,RefSet!$B$66,IF(L786&lt;RefSet!F$67,RefSet!$B$67,RefSet!$B$68)))))</f>
        <v/>
      </c>
      <c r="S786" s="22" t="str">
        <f>IF($F786=$F787,"",IF(M786&lt;RefSet!G$64,RefSet!$B$64,IF(M786&lt;RefSet!G$65,RefSet!$B$65,IF(M786&lt;RefSet!G$66,RefSet!$B$66,IF(M786&lt;RefSet!G$67,RefSet!$B$67,RefSet!$B$68)))))</f>
        <v/>
      </c>
      <c r="T786" s="22">
        <f t="shared" si="26"/>
        <v>0</v>
      </c>
      <c r="U786" s="22" t="str">
        <f>VLOOKUP(T786,RefSet!$B$63:$J$68,9,)</f>
        <v xml:space="preserve"> </v>
      </c>
    </row>
    <row r="787" spans="1:21" x14ac:dyDescent="0.4">
      <c r="A787" s="22">
        <v>786</v>
      </c>
      <c r="B787" s="22">
        <f t="shared" si="27"/>
        <v>1</v>
      </c>
      <c r="J787" s="22" t="e">
        <f>IF(F786=F787,(VLOOKUP(G787,RefSet!$B$2:$I$61,3,FALSE)*I787)+J786,VLOOKUP(G787,RefSet!$B$2:$I$61,3,FALSE)*I787)</f>
        <v>#N/A</v>
      </c>
      <c r="K787" s="22" t="e">
        <f>IF(F786=F787,(VLOOKUP(G787,RefSet!$B$2:$I$61,4,FALSE)*I787)+K786,VLOOKUP(G787,RefSet!$B$2:$I$61,4,FALSE)*I787)</f>
        <v>#N/A</v>
      </c>
      <c r="L787" s="22" t="e">
        <f>IF(F786=F787,(VLOOKUP(G787,RefSet!$B$2:$I$61,5,FALSE)*I787)+L786,VLOOKUP(G787,RefSet!$B$2:$I$61,5,FALSE)*I787)</f>
        <v>#N/A</v>
      </c>
      <c r="M787" s="22" t="e">
        <f>IF(F786=F787,(VLOOKUP(G787,RefSet!$B$2:$I$61,6,FALSE)*I787)+M786,VLOOKUP(G787,RefSet!$B$2:$I$61,6,FALSE)*I787)</f>
        <v>#N/A</v>
      </c>
      <c r="N787" s="22" t="e">
        <f>IF(F786=F787,(VLOOKUP(G787,RefSet!$B$2:$I$61,7,FALSE)*I787)+N786,VLOOKUP(G787,RefSet!$B$2:$I$61,7,FALSE)*I787)</f>
        <v>#N/A</v>
      </c>
      <c r="O787" s="22" t="e">
        <f>IF(F786=F787,(VLOOKUP(G787,RefSet!$B$2:$I$61,8,FALSE)*I787)+O786,VLOOKUP(G787,RefSet!$B$2:$I$61,8,FALSE)*I787)</f>
        <v>#N/A</v>
      </c>
      <c r="P787" s="22" t="str">
        <f>IF(F787=F788,"",IF(J787&lt;RefSet!$D$64,RefSet!$B$64,IF(J787&lt;RefSet!$D$65,RefSet!$B$65,IF(J787&lt;RefSet!$D$66,RefSet!$B$66,IF(J787&lt;RefSet!$D$67,RefSet!$B$67,RefSet!$B$68)))))</f>
        <v/>
      </c>
      <c r="Q787" s="22" t="str">
        <f>IF(F787=F788,"",IF(K787&lt;RefSet!E$64,RefSet!$B$64,IF(K787&lt;RefSet!E$65,RefSet!$B$65,IF(K787&lt;RefSet!E$66,RefSet!$B$66,IF(K787&lt;RefSet!E$67,RefSet!$B$67,RefSet!$B$68)))))</f>
        <v/>
      </c>
      <c r="R787" s="22" t="str">
        <f>IF($F787=$F788,"",IF(L787&lt;RefSet!F$64,RefSet!$B$64,IF(L787&lt;RefSet!F$65,RefSet!$B$65,IF(L787&lt;RefSet!F$66,RefSet!$B$66,IF(L787&lt;RefSet!F$67,RefSet!$B$67,RefSet!$B$68)))))</f>
        <v/>
      </c>
      <c r="S787" s="22" t="str">
        <f>IF($F787=$F788,"",IF(M787&lt;RefSet!G$64,RefSet!$B$64,IF(M787&lt;RefSet!G$65,RefSet!$B$65,IF(M787&lt;RefSet!G$66,RefSet!$B$66,IF(M787&lt;RefSet!G$67,RefSet!$B$67,RefSet!$B$68)))))</f>
        <v/>
      </c>
      <c r="T787" s="22">
        <f t="shared" si="26"/>
        <v>0</v>
      </c>
      <c r="U787" s="22" t="str">
        <f>VLOOKUP(T787,RefSet!$B$63:$J$68,9,)</f>
        <v xml:space="preserve"> </v>
      </c>
    </row>
    <row r="788" spans="1:21" x14ac:dyDescent="0.4">
      <c r="A788" s="22">
        <v>787</v>
      </c>
      <c r="B788" s="22">
        <f t="shared" si="27"/>
        <v>1</v>
      </c>
      <c r="J788" s="22" t="e">
        <f>IF(F787=F788,(VLOOKUP(G788,RefSet!$B$2:$I$61,3,FALSE)*I788)+J787,VLOOKUP(G788,RefSet!$B$2:$I$61,3,FALSE)*I788)</f>
        <v>#N/A</v>
      </c>
      <c r="K788" s="22" t="e">
        <f>IF(F787=F788,(VLOOKUP(G788,RefSet!$B$2:$I$61,4,FALSE)*I788)+K787,VLOOKUP(G788,RefSet!$B$2:$I$61,4,FALSE)*I788)</f>
        <v>#N/A</v>
      </c>
      <c r="L788" s="22" t="e">
        <f>IF(F787=F788,(VLOOKUP(G788,RefSet!$B$2:$I$61,5,FALSE)*I788)+L787,VLOOKUP(G788,RefSet!$B$2:$I$61,5,FALSE)*I788)</f>
        <v>#N/A</v>
      </c>
      <c r="M788" s="22" t="e">
        <f>IF(F787=F788,(VLOOKUP(G788,RefSet!$B$2:$I$61,6,FALSE)*I788)+M787,VLOOKUP(G788,RefSet!$B$2:$I$61,6,FALSE)*I788)</f>
        <v>#N/A</v>
      </c>
      <c r="N788" s="22" t="e">
        <f>IF(F787=F788,(VLOOKUP(G788,RefSet!$B$2:$I$61,7,FALSE)*I788)+N787,VLOOKUP(G788,RefSet!$B$2:$I$61,7,FALSE)*I788)</f>
        <v>#N/A</v>
      </c>
      <c r="O788" s="22" t="e">
        <f>IF(F787=F788,(VLOOKUP(G788,RefSet!$B$2:$I$61,8,FALSE)*I788)+O787,VLOOKUP(G788,RefSet!$B$2:$I$61,8,FALSE)*I788)</f>
        <v>#N/A</v>
      </c>
      <c r="P788" s="22" t="str">
        <f>IF(F788=F789,"",IF(J788&lt;RefSet!$D$64,RefSet!$B$64,IF(J788&lt;RefSet!$D$65,RefSet!$B$65,IF(J788&lt;RefSet!$D$66,RefSet!$B$66,IF(J788&lt;RefSet!$D$67,RefSet!$B$67,RefSet!$B$68)))))</f>
        <v/>
      </c>
      <c r="Q788" s="22" t="str">
        <f>IF(F788=F789,"",IF(K788&lt;RefSet!E$64,RefSet!$B$64,IF(K788&lt;RefSet!E$65,RefSet!$B$65,IF(K788&lt;RefSet!E$66,RefSet!$B$66,IF(K788&lt;RefSet!E$67,RefSet!$B$67,RefSet!$B$68)))))</f>
        <v/>
      </c>
      <c r="R788" s="22" t="str">
        <f>IF($F788=$F789,"",IF(L788&lt;RefSet!F$64,RefSet!$B$64,IF(L788&lt;RefSet!F$65,RefSet!$B$65,IF(L788&lt;RefSet!F$66,RefSet!$B$66,IF(L788&lt;RefSet!F$67,RefSet!$B$67,RefSet!$B$68)))))</f>
        <v/>
      </c>
      <c r="S788" s="22" t="str">
        <f>IF($F788=$F789,"",IF(M788&lt;RefSet!G$64,RefSet!$B$64,IF(M788&lt;RefSet!G$65,RefSet!$B$65,IF(M788&lt;RefSet!G$66,RefSet!$B$66,IF(M788&lt;RefSet!G$67,RefSet!$B$67,RefSet!$B$68)))))</f>
        <v/>
      </c>
      <c r="T788" s="22">
        <f t="shared" si="26"/>
        <v>0</v>
      </c>
      <c r="U788" s="22" t="str">
        <f>VLOOKUP(T788,RefSet!$B$63:$J$68,9,)</f>
        <v xml:space="preserve"> </v>
      </c>
    </row>
    <row r="789" spans="1:21" x14ac:dyDescent="0.4">
      <c r="A789" s="22">
        <v>788</v>
      </c>
      <c r="B789" s="22">
        <f t="shared" si="27"/>
        <v>1</v>
      </c>
      <c r="J789" s="22" t="e">
        <f>IF(F788=F789,(VLOOKUP(G789,RefSet!$B$2:$I$61,3,FALSE)*I789)+J788,VLOOKUP(G789,RefSet!$B$2:$I$61,3,FALSE)*I789)</f>
        <v>#N/A</v>
      </c>
      <c r="K789" s="22" t="e">
        <f>IF(F788=F789,(VLOOKUP(G789,RefSet!$B$2:$I$61,4,FALSE)*I789)+K788,VLOOKUP(G789,RefSet!$B$2:$I$61,4,FALSE)*I789)</f>
        <v>#N/A</v>
      </c>
      <c r="L789" s="22" t="e">
        <f>IF(F788=F789,(VLOOKUP(G789,RefSet!$B$2:$I$61,5,FALSE)*I789)+L788,VLOOKUP(G789,RefSet!$B$2:$I$61,5,FALSE)*I789)</f>
        <v>#N/A</v>
      </c>
      <c r="M789" s="22" t="e">
        <f>IF(F788=F789,(VLOOKUP(G789,RefSet!$B$2:$I$61,6,FALSE)*I789)+M788,VLOOKUP(G789,RefSet!$B$2:$I$61,6,FALSE)*I789)</f>
        <v>#N/A</v>
      </c>
      <c r="N789" s="22" t="e">
        <f>IF(F788=F789,(VLOOKUP(G789,RefSet!$B$2:$I$61,7,FALSE)*I789)+N788,VLOOKUP(G789,RefSet!$B$2:$I$61,7,FALSE)*I789)</f>
        <v>#N/A</v>
      </c>
      <c r="O789" s="22" t="e">
        <f>IF(F788=F789,(VLOOKUP(G789,RefSet!$B$2:$I$61,8,FALSE)*I789)+O788,VLOOKUP(G789,RefSet!$B$2:$I$61,8,FALSE)*I789)</f>
        <v>#N/A</v>
      </c>
      <c r="P789" s="22" t="str">
        <f>IF(F789=F790,"",IF(J789&lt;RefSet!$D$64,RefSet!$B$64,IF(J789&lt;RefSet!$D$65,RefSet!$B$65,IF(J789&lt;RefSet!$D$66,RefSet!$B$66,IF(J789&lt;RefSet!$D$67,RefSet!$B$67,RefSet!$B$68)))))</f>
        <v/>
      </c>
      <c r="Q789" s="22" t="str">
        <f>IF(F789=F790,"",IF(K789&lt;RefSet!E$64,RefSet!$B$64,IF(K789&lt;RefSet!E$65,RefSet!$B$65,IF(K789&lt;RefSet!E$66,RefSet!$B$66,IF(K789&lt;RefSet!E$67,RefSet!$B$67,RefSet!$B$68)))))</f>
        <v/>
      </c>
      <c r="R789" s="22" t="str">
        <f>IF($F789=$F790,"",IF(L789&lt;RefSet!F$64,RefSet!$B$64,IF(L789&lt;RefSet!F$65,RefSet!$B$65,IF(L789&lt;RefSet!F$66,RefSet!$B$66,IF(L789&lt;RefSet!F$67,RefSet!$B$67,RefSet!$B$68)))))</f>
        <v/>
      </c>
      <c r="S789" s="22" t="str">
        <f>IF($F789=$F790,"",IF(M789&lt;RefSet!G$64,RefSet!$B$64,IF(M789&lt;RefSet!G$65,RefSet!$B$65,IF(M789&lt;RefSet!G$66,RefSet!$B$66,IF(M789&lt;RefSet!G$67,RefSet!$B$67,RefSet!$B$68)))))</f>
        <v/>
      </c>
      <c r="T789" s="22">
        <f t="shared" si="26"/>
        <v>0</v>
      </c>
      <c r="U789" s="22" t="str">
        <f>VLOOKUP(T789,RefSet!$B$63:$J$68,9,)</f>
        <v xml:space="preserve"> </v>
      </c>
    </row>
    <row r="790" spans="1:21" x14ac:dyDescent="0.4">
      <c r="A790" s="22">
        <v>789</v>
      </c>
      <c r="B790" s="22">
        <f t="shared" si="27"/>
        <v>1</v>
      </c>
      <c r="J790" s="22" t="e">
        <f>IF(F789=F790,(VLOOKUP(G790,RefSet!$B$2:$I$61,3,FALSE)*I790)+J789,VLOOKUP(G790,RefSet!$B$2:$I$61,3,FALSE)*I790)</f>
        <v>#N/A</v>
      </c>
      <c r="K790" s="22" t="e">
        <f>IF(F789=F790,(VLOOKUP(G790,RefSet!$B$2:$I$61,4,FALSE)*I790)+K789,VLOOKUP(G790,RefSet!$B$2:$I$61,4,FALSE)*I790)</f>
        <v>#N/A</v>
      </c>
      <c r="L790" s="22" t="e">
        <f>IF(F789=F790,(VLOOKUP(G790,RefSet!$B$2:$I$61,5,FALSE)*I790)+L789,VLOOKUP(G790,RefSet!$B$2:$I$61,5,FALSE)*I790)</f>
        <v>#N/A</v>
      </c>
      <c r="M790" s="22" t="e">
        <f>IF(F789=F790,(VLOOKUP(G790,RefSet!$B$2:$I$61,6,FALSE)*I790)+M789,VLOOKUP(G790,RefSet!$B$2:$I$61,6,FALSE)*I790)</f>
        <v>#N/A</v>
      </c>
      <c r="N790" s="22" t="e">
        <f>IF(F789=F790,(VLOOKUP(G790,RefSet!$B$2:$I$61,7,FALSE)*I790)+N789,VLOOKUP(G790,RefSet!$B$2:$I$61,7,FALSE)*I790)</f>
        <v>#N/A</v>
      </c>
      <c r="O790" s="22" t="e">
        <f>IF(F789=F790,(VLOOKUP(G790,RefSet!$B$2:$I$61,8,FALSE)*I790)+O789,VLOOKUP(G790,RefSet!$B$2:$I$61,8,FALSE)*I790)</f>
        <v>#N/A</v>
      </c>
      <c r="P790" s="22" t="str">
        <f>IF(F790=F791,"",IF(J790&lt;RefSet!$D$64,RefSet!$B$64,IF(J790&lt;RefSet!$D$65,RefSet!$B$65,IF(J790&lt;RefSet!$D$66,RefSet!$B$66,IF(J790&lt;RefSet!$D$67,RefSet!$B$67,RefSet!$B$68)))))</f>
        <v/>
      </c>
      <c r="Q790" s="22" t="str">
        <f>IF(F790=F791,"",IF(K790&lt;RefSet!E$64,RefSet!$B$64,IF(K790&lt;RefSet!E$65,RefSet!$B$65,IF(K790&lt;RefSet!E$66,RefSet!$B$66,IF(K790&lt;RefSet!E$67,RefSet!$B$67,RefSet!$B$68)))))</f>
        <v/>
      </c>
      <c r="R790" s="22" t="str">
        <f>IF($F790=$F791,"",IF(L790&lt;RefSet!F$64,RefSet!$B$64,IF(L790&lt;RefSet!F$65,RefSet!$B$65,IF(L790&lt;RefSet!F$66,RefSet!$B$66,IF(L790&lt;RefSet!F$67,RefSet!$B$67,RefSet!$B$68)))))</f>
        <v/>
      </c>
      <c r="S790" s="22" t="str">
        <f>IF($F790=$F791,"",IF(M790&lt;RefSet!G$64,RefSet!$B$64,IF(M790&lt;RefSet!G$65,RefSet!$B$65,IF(M790&lt;RefSet!G$66,RefSet!$B$66,IF(M790&lt;RefSet!G$67,RefSet!$B$67,RefSet!$B$68)))))</f>
        <v/>
      </c>
      <c r="T790" s="22">
        <f t="shared" si="26"/>
        <v>0</v>
      </c>
      <c r="U790" s="22" t="str">
        <f>VLOOKUP(T790,RefSet!$B$63:$J$68,9,)</f>
        <v xml:space="preserve"> </v>
      </c>
    </row>
    <row r="791" spans="1:21" x14ac:dyDescent="0.4">
      <c r="A791" s="22">
        <v>790</v>
      </c>
      <c r="B791" s="22">
        <f t="shared" si="27"/>
        <v>1</v>
      </c>
      <c r="J791" s="22" t="e">
        <f>IF(F790=F791,(VLOOKUP(G791,RefSet!$B$2:$I$61,3,FALSE)*I791)+J790,VLOOKUP(G791,RefSet!$B$2:$I$61,3,FALSE)*I791)</f>
        <v>#N/A</v>
      </c>
      <c r="K791" s="22" t="e">
        <f>IF(F790=F791,(VLOOKUP(G791,RefSet!$B$2:$I$61,4,FALSE)*I791)+K790,VLOOKUP(G791,RefSet!$B$2:$I$61,4,FALSE)*I791)</f>
        <v>#N/A</v>
      </c>
      <c r="L791" s="22" t="e">
        <f>IF(F790=F791,(VLOOKUP(G791,RefSet!$B$2:$I$61,5,FALSE)*I791)+L790,VLOOKUP(G791,RefSet!$B$2:$I$61,5,FALSE)*I791)</f>
        <v>#N/A</v>
      </c>
      <c r="M791" s="22" t="e">
        <f>IF(F790=F791,(VLOOKUP(G791,RefSet!$B$2:$I$61,6,FALSE)*I791)+M790,VLOOKUP(G791,RefSet!$B$2:$I$61,6,FALSE)*I791)</f>
        <v>#N/A</v>
      </c>
      <c r="N791" s="22" t="e">
        <f>IF(F790=F791,(VLOOKUP(G791,RefSet!$B$2:$I$61,7,FALSE)*I791)+N790,VLOOKUP(G791,RefSet!$B$2:$I$61,7,FALSE)*I791)</f>
        <v>#N/A</v>
      </c>
      <c r="O791" s="22" t="e">
        <f>IF(F790=F791,(VLOOKUP(G791,RefSet!$B$2:$I$61,8,FALSE)*I791)+O790,VLOOKUP(G791,RefSet!$B$2:$I$61,8,FALSE)*I791)</f>
        <v>#N/A</v>
      </c>
      <c r="P791" s="22" t="str">
        <f>IF(F791=F792,"",IF(J791&lt;RefSet!$D$64,RefSet!$B$64,IF(J791&lt;RefSet!$D$65,RefSet!$B$65,IF(J791&lt;RefSet!$D$66,RefSet!$B$66,IF(J791&lt;RefSet!$D$67,RefSet!$B$67,RefSet!$B$68)))))</f>
        <v/>
      </c>
      <c r="Q791" s="22" t="str">
        <f>IF(F791=F792,"",IF(K791&lt;RefSet!E$64,RefSet!$B$64,IF(K791&lt;RefSet!E$65,RefSet!$B$65,IF(K791&lt;RefSet!E$66,RefSet!$B$66,IF(K791&lt;RefSet!E$67,RefSet!$B$67,RefSet!$B$68)))))</f>
        <v/>
      </c>
      <c r="R791" s="22" t="str">
        <f>IF($F791=$F792,"",IF(L791&lt;RefSet!F$64,RefSet!$B$64,IF(L791&lt;RefSet!F$65,RefSet!$B$65,IF(L791&lt;RefSet!F$66,RefSet!$B$66,IF(L791&lt;RefSet!F$67,RefSet!$B$67,RefSet!$B$68)))))</f>
        <v/>
      </c>
      <c r="S791" s="22" t="str">
        <f>IF($F791=$F792,"",IF(M791&lt;RefSet!G$64,RefSet!$B$64,IF(M791&lt;RefSet!G$65,RefSet!$B$65,IF(M791&lt;RefSet!G$66,RefSet!$B$66,IF(M791&lt;RefSet!G$67,RefSet!$B$67,RefSet!$B$68)))))</f>
        <v/>
      </c>
      <c r="T791" s="22">
        <f t="shared" si="26"/>
        <v>0</v>
      </c>
      <c r="U791" s="22" t="str">
        <f>VLOOKUP(T791,RefSet!$B$63:$J$68,9,)</f>
        <v xml:space="preserve"> </v>
      </c>
    </row>
    <row r="792" spans="1:21" x14ac:dyDescent="0.4">
      <c r="A792" s="22">
        <v>791</v>
      </c>
      <c r="B792" s="22">
        <f t="shared" si="27"/>
        <v>1</v>
      </c>
      <c r="J792" s="22" t="e">
        <f>IF(F791=F792,(VLOOKUP(G792,RefSet!$B$2:$I$61,3,FALSE)*I792)+J791,VLOOKUP(G792,RefSet!$B$2:$I$61,3,FALSE)*I792)</f>
        <v>#N/A</v>
      </c>
      <c r="K792" s="22" t="e">
        <f>IF(F791=F792,(VLOOKUP(G792,RefSet!$B$2:$I$61,4,FALSE)*I792)+K791,VLOOKUP(G792,RefSet!$B$2:$I$61,4,FALSE)*I792)</f>
        <v>#N/A</v>
      </c>
      <c r="L792" s="22" t="e">
        <f>IF(F791=F792,(VLOOKUP(G792,RefSet!$B$2:$I$61,5,FALSE)*I792)+L791,VLOOKUP(G792,RefSet!$B$2:$I$61,5,FALSE)*I792)</f>
        <v>#N/A</v>
      </c>
      <c r="M792" s="22" t="e">
        <f>IF(F791=F792,(VLOOKUP(G792,RefSet!$B$2:$I$61,6,FALSE)*I792)+M791,VLOOKUP(G792,RefSet!$B$2:$I$61,6,FALSE)*I792)</f>
        <v>#N/A</v>
      </c>
      <c r="N792" s="22" t="e">
        <f>IF(F791=F792,(VLOOKUP(G792,RefSet!$B$2:$I$61,7,FALSE)*I792)+N791,VLOOKUP(G792,RefSet!$B$2:$I$61,7,FALSE)*I792)</f>
        <v>#N/A</v>
      </c>
      <c r="O792" s="22" t="e">
        <f>IF(F791=F792,(VLOOKUP(G792,RefSet!$B$2:$I$61,8,FALSE)*I792)+O791,VLOOKUP(G792,RefSet!$B$2:$I$61,8,FALSE)*I792)</f>
        <v>#N/A</v>
      </c>
      <c r="P792" s="22" t="str">
        <f>IF(F792=F793,"",IF(J792&lt;RefSet!$D$64,RefSet!$B$64,IF(J792&lt;RefSet!$D$65,RefSet!$B$65,IF(J792&lt;RefSet!$D$66,RefSet!$B$66,IF(J792&lt;RefSet!$D$67,RefSet!$B$67,RefSet!$B$68)))))</f>
        <v/>
      </c>
      <c r="Q792" s="22" t="str">
        <f>IF(F792=F793,"",IF(K792&lt;RefSet!E$64,RefSet!$B$64,IF(K792&lt;RefSet!E$65,RefSet!$B$65,IF(K792&lt;RefSet!E$66,RefSet!$B$66,IF(K792&lt;RefSet!E$67,RefSet!$B$67,RefSet!$B$68)))))</f>
        <v/>
      </c>
      <c r="R792" s="22" t="str">
        <f>IF($F792=$F793,"",IF(L792&lt;RefSet!F$64,RefSet!$B$64,IF(L792&lt;RefSet!F$65,RefSet!$B$65,IF(L792&lt;RefSet!F$66,RefSet!$B$66,IF(L792&lt;RefSet!F$67,RefSet!$B$67,RefSet!$B$68)))))</f>
        <v/>
      </c>
      <c r="S792" s="22" t="str">
        <f>IF($F792=$F793,"",IF(M792&lt;RefSet!G$64,RefSet!$B$64,IF(M792&lt;RefSet!G$65,RefSet!$B$65,IF(M792&lt;RefSet!G$66,RefSet!$B$66,IF(M792&lt;RefSet!G$67,RefSet!$B$67,RefSet!$B$68)))))</f>
        <v/>
      </c>
      <c r="T792" s="22">
        <f t="shared" si="26"/>
        <v>0</v>
      </c>
      <c r="U792" s="22" t="str">
        <f>VLOOKUP(T792,RefSet!$B$63:$J$68,9,)</f>
        <v xml:space="preserve"> </v>
      </c>
    </row>
    <row r="793" spans="1:21" x14ac:dyDescent="0.4">
      <c r="A793" s="22">
        <v>792</v>
      </c>
      <c r="B793" s="22">
        <f t="shared" si="27"/>
        <v>1</v>
      </c>
      <c r="J793" s="22" t="e">
        <f>IF(F792=F793,(VLOOKUP(G793,RefSet!$B$2:$I$61,3,FALSE)*I793)+J792,VLOOKUP(G793,RefSet!$B$2:$I$61,3,FALSE)*I793)</f>
        <v>#N/A</v>
      </c>
      <c r="K793" s="22" t="e">
        <f>IF(F792=F793,(VLOOKUP(G793,RefSet!$B$2:$I$61,4,FALSE)*I793)+K792,VLOOKUP(G793,RefSet!$B$2:$I$61,4,FALSE)*I793)</f>
        <v>#N/A</v>
      </c>
      <c r="L793" s="22" t="e">
        <f>IF(F792=F793,(VLOOKUP(G793,RefSet!$B$2:$I$61,5,FALSE)*I793)+L792,VLOOKUP(G793,RefSet!$B$2:$I$61,5,FALSE)*I793)</f>
        <v>#N/A</v>
      </c>
      <c r="M793" s="22" t="e">
        <f>IF(F792=F793,(VLOOKUP(G793,RefSet!$B$2:$I$61,6,FALSE)*I793)+M792,VLOOKUP(G793,RefSet!$B$2:$I$61,6,FALSE)*I793)</f>
        <v>#N/A</v>
      </c>
      <c r="N793" s="22" t="e">
        <f>IF(F792=F793,(VLOOKUP(G793,RefSet!$B$2:$I$61,7,FALSE)*I793)+N792,VLOOKUP(G793,RefSet!$B$2:$I$61,7,FALSE)*I793)</f>
        <v>#N/A</v>
      </c>
      <c r="O793" s="22" t="e">
        <f>IF(F792=F793,(VLOOKUP(G793,RefSet!$B$2:$I$61,8,FALSE)*I793)+O792,VLOOKUP(G793,RefSet!$B$2:$I$61,8,FALSE)*I793)</f>
        <v>#N/A</v>
      </c>
      <c r="P793" s="22" t="str">
        <f>IF(F793=F794,"",IF(J793&lt;RefSet!$D$64,RefSet!$B$64,IF(J793&lt;RefSet!$D$65,RefSet!$B$65,IF(J793&lt;RefSet!$D$66,RefSet!$B$66,IF(J793&lt;RefSet!$D$67,RefSet!$B$67,RefSet!$B$68)))))</f>
        <v/>
      </c>
      <c r="Q793" s="22" t="str">
        <f>IF(F793=F794,"",IF(K793&lt;RefSet!E$64,RefSet!$B$64,IF(K793&lt;RefSet!E$65,RefSet!$B$65,IF(K793&lt;RefSet!E$66,RefSet!$B$66,IF(K793&lt;RefSet!E$67,RefSet!$B$67,RefSet!$B$68)))))</f>
        <v/>
      </c>
      <c r="R793" s="22" t="str">
        <f>IF($F793=$F794,"",IF(L793&lt;RefSet!F$64,RefSet!$B$64,IF(L793&lt;RefSet!F$65,RefSet!$B$65,IF(L793&lt;RefSet!F$66,RefSet!$B$66,IF(L793&lt;RefSet!F$67,RefSet!$B$67,RefSet!$B$68)))))</f>
        <v/>
      </c>
      <c r="S793" s="22" t="str">
        <f>IF($F793=$F794,"",IF(M793&lt;RefSet!G$64,RefSet!$B$64,IF(M793&lt;RefSet!G$65,RefSet!$B$65,IF(M793&lt;RefSet!G$66,RefSet!$B$66,IF(M793&lt;RefSet!G$67,RefSet!$B$67,RefSet!$B$68)))))</f>
        <v/>
      </c>
      <c r="T793" s="22">
        <f t="shared" si="26"/>
        <v>0</v>
      </c>
      <c r="U793" s="22" t="str">
        <f>VLOOKUP(T793,RefSet!$B$63:$J$68,9,)</f>
        <v xml:space="preserve"> </v>
      </c>
    </row>
    <row r="794" spans="1:21" x14ac:dyDescent="0.4">
      <c r="A794" s="22">
        <v>793</v>
      </c>
      <c r="B794" s="22">
        <f t="shared" si="27"/>
        <v>1</v>
      </c>
      <c r="J794" s="22" t="e">
        <f>IF(F793=F794,(VLOOKUP(G794,RefSet!$B$2:$I$61,3,FALSE)*I794)+J793,VLOOKUP(G794,RefSet!$B$2:$I$61,3,FALSE)*I794)</f>
        <v>#N/A</v>
      </c>
      <c r="K794" s="22" t="e">
        <f>IF(F793=F794,(VLOOKUP(G794,RefSet!$B$2:$I$61,4,FALSE)*I794)+K793,VLOOKUP(G794,RefSet!$B$2:$I$61,4,FALSE)*I794)</f>
        <v>#N/A</v>
      </c>
      <c r="L794" s="22" t="e">
        <f>IF(F793=F794,(VLOOKUP(G794,RefSet!$B$2:$I$61,5,FALSE)*I794)+L793,VLOOKUP(G794,RefSet!$B$2:$I$61,5,FALSE)*I794)</f>
        <v>#N/A</v>
      </c>
      <c r="M794" s="22" t="e">
        <f>IF(F793=F794,(VLOOKUP(G794,RefSet!$B$2:$I$61,6,FALSE)*I794)+M793,VLOOKUP(G794,RefSet!$B$2:$I$61,6,FALSE)*I794)</f>
        <v>#N/A</v>
      </c>
      <c r="N794" s="22" t="e">
        <f>IF(F793=F794,(VLOOKUP(G794,RefSet!$B$2:$I$61,7,FALSE)*I794)+N793,VLOOKUP(G794,RefSet!$B$2:$I$61,7,FALSE)*I794)</f>
        <v>#N/A</v>
      </c>
      <c r="O794" s="22" t="e">
        <f>IF(F793=F794,(VLOOKUP(G794,RefSet!$B$2:$I$61,8,FALSE)*I794)+O793,VLOOKUP(G794,RefSet!$B$2:$I$61,8,FALSE)*I794)</f>
        <v>#N/A</v>
      </c>
      <c r="P794" s="22" t="str">
        <f>IF(F794=F795,"",IF(J794&lt;RefSet!$D$64,RefSet!$B$64,IF(J794&lt;RefSet!$D$65,RefSet!$B$65,IF(J794&lt;RefSet!$D$66,RefSet!$B$66,IF(J794&lt;RefSet!$D$67,RefSet!$B$67,RefSet!$B$68)))))</f>
        <v/>
      </c>
      <c r="Q794" s="22" t="str">
        <f>IF(F794=F795,"",IF(K794&lt;RefSet!E$64,RefSet!$B$64,IF(K794&lt;RefSet!E$65,RefSet!$B$65,IF(K794&lt;RefSet!E$66,RefSet!$B$66,IF(K794&lt;RefSet!E$67,RefSet!$B$67,RefSet!$B$68)))))</f>
        <v/>
      </c>
      <c r="R794" s="22" t="str">
        <f>IF($F794=$F795,"",IF(L794&lt;RefSet!F$64,RefSet!$B$64,IF(L794&lt;RefSet!F$65,RefSet!$B$65,IF(L794&lt;RefSet!F$66,RefSet!$B$66,IF(L794&lt;RefSet!F$67,RefSet!$B$67,RefSet!$B$68)))))</f>
        <v/>
      </c>
      <c r="S794" s="22" t="str">
        <f>IF($F794=$F795,"",IF(M794&lt;RefSet!G$64,RefSet!$B$64,IF(M794&lt;RefSet!G$65,RefSet!$B$65,IF(M794&lt;RefSet!G$66,RefSet!$B$66,IF(M794&lt;RefSet!G$67,RefSet!$B$67,RefSet!$B$68)))))</f>
        <v/>
      </c>
      <c r="T794" s="22">
        <f t="shared" si="26"/>
        <v>0</v>
      </c>
      <c r="U794" s="22" t="str">
        <f>VLOOKUP(T794,RefSet!$B$63:$J$68,9,)</f>
        <v xml:space="preserve"> </v>
      </c>
    </row>
    <row r="795" spans="1:21" x14ac:dyDescent="0.4">
      <c r="A795" s="22">
        <v>794</v>
      </c>
      <c r="B795" s="22">
        <f t="shared" si="27"/>
        <v>1</v>
      </c>
      <c r="J795" s="22" t="e">
        <f>IF(F794=F795,(VLOOKUP(G795,RefSet!$B$2:$I$61,3,FALSE)*I795)+J794,VLOOKUP(G795,RefSet!$B$2:$I$61,3,FALSE)*I795)</f>
        <v>#N/A</v>
      </c>
      <c r="K795" s="22" t="e">
        <f>IF(F794=F795,(VLOOKUP(G795,RefSet!$B$2:$I$61,4,FALSE)*I795)+K794,VLOOKUP(G795,RefSet!$B$2:$I$61,4,FALSE)*I795)</f>
        <v>#N/A</v>
      </c>
      <c r="L795" s="22" t="e">
        <f>IF(F794=F795,(VLOOKUP(G795,RefSet!$B$2:$I$61,5,FALSE)*I795)+L794,VLOOKUP(G795,RefSet!$B$2:$I$61,5,FALSE)*I795)</f>
        <v>#N/A</v>
      </c>
      <c r="M795" s="22" t="e">
        <f>IF(F794=F795,(VLOOKUP(G795,RefSet!$B$2:$I$61,6,FALSE)*I795)+M794,VLOOKUP(G795,RefSet!$B$2:$I$61,6,FALSE)*I795)</f>
        <v>#N/A</v>
      </c>
      <c r="N795" s="22" t="e">
        <f>IF(F794=F795,(VLOOKUP(G795,RefSet!$B$2:$I$61,7,FALSE)*I795)+N794,VLOOKUP(G795,RefSet!$B$2:$I$61,7,FALSE)*I795)</f>
        <v>#N/A</v>
      </c>
      <c r="O795" s="22" t="e">
        <f>IF(F794=F795,(VLOOKUP(G795,RefSet!$B$2:$I$61,8,FALSE)*I795)+O794,VLOOKUP(G795,RefSet!$B$2:$I$61,8,FALSE)*I795)</f>
        <v>#N/A</v>
      </c>
      <c r="P795" s="22" t="str">
        <f>IF(F795=F796,"",IF(J795&lt;RefSet!$D$64,RefSet!$B$64,IF(J795&lt;RefSet!$D$65,RefSet!$B$65,IF(J795&lt;RefSet!$D$66,RefSet!$B$66,IF(J795&lt;RefSet!$D$67,RefSet!$B$67,RefSet!$B$68)))))</f>
        <v/>
      </c>
      <c r="Q795" s="22" t="str">
        <f>IF(F795=F796,"",IF(K795&lt;RefSet!E$64,RefSet!$B$64,IF(K795&lt;RefSet!E$65,RefSet!$B$65,IF(K795&lt;RefSet!E$66,RefSet!$B$66,IF(K795&lt;RefSet!E$67,RefSet!$B$67,RefSet!$B$68)))))</f>
        <v/>
      </c>
      <c r="R795" s="22" t="str">
        <f>IF($F795=$F796,"",IF(L795&lt;RefSet!F$64,RefSet!$B$64,IF(L795&lt;RefSet!F$65,RefSet!$B$65,IF(L795&lt;RefSet!F$66,RefSet!$B$66,IF(L795&lt;RefSet!F$67,RefSet!$B$67,RefSet!$B$68)))))</f>
        <v/>
      </c>
      <c r="S795" s="22" t="str">
        <f>IF($F795=$F796,"",IF(M795&lt;RefSet!G$64,RefSet!$B$64,IF(M795&lt;RefSet!G$65,RefSet!$B$65,IF(M795&lt;RefSet!G$66,RefSet!$B$66,IF(M795&lt;RefSet!G$67,RefSet!$B$67,RefSet!$B$68)))))</f>
        <v/>
      </c>
      <c r="T795" s="22">
        <f t="shared" si="26"/>
        <v>0</v>
      </c>
      <c r="U795" s="22" t="str">
        <f>VLOOKUP(T795,RefSet!$B$63:$J$68,9,)</f>
        <v xml:space="preserve"> </v>
      </c>
    </row>
    <row r="796" spans="1:21" x14ac:dyDescent="0.4">
      <c r="A796" s="22">
        <v>795</v>
      </c>
      <c r="B796" s="22">
        <f t="shared" si="27"/>
        <v>1</v>
      </c>
      <c r="J796" s="22" t="e">
        <f>IF(F795=F796,(VLOOKUP(G796,RefSet!$B$2:$I$61,3,FALSE)*I796)+J795,VLOOKUP(G796,RefSet!$B$2:$I$61,3,FALSE)*I796)</f>
        <v>#N/A</v>
      </c>
      <c r="K796" s="22" t="e">
        <f>IF(F795=F796,(VLOOKUP(G796,RefSet!$B$2:$I$61,4,FALSE)*I796)+K795,VLOOKUP(G796,RefSet!$B$2:$I$61,4,FALSE)*I796)</f>
        <v>#N/A</v>
      </c>
      <c r="L796" s="22" t="e">
        <f>IF(F795=F796,(VLOOKUP(G796,RefSet!$B$2:$I$61,5,FALSE)*I796)+L795,VLOOKUP(G796,RefSet!$B$2:$I$61,5,FALSE)*I796)</f>
        <v>#N/A</v>
      </c>
      <c r="M796" s="22" t="e">
        <f>IF(F795=F796,(VLOOKUP(G796,RefSet!$B$2:$I$61,6,FALSE)*I796)+M795,VLOOKUP(G796,RefSet!$B$2:$I$61,6,FALSE)*I796)</f>
        <v>#N/A</v>
      </c>
      <c r="N796" s="22" t="e">
        <f>IF(F795=F796,(VLOOKUP(G796,RefSet!$B$2:$I$61,7,FALSE)*I796)+N795,VLOOKUP(G796,RefSet!$B$2:$I$61,7,FALSE)*I796)</f>
        <v>#N/A</v>
      </c>
      <c r="O796" s="22" t="e">
        <f>IF(F795=F796,(VLOOKUP(G796,RefSet!$B$2:$I$61,8,FALSE)*I796)+O795,VLOOKUP(G796,RefSet!$B$2:$I$61,8,FALSE)*I796)</f>
        <v>#N/A</v>
      </c>
      <c r="P796" s="22" t="str">
        <f>IF(F796=F797,"",IF(J796&lt;RefSet!$D$64,RefSet!$B$64,IF(J796&lt;RefSet!$D$65,RefSet!$B$65,IF(J796&lt;RefSet!$D$66,RefSet!$B$66,IF(J796&lt;RefSet!$D$67,RefSet!$B$67,RefSet!$B$68)))))</f>
        <v/>
      </c>
      <c r="Q796" s="22" t="str">
        <f>IF(F796=F797,"",IF(K796&lt;RefSet!E$64,RefSet!$B$64,IF(K796&lt;RefSet!E$65,RefSet!$B$65,IF(K796&lt;RefSet!E$66,RefSet!$B$66,IF(K796&lt;RefSet!E$67,RefSet!$B$67,RefSet!$B$68)))))</f>
        <v/>
      </c>
      <c r="R796" s="22" t="str">
        <f>IF($F796=$F797,"",IF(L796&lt;RefSet!F$64,RefSet!$B$64,IF(L796&lt;RefSet!F$65,RefSet!$B$65,IF(L796&lt;RefSet!F$66,RefSet!$B$66,IF(L796&lt;RefSet!F$67,RefSet!$B$67,RefSet!$B$68)))))</f>
        <v/>
      </c>
      <c r="S796" s="22" t="str">
        <f>IF($F796=$F797,"",IF(M796&lt;RefSet!G$64,RefSet!$B$64,IF(M796&lt;RefSet!G$65,RefSet!$B$65,IF(M796&lt;RefSet!G$66,RefSet!$B$66,IF(M796&lt;RefSet!G$67,RefSet!$B$67,RefSet!$B$68)))))</f>
        <v/>
      </c>
      <c r="T796" s="22">
        <f t="shared" si="26"/>
        <v>0</v>
      </c>
      <c r="U796" s="22" t="str">
        <f>VLOOKUP(T796,RefSet!$B$63:$J$68,9,)</f>
        <v xml:space="preserve"> </v>
      </c>
    </row>
    <row r="797" spans="1:21" x14ac:dyDescent="0.4">
      <c r="A797" s="22">
        <v>796</v>
      </c>
      <c r="B797" s="22">
        <f t="shared" si="27"/>
        <v>1</v>
      </c>
      <c r="J797" s="22" t="e">
        <f>IF(F796=F797,(VLOOKUP(G797,RefSet!$B$2:$I$61,3,FALSE)*I797)+J796,VLOOKUP(G797,RefSet!$B$2:$I$61,3,FALSE)*I797)</f>
        <v>#N/A</v>
      </c>
      <c r="K797" s="22" t="e">
        <f>IF(F796=F797,(VLOOKUP(G797,RefSet!$B$2:$I$61,4,FALSE)*I797)+K796,VLOOKUP(G797,RefSet!$B$2:$I$61,4,FALSE)*I797)</f>
        <v>#N/A</v>
      </c>
      <c r="L797" s="22" t="e">
        <f>IF(F796=F797,(VLOOKUP(G797,RefSet!$B$2:$I$61,5,FALSE)*I797)+L796,VLOOKUP(G797,RefSet!$B$2:$I$61,5,FALSE)*I797)</f>
        <v>#N/A</v>
      </c>
      <c r="M797" s="22" t="e">
        <f>IF(F796=F797,(VLOOKUP(G797,RefSet!$B$2:$I$61,6,FALSE)*I797)+M796,VLOOKUP(G797,RefSet!$B$2:$I$61,6,FALSE)*I797)</f>
        <v>#N/A</v>
      </c>
      <c r="N797" s="22" t="e">
        <f>IF(F796=F797,(VLOOKUP(G797,RefSet!$B$2:$I$61,7,FALSE)*I797)+N796,VLOOKUP(G797,RefSet!$B$2:$I$61,7,FALSE)*I797)</f>
        <v>#N/A</v>
      </c>
      <c r="O797" s="22" t="e">
        <f>IF(F796=F797,(VLOOKUP(G797,RefSet!$B$2:$I$61,8,FALSE)*I797)+O796,VLOOKUP(G797,RefSet!$B$2:$I$61,8,FALSE)*I797)</f>
        <v>#N/A</v>
      </c>
      <c r="P797" s="22" t="str">
        <f>IF(F797=F798,"",IF(J797&lt;RefSet!$D$64,RefSet!$B$64,IF(J797&lt;RefSet!$D$65,RefSet!$B$65,IF(J797&lt;RefSet!$D$66,RefSet!$B$66,IF(J797&lt;RefSet!$D$67,RefSet!$B$67,RefSet!$B$68)))))</f>
        <v/>
      </c>
      <c r="Q797" s="22" t="str">
        <f>IF(F797=F798,"",IF(K797&lt;RefSet!E$64,RefSet!$B$64,IF(K797&lt;RefSet!E$65,RefSet!$B$65,IF(K797&lt;RefSet!E$66,RefSet!$B$66,IF(K797&lt;RefSet!E$67,RefSet!$B$67,RefSet!$B$68)))))</f>
        <v/>
      </c>
      <c r="R797" s="22" t="str">
        <f>IF($F797=$F798,"",IF(L797&lt;RefSet!F$64,RefSet!$B$64,IF(L797&lt;RefSet!F$65,RefSet!$B$65,IF(L797&lt;RefSet!F$66,RefSet!$B$66,IF(L797&lt;RefSet!F$67,RefSet!$B$67,RefSet!$B$68)))))</f>
        <v/>
      </c>
      <c r="S797" s="22" t="str">
        <f>IF($F797=$F798,"",IF(M797&lt;RefSet!G$64,RefSet!$B$64,IF(M797&lt;RefSet!G$65,RefSet!$B$65,IF(M797&lt;RefSet!G$66,RefSet!$B$66,IF(M797&lt;RefSet!G$67,RefSet!$B$67,RefSet!$B$68)))))</f>
        <v/>
      </c>
      <c r="T797" s="22">
        <f t="shared" si="26"/>
        <v>0</v>
      </c>
      <c r="U797" s="22" t="str">
        <f>VLOOKUP(T797,RefSet!$B$63:$J$68,9,)</f>
        <v xml:space="preserve"> </v>
      </c>
    </row>
    <row r="798" spans="1:21" x14ac:dyDescent="0.4">
      <c r="A798" s="22">
        <v>797</v>
      </c>
      <c r="B798" s="22">
        <f t="shared" si="27"/>
        <v>1</v>
      </c>
      <c r="J798" s="22" t="e">
        <f>IF(F797=F798,(VLOOKUP(G798,RefSet!$B$2:$I$61,3,FALSE)*I798)+J797,VLOOKUP(G798,RefSet!$B$2:$I$61,3,FALSE)*I798)</f>
        <v>#N/A</v>
      </c>
      <c r="K798" s="22" t="e">
        <f>IF(F797=F798,(VLOOKUP(G798,RefSet!$B$2:$I$61,4,FALSE)*I798)+K797,VLOOKUP(G798,RefSet!$B$2:$I$61,4,FALSE)*I798)</f>
        <v>#N/A</v>
      </c>
      <c r="L798" s="22" t="e">
        <f>IF(F797=F798,(VLOOKUP(G798,RefSet!$B$2:$I$61,5,FALSE)*I798)+L797,VLOOKUP(G798,RefSet!$B$2:$I$61,5,FALSE)*I798)</f>
        <v>#N/A</v>
      </c>
      <c r="M798" s="22" t="e">
        <f>IF(F797=F798,(VLOOKUP(G798,RefSet!$B$2:$I$61,6,FALSE)*I798)+M797,VLOOKUP(G798,RefSet!$B$2:$I$61,6,FALSE)*I798)</f>
        <v>#N/A</v>
      </c>
      <c r="N798" s="22" t="e">
        <f>IF(F797=F798,(VLOOKUP(G798,RefSet!$B$2:$I$61,7,FALSE)*I798)+N797,VLOOKUP(G798,RefSet!$B$2:$I$61,7,FALSE)*I798)</f>
        <v>#N/A</v>
      </c>
      <c r="O798" s="22" t="e">
        <f>IF(F797=F798,(VLOOKUP(G798,RefSet!$B$2:$I$61,8,FALSE)*I798)+O797,VLOOKUP(G798,RefSet!$B$2:$I$61,8,FALSE)*I798)</f>
        <v>#N/A</v>
      </c>
      <c r="P798" s="22" t="str">
        <f>IF(F798=F799,"",IF(J798&lt;RefSet!$D$64,RefSet!$B$64,IF(J798&lt;RefSet!$D$65,RefSet!$B$65,IF(J798&lt;RefSet!$D$66,RefSet!$B$66,IF(J798&lt;RefSet!$D$67,RefSet!$B$67,RefSet!$B$68)))))</f>
        <v/>
      </c>
      <c r="Q798" s="22" t="str">
        <f>IF(F798=F799,"",IF(K798&lt;RefSet!E$64,RefSet!$B$64,IF(K798&lt;RefSet!E$65,RefSet!$B$65,IF(K798&lt;RefSet!E$66,RefSet!$B$66,IF(K798&lt;RefSet!E$67,RefSet!$B$67,RefSet!$B$68)))))</f>
        <v/>
      </c>
      <c r="R798" s="22" t="str">
        <f>IF($F798=$F799,"",IF(L798&lt;RefSet!F$64,RefSet!$B$64,IF(L798&lt;RefSet!F$65,RefSet!$B$65,IF(L798&lt;RefSet!F$66,RefSet!$B$66,IF(L798&lt;RefSet!F$67,RefSet!$B$67,RefSet!$B$68)))))</f>
        <v/>
      </c>
      <c r="S798" s="22" t="str">
        <f>IF($F798=$F799,"",IF(M798&lt;RefSet!G$64,RefSet!$B$64,IF(M798&lt;RefSet!G$65,RefSet!$B$65,IF(M798&lt;RefSet!G$66,RefSet!$B$66,IF(M798&lt;RefSet!G$67,RefSet!$B$67,RefSet!$B$68)))))</f>
        <v/>
      </c>
      <c r="T798" s="22">
        <f t="shared" si="26"/>
        <v>0</v>
      </c>
      <c r="U798" s="22" t="str">
        <f>VLOOKUP(T798,RefSet!$B$63:$J$68,9,)</f>
        <v xml:space="preserve"> </v>
      </c>
    </row>
    <row r="799" spans="1:21" x14ac:dyDescent="0.4">
      <c r="A799" s="22">
        <v>798</v>
      </c>
      <c r="B799" s="22">
        <f t="shared" si="27"/>
        <v>1</v>
      </c>
      <c r="J799" s="22" t="e">
        <f>IF(F798=F799,(VLOOKUP(G799,RefSet!$B$2:$I$61,3,FALSE)*I799)+J798,VLOOKUP(G799,RefSet!$B$2:$I$61,3,FALSE)*I799)</f>
        <v>#N/A</v>
      </c>
      <c r="K799" s="22" t="e">
        <f>IF(F798=F799,(VLOOKUP(G799,RefSet!$B$2:$I$61,4,FALSE)*I799)+K798,VLOOKUP(G799,RefSet!$B$2:$I$61,4,FALSE)*I799)</f>
        <v>#N/A</v>
      </c>
      <c r="L799" s="22" t="e">
        <f>IF(F798=F799,(VLOOKUP(G799,RefSet!$B$2:$I$61,5,FALSE)*I799)+L798,VLOOKUP(G799,RefSet!$B$2:$I$61,5,FALSE)*I799)</f>
        <v>#N/A</v>
      </c>
      <c r="M799" s="22" t="e">
        <f>IF(F798=F799,(VLOOKUP(G799,RefSet!$B$2:$I$61,6,FALSE)*I799)+M798,VLOOKUP(G799,RefSet!$B$2:$I$61,6,FALSE)*I799)</f>
        <v>#N/A</v>
      </c>
      <c r="N799" s="22" t="e">
        <f>IF(F798=F799,(VLOOKUP(G799,RefSet!$B$2:$I$61,7,FALSE)*I799)+N798,VLOOKUP(G799,RefSet!$B$2:$I$61,7,FALSE)*I799)</f>
        <v>#N/A</v>
      </c>
      <c r="O799" s="22" t="e">
        <f>IF(F798=F799,(VLOOKUP(G799,RefSet!$B$2:$I$61,8,FALSE)*I799)+O798,VLOOKUP(G799,RefSet!$B$2:$I$61,8,FALSE)*I799)</f>
        <v>#N/A</v>
      </c>
      <c r="P799" s="22" t="str">
        <f>IF(F799=F800,"",IF(J799&lt;RefSet!$D$64,RefSet!$B$64,IF(J799&lt;RefSet!$D$65,RefSet!$B$65,IF(J799&lt;RefSet!$D$66,RefSet!$B$66,IF(J799&lt;RefSet!$D$67,RefSet!$B$67,RefSet!$B$68)))))</f>
        <v/>
      </c>
      <c r="Q799" s="22" t="str">
        <f>IF(F799=F800,"",IF(K799&lt;RefSet!E$64,RefSet!$B$64,IF(K799&lt;RefSet!E$65,RefSet!$B$65,IF(K799&lt;RefSet!E$66,RefSet!$B$66,IF(K799&lt;RefSet!E$67,RefSet!$B$67,RefSet!$B$68)))))</f>
        <v/>
      </c>
      <c r="R799" s="22" t="str">
        <f>IF($F799=$F800,"",IF(L799&lt;RefSet!F$64,RefSet!$B$64,IF(L799&lt;RefSet!F$65,RefSet!$B$65,IF(L799&lt;RefSet!F$66,RefSet!$B$66,IF(L799&lt;RefSet!F$67,RefSet!$B$67,RefSet!$B$68)))))</f>
        <v/>
      </c>
      <c r="S799" s="22" t="str">
        <f>IF($F799=$F800,"",IF(M799&lt;RefSet!G$64,RefSet!$B$64,IF(M799&lt;RefSet!G$65,RefSet!$B$65,IF(M799&lt;RefSet!G$66,RefSet!$B$66,IF(M799&lt;RefSet!G$67,RefSet!$B$67,RefSet!$B$68)))))</f>
        <v/>
      </c>
      <c r="T799" s="22">
        <f t="shared" si="26"/>
        <v>0</v>
      </c>
      <c r="U799" s="22" t="str">
        <f>VLOOKUP(T799,RefSet!$B$63:$J$68,9,)</f>
        <v xml:space="preserve"> </v>
      </c>
    </row>
    <row r="800" spans="1:21" x14ac:dyDescent="0.4">
      <c r="A800" s="22">
        <v>799</v>
      </c>
      <c r="B800" s="22">
        <f t="shared" si="27"/>
        <v>1</v>
      </c>
      <c r="J800" s="22" t="e">
        <f>IF(F799=F800,(VLOOKUP(G800,RefSet!$B$2:$I$61,3,FALSE)*I800)+J799,VLOOKUP(G800,RefSet!$B$2:$I$61,3,FALSE)*I800)</f>
        <v>#N/A</v>
      </c>
      <c r="K800" s="22" t="e">
        <f>IF(F799=F800,(VLOOKUP(G800,RefSet!$B$2:$I$61,4,FALSE)*I800)+K799,VLOOKUP(G800,RefSet!$B$2:$I$61,4,FALSE)*I800)</f>
        <v>#N/A</v>
      </c>
      <c r="L800" s="22" t="e">
        <f>IF(F799=F800,(VLOOKUP(G800,RefSet!$B$2:$I$61,5,FALSE)*I800)+L799,VLOOKUP(G800,RefSet!$B$2:$I$61,5,FALSE)*I800)</f>
        <v>#N/A</v>
      </c>
      <c r="M800" s="22" t="e">
        <f>IF(F799=F800,(VLOOKUP(G800,RefSet!$B$2:$I$61,6,FALSE)*I800)+M799,VLOOKUP(G800,RefSet!$B$2:$I$61,6,FALSE)*I800)</f>
        <v>#N/A</v>
      </c>
      <c r="N800" s="22" t="e">
        <f>IF(F799=F800,(VLOOKUP(G800,RefSet!$B$2:$I$61,7,FALSE)*I800)+N799,VLOOKUP(G800,RefSet!$B$2:$I$61,7,FALSE)*I800)</f>
        <v>#N/A</v>
      </c>
      <c r="O800" s="22" t="e">
        <f>IF(F799=F800,(VLOOKUP(G800,RefSet!$B$2:$I$61,8,FALSE)*I800)+O799,VLOOKUP(G800,RefSet!$B$2:$I$61,8,FALSE)*I800)</f>
        <v>#N/A</v>
      </c>
      <c r="P800" s="22" t="str">
        <f>IF(F800=F801,"",IF(J800&lt;RefSet!$D$64,RefSet!$B$64,IF(J800&lt;RefSet!$D$65,RefSet!$B$65,IF(J800&lt;RefSet!$D$66,RefSet!$B$66,IF(J800&lt;RefSet!$D$67,RefSet!$B$67,RefSet!$B$68)))))</f>
        <v/>
      </c>
      <c r="Q800" s="22" t="str">
        <f>IF(F800=F801,"",IF(K800&lt;RefSet!E$64,RefSet!$B$64,IF(K800&lt;RefSet!E$65,RefSet!$B$65,IF(K800&lt;RefSet!E$66,RefSet!$B$66,IF(K800&lt;RefSet!E$67,RefSet!$B$67,RefSet!$B$68)))))</f>
        <v/>
      </c>
      <c r="R800" s="22" t="str">
        <f>IF($F800=$F801,"",IF(L800&lt;RefSet!F$64,RefSet!$B$64,IF(L800&lt;RefSet!F$65,RefSet!$B$65,IF(L800&lt;RefSet!F$66,RefSet!$B$66,IF(L800&lt;RefSet!F$67,RefSet!$B$67,RefSet!$B$68)))))</f>
        <v/>
      </c>
      <c r="S800" s="22" t="str">
        <f>IF($F800=$F801,"",IF(M800&lt;RefSet!G$64,RefSet!$B$64,IF(M800&lt;RefSet!G$65,RefSet!$B$65,IF(M800&lt;RefSet!G$66,RefSet!$B$66,IF(M800&lt;RefSet!G$67,RefSet!$B$67,RefSet!$B$68)))))</f>
        <v/>
      </c>
      <c r="T800" s="22">
        <f t="shared" si="26"/>
        <v>0</v>
      </c>
      <c r="U800" s="22" t="str">
        <f>VLOOKUP(T800,RefSet!$B$63:$J$68,9,)</f>
        <v xml:space="preserve"> </v>
      </c>
    </row>
    <row r="801" spans="1:21" x14ac:dyDescent="0.4">
      <c r="A801" s="22">
        <v>800</v>
      </c>
      <c r="B801" s="22">
        <f t="shared" si="27"/>
        <v>1</v>
      </c>
      <c r="J801" s="22" t="e">
        <f>IF(F800=F801,(VLOOKUP(G801,RefSet!$B$2:$I$61,3,FALSE)*I801)+J800,VLOOKUP(G801,RefSet!$B$2:$I$61,3,FALSE)*I801)</f>
        <v>#N/A</v>
      </c>
      <c r="K801" s="22" t="e">
        <f>IF(F800=F801,(VLOOKUP(G801,RefSet!$B$2:$I$61,4,FALSE)*I801)+K800,VLOOKUP(G801,RefSet!$B$2:$I$61,4,FALSE)*I801)</f>
        <v>#N/A</v>
      </c>
      <c r="L801" s="22" t="e">
        <f>IF(F800=F801,(VLOOKUP(G801,RefSet!$B$2:$I$61,5,FALSE)*I801)+L800,VLOOKUP(G801,RefSet!$B$2:$I$61,5,FALSE)*I801)</f>
        <v>#N/A</v>
      </c>
      <c r="M801" s="22" t="e">
        <f>IF(F800=F801,(VLOOKUP(G801,RefSet!$B$2:$I$61,6,FALSE)*I801)+M800,VLOOKUP(G801,RefSet!$B$2:$I$61,6,FALSE)*I801)</f>
        <v>#N/A</v>
      </c>
      <c r="N801" s="22" t="e">
        <f>IF(F800=F801,(VLOOKUP(G801,RefSet!$B$2:$I$61,7,FALSE)*I801)+N800,VLOOKUP(G801,RefSet!$B$2:$I$61,7,FALSE)*I801)</f>
        <v>#N/A</v>
      </c>
      <c r="O801" s="22" t="e">
        <f>IF(F800=F801,(VLOOKUP(G801,RefSet!$B$2:$I$61,8,FALSE)*I801)+O800,VLOOKUP(G801,RefSet!$B$2:$I$61,8,FALSE)*I801)</f>
        <v>#N/A</v>
      </c>
      <c r="P801" s="22" t="str">
        <f>IF(F801=F802,"",IF(J801&lt;RefSet!$D$64,RefSet!$B$64,IF(J801&lt;RefSet!$D$65,RefSet!$B$65,IF(J801&lt;RefSet!$D$66,RefSet!$B$66,IF(J801&lt;RefSet!$D$67,RefSet!$B$67,RefSet!$B$68)))))</f>
        <v/>
      </c>
      <c r="Q801" s="22" t="str">
        <f>IF(F801=F802,"",IF(K801&lt;RefSet!E$64,RefSet!$B$64,IF(K801&lt;RefSet!E$65,RefSet!$B$65,IF(K801&lt;RefSet!E$66,RefSet!$B$66,IF(K801&lt;RefSet!E$67,RefSet!$B$67,RefSet!$B$68)))))</f>
        <v/>
      </c>
      <c r="R801" s="22" t="str">
        <f>IF($F801=$F802,"",IF(L801&lt;RefSet!F$64,RefSet!$B$64,IF(L801&lt;RefSet!F$65,RefSet!$B$65,IF(L801&lt;RefSet!F$66,RefSet!$B$66,IF(L801&lt;RefSet!F$67,RefSet!$B$67,RefSet!$B$68)))))</f>
        <v/>
      </c>
      <c r="S801" s="22" t="str">
        <f>IF($F801=$F802,"",IF(M801&lt;RefSet!G$64,RefSet!$B$64,IF(M801&lt;RefSet!G$65,RefSet!$B$65,IF(M801&lt;RefSet!G$66,RefSet!$B$66,IF(M801&lt;RefSet!G$67,RefSet!$B$67,RefSet!$B$68)))))</f>
        <v/>
      </c>
      <c r="T801" s="22">
        <f t="shared" si="26"/>
        <v>0</v>
      </c>
      <c r="U801" s="22" t="str">
        <f>VLOOKUP(T801,RefSet!$B$63:$J$68,9,)</f>
        <v xml:space="preserve"> </v>
      </c>
    </row>
    <row r="802" spans="1:21" x14ac:dyDescent="0.4">
      <c r="A802" s="22">
        <v>801</v>
      </c>
      <c r="B802" s="22">
        <f t="shared" si="27"/>
        <v>1</v>
      </c>
      <c r="J802" s="22" t="e">
        <f>IF(F801=F802,(VLOOKUP(G802,RefSet!$B$2:$I$61,3,FALSE)*I802)+J801,VLOOKUP(G802,RefSet!$B$2:$I$61,3,FALSE)*I802)</f>
        <v>#N/A</v>
      </c>
      <c r="K802" s="22" t="e">
        <f>IF(F801=F802,(VLOOKUP(G802,RefSet!$B$2:$I$61,4,FALSE)*I802)+K801,VLOOKUP(G802,RefSet!$B$2:$I$61,4,FALSE)*I802)</f>
        <v>#N/A</v>
      </c>
      <c r="L802" s="22" t="e">
        <f>IF(F801=F802,(VLOOKUP(G802,RefSet!$B$2:$I$61,5,FALSE)*I802)+L801,VLOOKUP(G802,RefSet!$B$2:$I$61,5,FALSE)*I802)</f>
        <v>#N/A</v>
      </c>
      <c r="M802" s="22" t="e">
        <f>IF(F801=F802,(VLOOKUP(G802,RefSet!$B$2:$I$61,6,FALSE)*I802)+M801,VLOOKUP(G802,RefSet!$B$2:$I$61,6,FALSE)*I802)</f>
        <v>#N/A</v>
      </c>
      <c r="N802" s="22" t="e">
        <f>IF(F801=F802,(VLOOKUP(G802,RefSet!$B$2:$I$61,7,FALSE)*I802)+N801,VLOOKUP(G802,RefSet!$B$2:$I$61,7,FALSE)*I802)</f>
        <v>#N/A</v>
      </c>
      <c r="O802" s="22" t="e">
        <f>IF(F801=F802,(VLOOKUP(G802,RefSet!$B$2:$I$61,8,FALSE)*I802)+O801,VLOOKUP(G802,RefSet!$B$2:$I$61,8,FALSE)*I802)</f>
        <v>#N/A</v>
      </c>
      <c r="P802" s="22" t="str">
        <f>IF(F802=F803,"",IF(J802&lt;RefSet!$D$64,RefSet!$B$64,IF(J802&lt;RefSet!$D$65,RefSet!$B$65,IF(J802&lt;RefSet!$D$66,RefSet!$B$66,IF(J802&lt;RefSet!$D$67,RefSet!$B$67,RefSet!$B$68)))))</f>
        <v/>
      </c>
      <c r="Q802" s="22" t="str">
        <f>IF(F802=F803,"",IF(K802&lt;RefSet!E$64,RefSet!$B$64,IF(K802&lt;RefSet!E$65,RefSet!$B$65,IF(K802&lt;RefSet!E$66,RefSet!$B$66,IF(K802&lt;RefSet!E$67,RefSet!$B$67,RefSet!$B$68)))))</f>
        <v/>
      </c>
      <c r="R802" s="22" t="str">
        <f>IF($F802=$F803,"",IF(L802&lt;RefSet!F$64,RefSet!$B$64,IF(L802&lt;RefSet!F$65,RefSet!$B$65,IF(L802&lt;RefSet!F$66,RefSet!$B$66,IF(L802&lt;RefSet!F$67,RefSet!$B$67,RefSet!$B$68)))))</f>
        <v/>
      </c>
      <c r="S802" s="22" t="str">
        <f>IF($F802=$F803,"",IF(M802&lt;RefSet!G$64,RefSet!$B$64,IF(M802&lt;RefSet!G$65,RefSet!$B$65,IF(M802&lt;RefSet!G$66,RefSet!$B$66,IF(M802&lt;RefSet!G$67,RefSet!$B$67,RefSet!$B$68)))))</f>
        <v/>
      </c>
      <c r="T802" s="22">
        <f t="shared" si="26"/>
        <v>0</v>
      </c>
      <c r="U802" s="22" t="str">
        <f>VLOOKUP(T802,RefSet!$B$63:$J$68,9,)</f>
        <v xml:space="preserve"> </v>
      </c>
    </row>
    <row r="803" spans="1:21" x14ac:dyDescent="0.4">
      <c r="A803" s="22">
        <v>802</v>
      </c>
      <c r="B803" s="22">
        <f t="shared" si="27"/>
        <v>1</v>
      </c>
      <c r="J803" s="22" t="e">
        <f>IF(F802=F803,(VLOOKUP(G803,RefSet!$B$2:$I$61,3,FALSE)*I803)+J802,VLOOKUP(G803,RefSet!$B$2:$I$61,3,FALSE)*I803)</f>
        <v>#N/A</v>
      </c>
      <c r="K803" s="22" t="e">
        <f>IF(F802=F803,(VLOOKUP(G803,RefSet!$B$2:$I$61,4,FALSE)*I803)+K802,VLOOKUP(G803,RefSet!$B$2:$I$61,4,FALSE)*I803)</f>
        <v>#N/A</v>
      </c>
      <c r="L803" s="22" t="e">
        <f>IF(F802=F803,(VLOOKUP(G803,RefSet!$B$2:$I$61,5,FALSE)*I803)+L802,VLOOKUP(G803,RefSet!$B$2:$I$61,5,FALSE)*I803)</f>
        <v>#N/A</v>
      </c>
      <c r="M803" s="22" t="e">
        <f>IF(F802=F803,(VLOOKUP(G803,RefSet!$B$2:$I$61,6,FALSE)*I803)+M802,VLOOKUP(G803,RefSet!$B$2:$I$61,6,FALSE)*I803)</f>
        <v>#N/A</v>
      </c>
      <c r="N803" s="22" t="e">
        <f>IF(F802=F803,(VLOOKUP(G803,RefSet!$B$2:$I$61,7,FALSE)*I803)+N802,VLOOKUP(G803,RefSet!$B$2:$I$61,7,FALSE)*I803)</f>
        <v>#N/A</v>
      </c>
      <c r="O803" s="22" t="e">
        <f>IF(F802=F803,(VLOOKUP(G803,RefSet!$B$2:$I$61,8,FALSE)*I803)+O802,VLOOKUP(G803,RefSet!$B$2:$I$61,8,FALSE)*I803)</f>
        <v>#N/A</v>
      </c>
      <c r="P803" s="22" t="str">
        <f>IF(F803=F804,"",IF(J803&lt;RefSet!$D$64,RefSet!$B$64,IF(J803&lt;RefSet!$D$65,RefSet!$B$65,IF(J803&lt;RefSet!$D$66,RefSet!$B$66,IF(J803&lt;RefSet!$D$67,RefSet!$B$67,RefSet!$B$68)))))</f>
        <v/>
      </c>
      <c r="Q803" s="22" t="str">
        <f>IF(F803=F804,"",IF(K803&lt;RefSet!E$64,RefSet!$B$64,IF(K803&lt;RefSet!E$65,RefSet!$B$65,IF(K803&lt;RefSet!E$66,RefSet!$B$66,IF(K803&lt;RefSet!E$67,RefSet!$B$67,RefSet!$B$68)))))</f>
        <v/>
      </c>
      <c r="R803" s="22" t="str">
        <f>IF($F803=$F804,"",IF(L803&lt;RefSet!F$64,RefSet!$B$64,IF(L803&lt;RefSet!F$65,RefSet!$B$65,IF(L803&lt;RefSet!F$66,RefSet!$B$66,IF(L803&lt;RefSet!F$67,RefSet!$B$67,RefSet!$B$68)))))</f>
        <v/>
      </c>
      <c r="S803" s="22" t="str">
        <f>IF($F803=$F804,"",IF(M803&lt;RefSet!G$64,RefSet!$B$64,IF(M803&lt;RefSet!G$65,RefSet!$B$65,IF(M803&lt;RefSet!G$66,RefSet!$B$66,IF(M803&lt;RefSet!G$67,RefSet!$B$67,RefSet!$B$68)))))</f>
        <v/>
      </c>
      <c r="T803" s="22">
        <f t="shared" si="26"/>
        <v>0</v>
      </c>
      <c r="U803" s="22" t="str">
        <f>VLOOKUP(T803,RefSet!$B$63:$J$68,9,)</f>
        <v xml:space="preserve"> </v>
      </c>
    </row>
    <row r="804" spans="1:21" x14ac:dyDescent="0.4">
      <c r="A804" s="22">
        <v>803</v>
      </c>
      <c r="B804" s="22">
        <f t="shared" si="27"/>
        <v>1</v>
      </c>
      <c r="J804" s="22" t="e">
        <f>IF(F803=F804,(VLOOKUP(G804,RefSet!$B$2:$I$61,3,FALSE)*I804)+J803,VLOOKUP(G804,RefSet!$B$2:$I$61,3,FALSE)*I804)</f>
        <v>#N/A</v>
      </c>
      <c r="K804" s="22" t="e">
        <f>IF(F803=F804,(VLOOKUP(G804,RefSet!$B$2:$I$61,4,FALSE)*I804)+K803,VLOOKUP(G804,RefSet!$B$2:$I$61,4,FALSE)*I804)</f>
        <v>#N/A</v>
      </c>
      <c r="L804" s="22" t="e">
        <f>IF(F803=F804,(VLOOKUP(G804,RefSet!$B$2:$I$61,5,FALSE)*I804)+L803,VLOOKUP(G804,RefSet!$B$2:$I$61,5,FALSE)*I804)</f>
        <v>#N/A</v>
      </c>
      <c r="M804" s="22" t="e">
        <f>IF(F803=F804,(VLOOKUP(G804,RefSet!$B$2:$I$61,6,FALSE)*I804)+M803,VLOOKUP(G804,RefSet!$B$2:$I$61,6,FALSE)*I804)</f>
        <v>#N/A</v>
      </c>
      <c r="N804" s="22" t="e">
        <f>IF(F803=F804,(VLOOKUP(G804,RefSet!$B$2:$I$61,7,FALSE)*I804)+N803,VLOOKUP(G804,RefSet!$B$2:$I$61,7,FALSE)*I804)</f>
        <v>#N/A</v>
      </c>
      <c r="O804" s="22" t="e">
        <f>IF(F803=F804,(VLOOKUP(G804,RefSet!$B$2:$I$61,8,FALSE)*I804)+O803,VLOOKUP(G804,RefSet!$B$2:$I$61,8,FALSE)*I804)</f>
        <v>#N/A</v>
      </c>
      <c r="P804" s="22" t="str">
        <f>IF(F804=F805,"",IF(J804&lt;RefSet!$D$64,RefSet!$B$64,IF(J804&lt;RefSet!$D$65,RefSet!$B$65,IF(J804&lt;RefSet!$D$66,RefSet!$B$66,IF(J804&lt;RefSet!$D$67,RefSet!$B$67,RefSet!$B$68)))))</f>
        <v/>
      </c>
      <c r="Q804" s="22" t="str">
        <f>IF(F804=F805,"",IF(K804&lt;RefSet!E$64,RefSet!$B$64,IF(K804&lt;RefSet!E$65,RefSet!$B$65,IF(K804&lt;RefSet!E$66,RefSet!$B$66,IF(K804&lt;RefSet!E$67,RefSet!$B$67,RefSet!$B$68)))))</f>
        <v/>
      </c>
      <c r="R804" s="22" t="str">
        <f>IF($F804=$F805,"",IF(L804&lt;RefSet!F$64,RefSet!$B$64,IF(L804&lt;RefSet!F$65,RefSet!$B$65,IF(L804&lt;RefSet!F$66,RefSet!$B$66,IF(L804&lt;RefSet!F$67,RefSet!$B$67,RefSet!$B$68)))))</f>
        <v/>
      </c>
      <c r="S804" s="22" t="str">
        <f>IF($F804=$F805,"",IF(M804&lt;RefSet!G$64,RefSet!$B$64,IF(M804&lt;RefSet!G$65,RefSet!$B$65,IF(M804&lt;RefSet!G$66,RefSet!$B$66,IF(M804&lt;RefSet!G$67,RefSet!$B$67,RefSet!$B$68)))))</f>
        <v/>
      </c>
      <c r="T804" s="22">
        <f t="shared" si="26"/>
        <v>0</v>
      </c>
      <c r="U804" s="22" t="str">
        <f>VLOOKUP(T804,RefSet!$B$63:$J$68,9,)</f>
        <v xml:space="preserve"> </v>
      </c>
    </row>
    <row r="805" spans="1:21" x14ac:dyDescent="0.4">
      <c r="A805" s="22">
        <v>804</v>
      </c>
      <c r="B805" s="22">
        <f t="shared" si="27"/>
        <v>1</v>
      </c>
      <c r="J805" s="22" t="e">
        <f>IF(F804=F805,(VLOOKUP(G805,RefSet!$B$2:$I$61,3,FALSE)*I805)+J804,VLOOKUP(G805,RefSet!$B$2:$I$61,3,FALSE)*I805)</f>
        <v>#N/A</v>
      </c>
      <c r="K805" s="22" t="e">
        <f>IF(F804=F805,(VLOOKUP(G805,RefSet!$B$2:$I$61,4,FALSE)*I805)+K804,VLOOKUP(G805,RefSet!$B$2:$I$61,4,FALSE)*I805)</f>
        <v>#N/A</v>
      </c>
      <c r="L805" s="22" t="e">
        <f>IF(F804=F805,(VLOOKUP(G805,RefSet!$B$2:$I$61,5,FALSE)*I805)+L804,VLOOKUP(G805,RefSet!$B$2:$I$61,5,FALSE)*I805)</f>
        <v>#N/A</v>
      </c>
      <c r="M805" s="22" t="e">
        <f>IF(F804=F805,(VLOOKUP(G805,RefSet!$B$2:$I$61,6,FALSE)*I805)+M804,VLOOKUP(G805,RefSet!$B$2:$I$61,6,FALSE)*I805)</f>
        <v>#N/A</v>
      </c>
      <c r="N805" s="22" t="e">
        <f>IF(F804=F805,(VLOOKUP(G805,RefSet!$B$2:$I$61,7,FALSE)*I805)+N804,VLOOKUP(G805,RefSet!$B$2:$I$61,7,FALSE)*I805)</f>
        <v>#N/A</v>
      </c>
      <c r="O805" s="22" t="e">
        <f>IF(F804=F805,(VLOOKUP(G805,RefSet!$B$2:$I$61,8,FALSE)*I805)+O804,VLOOKUP(G805,RefSet!$B$2:$I$61,8,FALSE)*I805)</f>
        <v>#N/A</v>
      </c>
      <c r="P805" s="22" t="str">
        <f>IF(F805=F806,"",IF(J805&lt;RefSet!$D$64,RefSet!$B$64,IF(J805&lt;RefSet!$D$65,RefSet!$B$65,IF(J805&lt;RefSet!$D$66,RefSet!$B$66,IF(J805&lt;RefSet!$D$67,RefSet!$B$67,RefSet!$B$68)))))</f>
        <v/>
      </c>
      <c r="Q805" s="22" t="str">
        <f>IF(F805=F806,"",IF(K805&lt;RefSet!E$64,RefSet!$B$64,IF(K805&lt;RefSet!E$65,RefSet!$B$65,IF(K805&lt;RefSet!E$66,RefSet!$B$66,IF(K805&lt;RefSet!E$67,RefSet!$B$67,RefSet!$B$68)))))</f>
        <v/>
      </c>
      <c r="R805" s="22" t="str">
        <f>IF($F805=$F806,"",IF(L805&lt;RefSet!F$64,RefSet!$B$64,IF(L805&lt;RefSet!F$65,RefSet!$B$65,IF(L805&lt;RefSet!F$66,RefSet!$B$66,IF(L805&lt;RefSet!F$67,RefSet!$B$67,RefSet!$B$68)))))</f>
        <v/>
      </c>
      <c r="S805" s="22" t="str">
        <f>IF($F805=$F806,"",IF(M805&lt;RefSet!G$64,RefSet!$B$64,IF(M805&lt;RefSet!G$65,RefSet!$B$65,IF(M805&lt;RefSet!G$66,RefSet!$B$66,IF(M805&lt;RefSet!G$67,RefSet!$B$67,RefSet!$B$68)))))</f>
        <v/>
      </c>
      <c r="T805" s="22">
        <f t="shared" si="26"/>
        <v>0</v>
      </c>
      <c r="U805" s="22" t="str">
        <f>VLOOKUP(T805,RefSet!$B$63:$J$68,9,)</f>
        <v xml:space="preserve"> </v>
      </c>
    </row>
    <row r="806" spans="1:21" x14ac:dyDescent="0.4">
      <c r="A806" s="22">
        <v>805</v>
      </c>
      <c r="B806" s="22">
        <f t="shared" si="27"/>
        <v>1</v>
      </c>
      <c r="J806" s="22" t="e">
        <f>IF(F805=F806,(VLOOKUP(G806,RefSet!$B$2:$I$61,3,FALSE)*I806)+J805,VLOOKUP(G806,RefSet!$B$2:$I$61,3,FALSE)*I806)</f>
        <v>#N/A</v>
      </c>
      <c r="K806" s="22" t="e">
        <f>IF(F805=F806,(VLOOKUP(G806,RefSet!$B$2:$I$61,4,FALSE)*I806)+K805,VLOOKUP(G806,RefSet!$B$2:$I$61,4,FALSE)*I806)</f>
        <v>#N/A</v>
      </c>
      <c r="L806" s="22" t="e">
        <f>IF(F805=F806,(VLOOKUP(G806,RefSet!$B$2:$I$61,5,FALSE)*I806)+L805,VLOOKUP(G806,RefSet!$B$2:$I$61,5,FALSE)*I806)</f>
        <v>#N/A</v>
      </c>
      <c r="M806" s="22" t="e">
        <f>IF(F805=F806,(VLOOKUP(G806,RefSet!$B$2:$I$61,6,FALSE)*I806)+M805,VLOOKUP(G806,RefSet!$B$2:$I$61,6,FALSE)*I806)</f>
        <v>#N/A</v>
      </c>
      <c r="N806" s="22" t="e">
        <f>IF(F805=F806,(VLOOKUP(G806,RefSet!$B$2:$I$61,7,FALSE)*I806)+N805,VLOOKUP(G806,RefSet!$B$2:$I$61,7,FALSE)*I806)</f>
        <v>#N/A</v>
      </c>
      <c r="O806" s="22" t="e">
        <f>IF(F805=F806,(VLOOKUP(G806,RefSet!$B$2:$I$61,8,FALSE)*I806)+O805,VLOOKUP(G806,RefSet!$B$2:$I$61,8,FALSE)*I806)</f>
        <v>#N/A</v>
      </c>
      <c r="P806" s="22" t="str">
        <f>IF(F806=F807,"",IF(J806&lt;RefSet!$D$64,RefSet!$B$64,IF(J806&lt;RefSet!$D$65,RefSet!$B$65,IF(J806&lt;RefSet!$D$66,RefSet!$B$66,IF(J806&lt;RefSet!$D$67,RefSet!$B$67,RefSet!$B$68)))))</f>
        <v/>
      </c>
      <c r="Q806" s="22" t="str">
        <f>IF(F806=F807,"",IF(K806&lt;RefSet!E$64,RefSet!$B$64,IF(K806&lt;RefSet!E$65,RefSet!$B$65,IF(K806&lt;RefSet!E$66,RefSet!$B$66,IF(K806&lt;RefSet!E$67,RefSet!$B$67,RefSet!$B$68)))))</f>
        <v/>
      </c>
      <c r="R806" s="22" t="str">
        <f>IF($F806=$F807,"",IF(L806&lt;RefSet!F$64,RefSet!$B$64,IF(L806&lt;RefSet!F$65,RefSet!$B$65,IF(L806&lt;RefSet!F$66,RefSet!$B$66,IF(L806&lt;RefSet!F$67,RefSet!$B$67,RefSet!$B$68)))))</f>
        <v/>
      </c>
      <c r="S806" s="22" t="str">
        <f>IF($F806=$F807,"",IF(M806&lt;RefSet!G$64,RefSet!$B$64,IF(M806&lt;RefSet!G$65,RefSet!$B$65,IF(M806&lt;RefSet!G$66,RefSet!$B$66,IF(M806&lt;RefSet!G$67,RefSet!$B$67,RefSet!$B$68)))))</f>
        <v/>
      </c>
      <c r="T806" s="22">
        <f t="shared" si="26"/>
        <v>0</v>
      </c>
      <c r="U806" s="22" t="str">
        <f>VLOOKUP(T806,RefSet!$B$63:$J$68,9,)</f>
        <v xml:space="preserve"> </v>
      </c>
    </row>
    <row r="807" spans="1:21" x14ac:dyDescent="0.4">
      <c r="A807" s="22">
        <v>806</v>
      </c>
      <c r="B807" s="22">
        <f t="shared" si="27"/>
        <v>1</v>
      </c>
      <c r="J807" s="22" t="e">
        <f>IF(F806=F807,(VLOOKUP(G807,RefSet!$B$2:$I$61,3,FALSE)*I807)+J806,VLOOKUP(G807,RefSet!$B$2:$I$61,3,FALSE)*I807)</f>
        <v>#N/A</v>
      </c>
      <c r="K807" s="22" t="e">
        <f>IF(F806=F807,(VLOOKUP(G807,RefSet!$B$2:$I$61,4,FALSE)*I807)+K806,VLOOKUP(G807,RefSet!$B$2:$I$61,4,FALSE)*I807)</f>
        <v>#N/A</v>
      </c>
      <c r="L807" s="22" t="e">
        <f>IF(F806=F807,(VLOOKUP(G807,RefSet!$B$2:$I$61,5,FALSE)*I807)+L806,VLOOKUP(G807,RefSet!$B$2:$I$61,5,FALSE)*I807)</f>
        <v>#N/A</v>
      </c>
      <c r="M807" s="22" t="e">
        <f>IF(F806=F807,(VLOOKUP(G807,RefSet!$B$2:$I$61,6,FALSE)*I807)+M806,VLOOKUP(G807,RefSet!$B$2:$I$61,6,FALSE)*I807)</f>
        <v>#N/A</v>
      </c>
      <c r="N807" s="22" t="e">
        <f>IF(F806=F807,(VLOOKUP(G807,RefSet!$B$2:$I$61,7,FALSE)*I807)+N806,VLOOKUP(G807,RefSet!$B$2:$I$61,7,FALSE)*I807)</f>
        <v>#N/A</v>
      </c>
      <c r="O807" s="22" t="e">
        <f>IF(F806=F807,(VLOOKUP(G807,RefSet!$B$2:$I$61,8,FALSE)*I807)+O806,VLOOKUP(G807,RefSet!$B$2:$I$61,8,FALSE)*I807)</f>
        <v>#N/A</v>
      </c>
      <c r="P807" s="22" t="str">
        <f>IF(F807=F808,"",IF(J807&lt;RefSet!$D$64,RefSet!$B$64,IF(J807&lt;RefSet!$D$65,RefSet!$B$65,IF(J807&lt;RefSet!$D$66,RefSet!$B$66,IF(J807&lt;RefSet!$D$67,RefSet!$B$67,RefSet!$B$68)))))</f>
        <v/>
      </c>
      <c r="Q807" s="22" t="str">
        <f>IF(F807=F808,"",IF(K807&lt;RefSet!E$64,RefSet!$B$64,IF(K807&lt;RefSet!E$65,RefSet!$B$65,IF(K807&lt;RefSet!E$66,RefSet!$B$66,IF(K807&lt;RefSet!E$67,RefSet!$B$67,RefSet!$B$68)))))</f>
        <v/>
      </c>
      <c r="R807" s="22" t="str">
        <f>IF($F807=$F808,"",IF(L807&lt;RefSet!F$64,RefSet!$B$64,IF(L807&lt;RefSet!F$65,RefSet!$B$65,IF(L807&lt;RefSet!F$66,RefSet!$B$66,IF(L807&lt;RefSet!F$67,RefSet!$B$67,RefSet!$B$68)))))</f>
        <v/>
      </c>
      <c r="S807" s="22" t="str">
        <f>IF($F807=$F808,"",IF(M807&lt;RefSet!G$64,RefSet!$B$64,IF(M807&lt;RefSet!G$65,RefSet!$B$65,IF(M807&lt;RefSet!G$66,RefSet!$B$66,IF(M807&lt;RefSet!G$67,RefSet!$B$67,RefSet!$B$68)))))</f>
        <v/>
      </c>
      <c r="T807" s="22">
        <f t="shared" si="26"/>
        <v>0</v>
      </c>
      <c r="U807" s="22" t="str">
        <f>VLOOKUP(T807,RefSet!$B$63:$J$68,9,)</f>
        <v xml:space="preserve"> </v>
      </c>
    </row>
    <row r="808" spans="1:21" x14ac:dyDescent="0.4">
      <c r="A808" s="22">
        <v>807</v>
      </c>
      <c r="B808" s="22">
        <f t="shared" si="27"/>
        <v>1</v>
      </c>
      <c r="J808" s="22" t="e">
        <f>IF(F807=F808,(VLOOKUP(G808,RefSet!$B$2:$I$61,3,FALSE)*I808)+J807,VLOOKUP(G808,RefSet!$B$2:$I$61,3,FALSE)*I808)</f>
        <v>#N/A</v>
      </c>
      <c r="K808" s="22" t="e">
        <f>IF(F807=F808,(VLOOKUP(G808,RefSet!$B$2:$I$61,4,FALSE)*I808)+K807,VLOOKUP(G808,RefSet!$B$2:$I$61,4,FALSE)*I808)</f>
        <v>#N/A</v>
      </c>
      <c r="L808" s="22" t="e">
        <f>IF(F807=F808,(VLOOKUP(G808,RefSet!$B$2:$I$61,5,FALSE)*I808)+L807,VLOOKUP(G808,RefSet!$B$2:$I$61,5,FALSE)*I808)</f>
        <v>#N/A</v>
      </c>
      <c r="M808" s="22" t="e">
        <f>IF(F807=F808,(VLOOKUP(G808,RefSet!$B$2:$I$61,6,FALSE)*I808)+M807,VLOOKUP(G808,RefSet!$B$2:$I$61,6,FALSE)*I808)</f>
        <v>#N/A</v>
      </c>
      <c r="N808" s="22" t="e">
        <f>IF(F807=F808,(VLOOKUP(G808,RefSet!$B$2:$I$61,7,FALSE)*I808)+N807,VLOOKUP(G808,RefSet!$B$2:$I$61,7,FALSE)*I808)</f>
        <v>#N/A</v>
      </c>
      <c r="O808" s="22" t="e">
        <f>IF(F807=F808,(VLOOKUP(G808,RefSet!$B$2:$I$61,8,FALSE)*I808)+O807,VLOOKUP(G808,RefSet!$B$2:$I$61,8,FALSE)*I808)</f>
        <v>#N/A</v>
      </c>
      <c r="P808" s="22" t="str">
        <f>IF(F808=F809,"",IF(J808&lt;RefSet!$D$64,RefSet!$B$64,IF(J808&lt;RefSet!$D$65,RefSet!$B$65,IF(J808&lt;RefSet!$D$66,RefSet!$B$66,IF(J808&lt;RefSet!$D$67,RefSet!$B$67,RefSet!$B$68)))))</f>
        <v/>
      </c>
      <c r="Q808" s="22" t="str">
        <f>IF(F808=F809,"",IF(K808&lt;RefSet!E$64,RefSet!$B$64,IF(K808&lt;RefSet!E$65,RefSet!$B$65,IF(K808&lt;RefSet!E$66,RefSet!$B$66,IF(K808&lt;RefSet!E$67,RefSet!$B$67,RefSet!$B$68)))))</f>
        <v/>
      </c>
      <c r="R808" s="22" t="str">
        <f>IF($F808=$F809,"",IF(L808&lt;RefSet!F$64,RefSet!$B$64,IF(L808&lt;RefSet!F$65,RefSet!$B$65,IF(L808&lt;RefSet!F$66,RefSet!$B$66,IF(L808&lt;RefSet!F$67,RefSet!$B$67,RefSet!$B$68)))))</f>
        <v/>
      </c>
      <c r="S808" s="22" t="str">
        <f>IF($F808=$F809,"",IF(M808&lt;RefSet!G$64,RefSet!$B$64,IF(M808&lt;RefSet!G$65,RefSet!$B$65,IF(M808&lt;RefSet!G$66,RefSet!$B$66,IF(M808&lt;RefSet!G$67,RefSet!$B$67,RefSet!$B$68)))))</f>
        <v/>
      </c>
      <c r="T808" s="22">
        <f t="shared" si="26"/>
        <v>0</v>
      </c>
      <c r="U808" s="22" t="str">
        <f>VLOOKUP(T808,RefSet!$B$63:$J$68,9,)</f>
        <v xml:space="preserve"> </v>
      </c>
    </row>
    <row r="809" spans="1:21" x14ac:dyDescent="0.4">
      <c r="A809" s="22">
        <v>808</v>
      </c>
      <c r="B809" s="22">
        <f t="shared" si="27"/>
        <v>1</v>
      </c>
      <c r="J809" s="22" t="e">
        <f>IF(F808=F809,(VLOOKUP(G809,RefSet!$B$2:$I$61,3,FALSE)*I809)+J808,VLOOKUP(G809,RefSet!$B$2:$I$61,3,FALSE)*I809)</f>
        <v>#N/A</v>
      </c>
      <c r="K809" s="22" t="e">
        <f>IF(F808=F809,(VLOOKUP(G809,RefSet!$B$2:$I$61,4,FALSE)*I809)+K808,VLOOKUP(G809,RefSet!$B$2:$I$61,4,FALSE)*I809)</f>
        <v>#N/A</v>
      </c>
      <c r="L809" s="22" t="e">
        <f>IF(F808=F809,(VLOOKUP(G809,RefSet!$B$2:$I$61,5,FALSE)*I809)+L808,VLOOKUP(G809,RefSet!$B$2:$I$61,5,FALSE)*I809)</f>
        <v>#N/A</v>
      </c>
      <c r="M809" s="22" t="e">
        <f>IF(F808=F809,(VLOOKUP(G809,RefSet!$B$2:$I$61,6,FALSE)*I809)+M808,VLOOKUP(G809,RefSet!$B$2:$I$61,6,FALSE)*I809)</f>
        <v>#N/A</v>
      </c>
      <c r="N809" s="22" t="e">
        <f>IF(F808=F809,(VLOOKUP(G809,RefSet!$B$2:$I$61,7,FALSE)*I809)+N808,VLOOKUP(G809,RefSet!$B$2:$I$61,7,FALSE)*I809)</f>
        <v>#N/A</v>
      </c>
      <c r="O809" s="22" t="e">
        <f>IF(F808=F809,(VLOOKUP(G809,RefSet!$B$2:$I$61,8,FALSE)*I809)+O808,VLOOKUP(G809,RefSet!$B$2:$I$61,8,FALSE)*I809)</f>
        <v>#N/A</v>
      </c>
      <c r="P809" s="22" t="str">
        <f>IF(F809=F810,"",IF(J809&lt;RefSet!$D$64,RefSet!$B$64,IF(J809&lt;RefSet!$D$65,RefSet!$B$65,IF(J809&lt;RefSet!$D$66,RefSet!$B$66,IF(J809&lt;RefSet!$D$67,RefSet!$B$67,RefSet!$B$68)))))</f>
        <v/>
      </c>
      <c r="Q809" s="22" t="str">
        <f>IF(F809=F810,"",IF(K809&lt;RefSet!E$64,RefSet!$B$64,IF(K809&lt;RefSet!E$65,RefSet!$B$65,IF(K809&lt;RefSet!E$66,RefSet!$B$66,IF(K809&lt;RefSet!E$67,RefSet!$B$67,RefSet!$B$68)))))</f>
        <v/>
      </c>
      <c r="R809" s="22" t="str">
        <f>IF($F809=$F810,"",IF(L809&lt;RefSet!F$64,RefSet!$B$64,IF(L809&lt;RefSet!F$65,RefSet!$B$65,IF(L809&lt;RefSet!F$66,RefSet!$B$66,IF(L809&lt;RefSet!F$67,RefSet!$B$67,RefSet!$B$68)))))</f>
        <v/>
      </c>
      <c r="S809" s="22" t="str">
        <f>IF($F809=$F810,"",IF(M809&lt;RefSet!G$64,RefSet!$B$64,IF(M809&lt;RefSet!G$65,RefSet!$B$65,IF(M809&lt;RefSet!G$66,RefSet!$B$66,IF(M809&lt;RefSet!G$67,RefSet!$B$67,RefSet!$B$68)))))</f>
        <v/>
      </c>
      <c r="T809" s="22">
        <f t="shared" si="26"/>
        <v>0</v>
      </c>
      <c r="U809" s="22" t="str">
        <f>VLOOKUP(T809,RefSet!$B$63:$J$68,9,)</f>
        <v xml:space="preserve"> </v>
      </c>
    </row>
    <row r="810" spans="1:21" x14ac:dyDescent="0.4">
      <c r="A810" s="22">
        <v>809</v>
      </c>
      <c r="B810" s="22">
        <f t="shared" si="27"/>
        <v>1</v>
      </c>
      <c r="J810" s="22" t="e">
        <f>IF(F809=F810,(VLOOKUP(G810,RefSet!$B$2:$I$61,3,FALSE)*I810)+J809,VLOOKUP(G810,RefSet!$B$2:$I$61,3,FALSE)*I810)</f>
        <v>#N/A</v>
      </c>
      <c r="K810" s="22" t="e">
        <f>IF(F809=F810,(VLOOKUP(G810,RefSet!$B$2:$I$61,4,FALSE)*I810)+K809,VLOOKUP(G810,RefSet!$B$2:$I$61,4,FALSE)*I810)</f>
        <v>#N/A</v>
      </c>
      <c r="L810" s="22" t="e">
        <f>IF(F809=F810,(VLOOKUP(G810,RefSet!$B$2:$I$61,5,FALSE)*I810)+L809,VLOOKUP(G810,RefSet!$B$2:$I$61,5,FALSE)*I810)</f>
        <v>#N/A</v>
      </c>
      <c r="M810" s="22" t="e">
        <f>IF(F809=F810,(VLOOKUP(G810,RefSet!$B$2:$I$61,6,FALSE)*I810)+M809,VLOOKUP(G810,RefSet!$B$2:$I$61,6,FALSE)*I810)</f>
        <v>#N/A</v>
      </c>
      <c r="N810" s="22" t="e">
        <f>IF(F809=F810,(VLOOKUP(G810,RefSet!$B$2:$I$61,7,FALSE)*I810)+N809,VLOOKUP(G810,RefSet!$B$2:$I$61,7,FALSE)*I810)</f>
        <v>#N/A</v>
      </c>
      <c r="O810" s="22" t="e">
        <f>IF(F809=F810,(VLOOKUP(G810,RefSet!$B$2:$I$61,8,FALSE)*I810)+O809,VLOOKUP(G810,RefSet!$B$2:$I$61,8,FALSE)*I810)</f>
        <v>#N/A</v>
      </c>
      <c r="P810" s="22" t="str">
        <f>IF(F810=F811,"",IF(J810&lt;RefSet!$D$64,RefSet!$B$64,IF(J810&lt;RefSet!$D$65,RefSet!$B$65,IF(J810&lt;RefSet!$D$66,RefSet!$B$66,IF(J810&lt;RefSet!$D$67,RefSet!$B$67,RefSet!$B$68)))))</f>
        <v/>
      </c>
      <c r="Q810" s="22" t="str">
        <f>IF(F810=F811,"",IF(K810&lt;RefSet!E$64,RefSet!$B$64,IF(K810&lt;RefSet!E$65,RefSet!$B$65,IF(K810&lt;RefSet!E$66,RefSet!$B$66,IF(K810&lt;RefSet!E$67,RefSet!$B$67,RefSet!$B$68)))))</f>
        <v/>
      </c>
      <c r="R810" s="22" t="str">
        <f>IF($F810=$F811,"",IF(L810&lt;RefSet!F$64,RefSet!$B$64,IF(L810&lt;RefSet!F$65,RefSet!$B$65,IF(L810&lt;RefSet!F$66,RefSet!$B$66,IF(L810&lt;RefSet!F$67,RefSet!$B$67,RefSet!$B$68)))))</f>
        <v/>
      </c>
      <c r="S810" s="22" t="str">
        <f>IF($F810=$F811,"",IF(M810&lt;RefSet!G$64,RefSet!$B$64,IF(M810&lt;RefSet!G$65,RefSet!$B$65,IF(M810&lt;RefSet!G$66,RefSet!$B$66,IF(M810&lt;RefSet!G$67,RefSet!$B$67,RefSet!$B$68)))))</f>
        <v/>
      </c>
      <c r="T810" s="22">
        <f t="shared" si="26"/>
        <v>0</v>
      </c>
      <c r="U810" s="22" t="str">
        <f>VLOOKUP(T810,RefSet!$B$63:$J$68,9,)</f>
        <v xml:space="preserve"> </v>
      </c>
    </row>
    <row r="811" spans="1:21" x14ac:dyDescent="0.4">
      <c r="A811" s="22">
        <v>810</v>
      </c>
      <c r="B811" s="22">
        <f t="shared" si="27"/>
        <v>1</v>
      </c>
      <c r="J811" s="22" t="e">
        <f>IF(F810=F811,(VLOOKUP(G811,RefSet!$B$2:$I$61,3,FALSE)*I811)+J810,VLOOKUP(G811,RefSet!$B$2:$I$61,3,FALSE)*I811)</f>
        <v>#N/A</v>
      </c>
      <c r="K811" s="22" t="e">
        <f>IF(F810=F811,(VLOOKUP(G811,RefSet!$B$2:$I$61,4,FALSE)*I811)+K810,VLOOKUP(G811,RefSet!$B$2:$I$61,4,FALSE)*I811)</f>
        <v>#N/A</v>
      </c>
      <c r="L811" s="22" t="e">
        <f>IF(F810=F811,(VLOOKUP(G811,RefSet!$B$2:$I$61,5,FALSE)*I811)+L810,VLOOKUP(G811,RefSet!$B$2:$I$61,5,FALSE)*I811)</f>
        <v>#N/A</v>
      </c>
      <c r="M811" s="22" t="e">
        <f>IF(F810=F811,(VLOOKUP(G811,RefSet!$B$2:$I$61,6,FALSE)*I811)+M810,VLOOKUP(G811,RefSet!$B$2:$I$61,6,FALSE)*I811)</f>
        <v>#N/A</v>
      </c>
      <c r="N811" s="22" t="e">
        <f>IF(F810=F811,(VLOOKUP(G811,RefSet!$B$2:$I$61,7,FALSE)*I811)+N810,VLOOKUP(G811,RefSet!$B$2:$I$61,7,FALSE)*I811)</f>
        <v>#N/A</v>
      </c>
      <c r="O811" s="22" t="e">
        <f>IF(F810=F811,(VLOOKUP(G811,RefSet!$B$2:$I$61,8,FALSE)*I811)+O810,VLOOKUP(G811,RefSet!$B$2:$I$61,8,FALSE)*I811)</f>
        <v>#N/A</v>
      </c>
      <c r="P811" s="22" t="str">
        <f>IF(F811=F812,"",IF(J811&lt;RefSet!$D$64,RefSet!$B$64,IF(J811&lt;RefSet!$D$65,RefSet!$B$65,IF(J811&lt;RefSet!$D$66,RefSet!$B$66,IF(J811&lt;RefSet!$D$67,RefSet!$B$67,RefSet!$B$68)))))</f>
        <v/>
      </c>
      <c r="Q811" s="22" t="str">
        <f>IF(F811=F812,"",IF(K811&lt;RefSet!E$64,RefSet!$B$64,IF(K811&lt;RefSet!E$65,RefSet!$B$65,IF(K811&lt;RefSet!E$66,RefSet!$B$66,IF(K811&lt;RefSet!E$67,RefSet!$B$67,RefSet!$B$68)))))</f>
        <v/>
      </c>
      <c r="R811" s="22" t="str">
        <f>IF($F811=$F812,"",IF(L811&lt;RefSet!F$64,RefSet!$B$64,IF(L811&lt;RefSet!F$65,RefSet!$B$65,IF(L811&lt;RefSet!F$66,RefSet!$B$66,IF(L811&lt;RefSet!F$67,RefSet!$B$67,RefSet!$B$68)))))</f>
        <v/>
      </c>
      <c r="S811" s="22" t="str">
        <f>IF($F811=$F812,"",IF(M811&lt;RefSet!G$64,RefSet!$B$64,IF(M811&lt;RefSet!G$65,RefSet!$B$65,IF(M811&lt;RefSet!G$66,RefSet!$B$66,IF(M811&lt;RefSet!G$67,RefSet!$B$67,RefSet!$B$68)))))</f>
        <v/>
      </c>
      <c r="T811" s="22">
        <f t="shared" si="26"/>
        <v>0</v>
      </c>
      <c r="U811" s="22" t="str">
        <f>VLOOKUP(T811,RefSet!$B$63:$J$68,9,)</f>
        <v xml:space="preserve"> </v>
      </c>
    </row>
    <row r="812" spans="1:21" x14ac:dyDescent="0.4">
      <c r="A812" s="22">
        <v>811</v>
      </c>
      <c r="B812" s="22">
        <f t="shared" si="27"/>
        <v>1</v>
      </c>
      <c r="J812" s="22" t="e">
        <f>IF(F811=F812,(VLOOKUP(G812,RefSet!$B$2:$I$61,3,FALSE)*I812)+J811,VLOOKUP(G812,RefSet!$B$2:$I$61,3,FALSE)*I812)</f>
        <v>#N/A</v>
      </c>
      <c r="K812" s="22" t="e">
        <f>IF(F811=F812,(VLOOKUP(G812,RefSet!$B$2:$I$61,4,FALSE)*I812)+K811,VLOOKUP(G812,RefSet!$B$2:$I$61,4,FALSE)*I812)</f>
        <v>#N/A</v>
      </c>
      <c r="L812" s="22" t="e">
        <f>IF(F811=F812,(VLOOKUP(G812,RefSet!$B$2:$I$61,5,FALSE)*I812)+L811,VLOOKUP(G812,RefSet!$B$2:$I$61,5,FALSE)*I812)</f>
        <v>#N/A</v>
      </c>
      <c r="M812" s="22" t="e">
        <f>IF(F811=F812,(VLOOKUP(G812,RefSet!$B$2:$I$61,6,FALSE)*I812)+M811,VLOOKUP(G812,RefSet!$B$2:$I$61,6,FALSE)*I812)</f>
        <v>#N/A</v>
      </c>
      <c r="N812" s="22" t="e">
        <f>IF(F811=F812,(VLOOKUP(G812,RefSet!$B$2:$I$61,7,FALSE)*I812)+N811,VLOOKUP(G812,RefSet!$B$2:$I$61,7,FALSE)*I812)</f>
        <v>#N/A</v>
      </c>
      <c r="O812" s="22" t="e">
        <f>IF(F811=F812,(VLOOKUP(G812,RefSet!$B$2:$I$61,8,FALSE)*I812)+O811,VLOOKUP(G812,RefSet!$B$2:$I$61,8,FALSE)*I812)</f>
        <v>#N/A</v>
      </c>
      <c r="P812" s="22" t="str">
        <f>IF(F812=F813,"",IF(J812&lt;RefSet!$D$64,RefSet!$B$64,IF(J812&lt;RefSet!$D$65,RefSet!$B$65,IF(J812&lt;RefSet!$D$66,RefSet!$B$66,IF(J812&lt;RefSet!$D$67,RefSet!$B$67,RefSet!$B$68)))))</f>
        <v/>
      </c>
      <c r="Q812" s="22" t="str">
        <f>IF(F812=F813,"",IF(K812&lt;RefSet!E$64,RefSet!$B$64,IF(K812&lt;RefSet!E$65,RefSet!$B$65,IF(K812&lt;RefSet!E$66,RefSet!$B$66,IF(K812&lt;RefSet!E$67,RefSet!$B$67,RefSet!$B$68)))))</f>
        <v/>
      </c>
      <c r="R812" s="22" t="str">
        <f>IF($F812=$F813,"",IF(L812&lt;RefSet!F$64,RefSet!$B$64,IF(L812&lt;RefSet!F$65,RefSet!$B$65,IF(L812&lt;RefSet!F$66,RefSet!$B$66,IF(L812&lt;RefSet!F$67,RefSet!$B$67,RefSet!$B$68)))))</f>
        <v/>
      </c>
      <c r="S812" s="22" t="str">
        <f>IF($F812=$F813,"",IF(M812&lt;RefSet!G$64,RefSet!$B$64,IF(M812&lt;RefSet!G$65,RefSet!$B$65,IF(M812&lt;RefSet!G$66,RefSet!$B$66,IF(M812&lt;RefSet!G$67,RefSet!$B$67,RefSet!$B$68)))))</f>
        <v/>
      </c>
      <c r="T812" s="22">
        <f t="shared" si="26"/>
        <v>0</v>
      </c>
      <c r="U812" s="22" t="str">
        <f>VLOOKUP(T812,RefSet!$B$63:$J$68,9,)</f>
        <v xml:space="preserve"> </v>
      </c>
    </row>
    <row r="813" spans="1:21" x14ac:dyDescent="0.4">
      <c r="A813" s="22">
        <v>812</v>
      </c>
      <c r="B813" s="22">
        <f t="shared" si="27"/>
        <v>1</v>
      </c>
      <c r="J813" s="22" t="e">
        <f>IF(F812=F813,(VLOOKUP(G813,RefSet!$B$2:$I$61,3,FALSE)*I813)+J812,VLOOKUP(G813,RefSet!$B$2:$I$61,3,FALSE)*I813)</f>
        <v>#N/A</v>
      </c>
      <c r="K813" s="22" t="e">
        <f>IF(F812=F813,(VLOOKUP(G813,RefSet!$B$2:$I$61,4,FALSE)*I813)+K812,VLOOKUP(G813,RefSet!$B$2:$I$61,4,FALSE)*I813)</f>
        <v>#N/A</v>
      </c>
      <c r="L813" s="22" t="e">
        <f>IF(F812=F813,(VLOOKUP(G813,RefSet!$B$2:$I$61,5,FALSE)*I813)+L812,VLOOKUP(G813,RefSet!$B$2:$I$61,5,FALSE)*I813)</f>
        <v>#N/A</v>
      </c>
      <c r="M813" s="22" t="e">
        <f>IF(F812=F813,(VLOOKUP(G813,RefSet!$B$2:$I$61,6,FALSE)*I813)+M812,VLOOKUP(G813,RefSet!$B$2:$I$61,6,FALSE)*I813)</f>
        <v>#N/A</v>
      </c>
      <c r="N813" s="22" t="e">
        <f>IF(F812=F813,(VLOOKUP(G813,RefSet!$B$2:$I$61,7,FALSE)*I813)+N812,VLOOKUP(G813,RefSet!$B$2:$I$61,7,FALSE)*I813)</f>
        <v>#N/A</v>
      </c>
      <c r="O813" s="22" t="e">
        <f>IF(F812=F813,(VLOOKUP(G813,RefSet!$B$2:$I$61,8,FALSE)*I813)+O812,VLOOKUP(G813,RefSet!$B$2:$I$61,8,FALSE)*I813)</f>
        <v>#N/A</v>
      </c>
      <c r="P813" s="22" t="str">
        <f>IF(F813=F814,"",IF(J813&lt;RefSet!$D$64,RefSet!$B$64,IF(J813&lt;RefSet!$D$65,RefSet!$B$65,IF(J813&lt;RefSet!$D$66,RefSet!$B$66,IF(J813&lt;RefSet!$D$67,RefSet!$B$67,RefSet!$B$68)))))</f>
        <v/>
      </c>
      <c r="Q813" s="22" t="str">
        <f>IF(F813=F814,"",IF(K813&lt;RefSet!E$64,RefSet!$B$64,IF(K813&lt;RefSet!E$65,RefSet!$B$65,IF(K813&lt;RefSet!E$66,RefSet!$B$66,IF(K813&lt;RefSet!E$67,RefSet!$B$67,RefSet!$B$68)))))</f>
        <v/>
      </c>
      <c r="R813" s="22" t="str">
        <f>IF($F813=$F814,"",IF(L813&lt;RefSet!F$64,RefSet!$B$64,IF(L813&lt;RefSet!F$65,RefSet!$B$65,IF(L813&lt;RefSet!F$66,RefSet!$B$66,IF(L813&lt;RefSet!F$67,RefSet!$B$67,RefSet!$B$68)))))</f>
        <v/>
      </c>
      <c r="S813" s="22" t="str">
        <f>IF($F813=$F814,"",IF(M813&lt;RefSet!G$64,RefSet!$B$64,IF(M813&lt;RefSet!G$65,RefSet!$B$65,IF(M813&lt;RefSet!G$66,RefSet!$B$66,IF(M813&lt;RefSet!G$67,RefSet!$B$67,RefSet!$B$68)))))</f>
        <v/>
      </c>
      <c r="T813" s="22">
        <f t="shared" si="26"/>
        <v>0</v>
      </c>
      <c r="U813" s="22" t="str">
        <f>VLOOKUP(T813,RefSet!$B$63:$J$68,9,)</f>
        <v xml:space="preserve"> </v>
      </c>
    </row>
    <row r="814" spans="1:21" x14ac:dyDescent="0.4">
      <c r="A814" s="22">
        <v>813</v>
      </c>
      <c r="B814" s="22">
        <f t="shared" si="27"/>
        <v>1</v>
      </c>
      <c r="J814" s="22" t="e">
        <f>IF(F813=F814,(VLOOKUP(G814,RefSet!$B$2:$I$61,3,FALSE)*I814)+J813,VLOOKUP(G814,RefSet!$B$2:$I$61,3,FALSE)*I814)</f>
        <v>#N/A</v>
      </c>
      <c r="K814" s="22" t="e">
        <f>IF(F813=F814,(VLOOKUP(G814,RefSet!$B$2:$I$61,4,FALSE)*I814)+K813,VLOOKUP(G814,RefSet!$B$2:$I$61,4,FALSE)*I814)</f>
        <v>#N/A</v>
      </c>
      <c r="L814" s="22" t="e">
        <f>IF(F813=F814,(VLOOKUP(G814,RefSet!$B$2:$I$61,5,FALSE)*I814)+L813,VLOOKUP(G814,RefSet!$B$2:$I$61,5,FALSE)*I814)</f>
        <v>#N/A</v>
      </c>
      <c r="M814" s="22" t="e">
        <f>IF(F813=F814,(VLOOKUP(G814,RefSet!$B$2:$I$61,6,FALSE)*I814)+M813,VLOOKUP(G814,RefSet!$B$2:$I$61,6,FALSE)*I814)</f>
        <v>#N/A</v>
      </c>
      <c r="N814" s="22" t="e">
        <f>IF(F813=F814,(VLOOKUP(G814,RefSet!$B$2:$I$61,7,FALSE)*I814)+N813,VLOOKUP(G814,RefSet!$B$2:$I$61,7,FALSE)*I814)</f>
        <v>#N/A</v>
      </c>
      <c r="O814" s="22" t="e">
        <f>IF(F813=F814,(VLOOKUP(G814,RefSet!$B$2:$I$61,8,FALSE)*I814)+O813,VLOOKUP(G814,RefSet!$B$2:$I$61,8,FALSE)*I814)</f>
        <v>#N/A</v>
      </c>
      <c r="P814" s="22" t="str">
        <f>IF(F814=F815,"",IF(J814&lt;RefSet!$D$64,RefSet!$B$64,IF(J814&lt;RefSet!$D$65,RefSet!$B$65,IF(J814&lt;RefSet!$D$66,RefSet!$B$66,IF(J814&lt;RefSet!$D$67,RefSet!$B$67,RefSet!$B$68)))))</f>
        <v/>
      </c>
      <c r="Q814" s="22" t="str">
        <f>IF(F814=F815,"",IF(K814&lt;RefSet!E$64,RefSet!$B$64,IF(K814&lt;RefSet!E$65,RefSet!$B$65,IF(K814&lt;RefSet!E$66,RefSet!$B$66,IF(K814&lt;RefSet!E$67,RefSet!$B$67,RefSet!$B$68)))))</f>
        <v/>
      </c>
      <c r="R814" s="22" t="str">
        <f>IF($F814=$F815,"",IF(L814&lt;RefSet!F$64,RefSet!$B$64,IF(L814&lt;RefSet!F$65,RefSet!$B$65,IF(L814&lt;RefSet!F$66,RefSet!$B$66,IF(L814&lt;RefSet!F$67,RefSet!$B$67,RefSet!$B$68)))))</f>
        <v/>
      </c>
      <c r="S814" s="22" t="str">
        <f>IF($F814=$F815,"",IF(M814&lt;RefSet!G$64,RefSet!$B$64,IF(M814&lt;RefSet!G$65,RefSet!$B$65,IF(M814&lt;RefSet!G$66,RefSet!$B$66,IF(M814&lt;RefSet!G$67,RefSet!$B$67,RefSet!$B$68)))))</f>
        <v/>
      </c>
      <c r="T814" s="22">
        <f t="shared" ref="T814:T877" si="28">MAX(P814:S814)</f>
        <v>0</v>
      </c>
      <c r="U814" s="22" t="str">
        <f>VLOOKUP(T814,RefSet!$B$63:$J$68,9,)</f>
        <v xml:space="preserve"> </v>
      </c>
    </row>
    <row r="815" spans="1:21" x14ac:dyDescent="0.4">
      <c r="A815" s="22">
        <v>814</v>
      </c>
      <c r="B815" s="22">
        <f t="shared" si="27"/>
        <v>1</v>
      </c>
      <c r="J815" s="22" t="e">
        <f>IF(F814=F815,(VLOOKUP(G815,RefSet!$B$2:$I$61,3,FALSE)*I815)+J814,VLOOKUP(G815,RefSet!$B$2:$I$61,3,FALSE)*I815)</f>
        <v>#N/A</v>
      </c>
      <c r="K815" s="22" t="e">
        <f>IF(F814=F815,(VLOOKUP(G815,RefSet!$B$2:$I$61,4,FALSE)*I815)+K814,VLOOKUP(G815,RefSet!$B$2:$I$61,4,FALSE)*I815)</f>
        <v>#N/A</v>
      </c>
      <c r="L815" s="22" t="e">
        <f>IF(F814=F815,(VLOOKUP(G815,RefSet!$B$2:$I$61,5,FALSE)*I815)+L814,VLOOKUP(G815,RefSet!$B$2:$I$61,5,FALSE)*I815)</f>
        <v>#N/A</v>
      </c>
      <c r="M815" s="22" t="e">
        <f>IF(F814=F815,(VLOOKUP(G815,RefSet!$B$2:$I$61,6,FALSE)*I815)+M814,VLOOKUP(G815,RefSet!$B$2:$I$61,6,FALSE)*I815)</f>
        <v>#N/A</v>
      </c>
      <c r="N815" s="22" t="e">
        <f>IF(F814=F815,(VLOOKUP(G815,RefSet!$B$2:$I$61,7,FALSE)*I815)+N814,VLOOKUP(G815,RefSet!$B$2:$I$61,7,FALSE)*I815)</f>
        <v>#N/A</v>
      </c>
      <c r="O815" s="22" t="e">
        <f>IF(F814=F815,(VLOOKUP(G815,RefSet!$B$2:$I$61,8,FALSE)*I815)+O814,VLOOKUP(G815,RefSet!$B$2:$I$61,8,FALSE)*I815)</f>
        <v>#N/A</v>
      </c>
      <c r="P815" s="22" t="str">
        <f>IF(F815=F816,"",IF(J815&lt;RefSet!$D$64,RefSet!$B$64,IF(J815&lt;RefSet!$D$65,RefSet!$B$65,IF(J815&lt;RefSet!$D$66,RefSet!$B$66,IF(J815&lt;RefSet!$D$67,RefSet!$B$67,RefSet!$B$68)))))</f>
        <v/>
      </c>
      <c r="Q815" s="22" t="str">
        <f>IF(F815=F816,"",IF(K815&lt;RefSet!E$64,RefSet!$B$64,IF(K815&lt;RefSet!E$65,RefSet!$B$65,IF(K815&lt;RefSet!E$66,RefSet!$B$66,IF(K815&lt;RefSet!E$67,RefSet!$B$67,RefSet!$B$68)))))</f>
        <v/>
      </c>
      <c r="R815" s="22" t="str">
        <f>IF($F815=$F816,"",IF(L815&lt;RefSet!F$64,RefSet!$B$64,IF(L815&lt;RefSet!F$65,RefSet!$B$65,IF(L815&lt;RefSet!F$66,RefSet!$B$66,IF(L815&lt;RefSet!F$67,RefSet!$B$67,RefSet!$B$68)))))</f>
        <v/>
      </c>
      <c r="S815" s="22" t="str">
        <f>IF($F815=$F816,"",IF(M815&lt;RefSet!G$64,RefSet!$B$64,IF(M815&lt;RefSet!G$65,RefSet!$B$65,IF(M815&lt;RefSet!G$66,RefSet!$B$66,IF(M815&lt;RefSet!G$67,RefSet!$B$67,RefSet!$B$68)))))</f>
        <v/>
      </c>
      <c r="T815" s="22">
        <f t="shared" si="28"/>
        <v>0</v>
      </c>
      <c r="U815" s="22" t="str">
        <f>VLOOKUP(T815,RefSet!$B$63:$J$68,9,)</f>
        <v xml:space="preserve"> </v>
      </c>
    </row>
    <row r="816" spans="1:21" x14ac:dyDescent="0.4">
      <c r="A816" s="22">
        <v>815</v>
      </c>
      <c r="B816" s="22">
        <f t="shared" si="27"/>
        <v>1</v>
      </c>
      <c r="J816" s="22" t="e">
        <f>IF(F815=F816,(VLOOKUP(G816,RefSet!$B$2:$I$61,3,FALSE)*I816)+J815,VLOOKUP(G816,RefSet!$B$2:$I$61,3,FALSE)*I816)</f>
        <v>#N/A</v>
      </c>
      <c r="K816" s="22" t="e">
        <f>IF(F815=F816,(VLOOKUP(G816,RefSet!$B$2:$I$61,4,FALSE)*I816)+K815,VLOOKUP(G816,RefSet!$B$2:$I$61,4,FALSE)*I816)</f>
        <v>#N/A</v>
      </c>
      <c r="L816" s="22" t="e">
        <f>IF(F815=F816,(VLOOKUP(G816,RefSet!$B$2:$I$61,5,FALSE)*I816)+L815,VLOOKUP(G816,RefSet!$B$2:$I$61,5,FALSE)*I816)</f>
        <v>#N/A</v>
      </c>
      <c r="M816" s="22" t="e">
        <f>IF(F815=F816,(VLOOKUP(G816,RefSet!$B$2:$I$61,6,FALSE)*I816)+M815,VLOOKUP(G816,RefSet!$B$2:$I$61,6,FALSE)*I816)</f>
        <v>#N/A</v>
      </c>
      <c r="N816" s="22" t="e">
        <f>IF(F815=F816,(VLOOKUP(G816,RefSet!$B$2:$I$61,7,FALSE)*I816)+N815,VLOOKUP(G816,RefSet!$B$2:$I$61,7,FALSE)*I816)</f>
        <v>#N/A</v>
      </c>
      <c r="O816" s="22" t="e">
        <f>IF(F815=F816,(VLOOKUP(G816,RefSet!$B$2:$I$61,8,FALSE)*I816)+O815,VLOOKUP(G816,RefSet!$B$2:$I$61,8,FALSE)*I816)</f>
        <v>#N/A</v>
      </c>
      <c r="P816" s="22" t="str">
        <f>IF(F816=F817,"",IF(J816&lt;RefSet!$D$64,RefSet!$B$64,IF(J816&lt;RefSet!$D$65,RefSet!$B$65,IF(J816&lt;RefSet!$D$66,RefSet!$B$66,IF(J816&lt;RefSet!$D$67,RefSet!$B$67,RefSet!$B$68)))))</f>
        <v/>
      </c>
      <c r="Q816" s="22" t="str">
        <f>IF(F816=F817,"",IF(K816&lt;RefSet!E$64,RefSet!$B$64,IF(K816&lt;RefSet!E$65,RefSet!$B$65,IF(K816&lt;RefSet!E$66,RefSet!$B$66,IF(K816&lt;RefSet!E$67,RefSet!$B$67,RefSet!$B$68)))))</f>
        <v/>
      </c>
      <c r="R816" s="22" t="str">
        <f>IF($F816=$F817,"",IF(L816&lt;RefSet!F$64,RefSet!$B$64,IF(L816&lt;RefSet!F$65,RefSet!$B$65,IF(L816&lt;RefSet!F$66,RefSet!$B$66,IF(L816&lt;RefSet!F$67,RefSet!$B$67,RefSet!$B$68)))))</f>
        <v/>
      </c>
      <c r="S816" s="22" t="str">
        <f>IF($F816=$F817,"",IF(M816&lt;RefSet!G$64,RefSet!$B$64,IF(M816&lt;RefSet!G$65,RefSet!$B$65,IF(M816&lt;RefSet!G$66,RefSet!$B$66,IF(M816&lt;RefSet!G$67,RefSet!$B$67,RefSet!$B$68)))))</f>
        <v/>
      </c>
      <c r="T816" s="22">
        <f t="shared" si="28"/>
        <v>0</v>
      </c>
      <c r="U816" s="22" t="str">
        <f>VLOOKUP(T816,RefSet!$B$63:$J$68,9,)</f>
        <v xml:space="preserve"> </v>
      </c>
    </row>
    <row r="817" spans="1:21" x14ac:dyDescent="0.4">
      <c r="A817" s="22">
        <v>816</v>
      </c>
      <c r="B817" s="22">
        <f t="shared" si="27"/>
        <v>1</v>
      </c>
      <c r="J817" s="22" t="e">
        <f>IF(F816=F817,(VLOOKUP(G817,RefSet!$B$2:$I$61,3,FALSE)*I817)+J816,VLOOKUP(G817,RefSet!$B$2:$I$61,3,FALSE)*I817)</f>
        <v>#N/A</v>
      </c>
      <c r="K817" s="22" t="e">
        <f>IF(F816=F817,(VLOOKUP(G817,RefSet!$B$2:$I$61,4,FALSE)*I817)+K816,VLOOKUP(G817,RefSet!$B$2:$I$61,4,FALSE)*I817)</f>
        <v>#N/A</v>
      </c>
      <c r="L817" s="22" t="e">
        <f>IF(F816=F817,(VLOOKUP(G817,RefSet!$B$2:$I$61,5,FALSE)*I817)+L816,VLOOKUP(G817,RefSet!$B$2:$I$61,5,FALSE)*I817)</f>
        <v>#N/A</v>
      </c>
      <c r="M817" s="22" t="e">
        <f>IF(F816=F817,(VLOOKUP(G817,RefSet!$B$2:$I$61,6,FALSE)*I817)+M816,VLOOKUP(G817,RefSet!$B$2:$I$61,6,FALSE)*I817)</f>
        <v>#N/A</v>
      </c>
      <c r="N817" s="22" t="e">
        <f>IF(F816=F817,(VLOOKUP(G817,RefSet!$B$2:$I$61,7,FALSE)*I817)+N816,VLOOKUP(G817,RefSet!$B$2:$I$61,7,FALSE)*I817)</f>
        <v>#N/A</v>
      </c>
      <c r="O817" s="22" t="e">
        <f>IF(F816=F817,(VLOOKUP(G817,RefSet!$B$2:$I$61,8,FALSE)*I817)+O816,VLOOKUP(G817,RefSet!$B$2:$I$61,8,FALSE)*I817)</f>
        <v>#N/A</v>
      </c>
      <c r="P817" s="22" t="str">
        <f>IF(F817=F818,"",IF(J817&lt;RefSet!$D$64,RefSet!$B$64,IF(J817&lt;RefSet!$D$65,RefSet!$B$65,IF(J817&lt;RefSet!$D$66,RefSet!$B$66,IF(J817&lt;RefSet!$D$67,RefSet!$B$67,RefSet!$B$68)))))</f>
        <v/>
      </c>
      <c r="Q817" s="22" t="str">
        <f>IF(F817=F818,"",IF(K817&lt;RefSet!E$64,RefSet!$B$64,IF(K817&lt;RefSet!E$65,RefSet!$B$65,IF(K817&lt;RefSet!E$66,RefSet!$B$66,IF(K817&lt;RefSet!E$67,RefSet!$B$67,RefSet!$B$68)))))</f>
        <v/>
      </c>
      <c r="R817" s="22" t="str">
        <f>IF($F817=$F818,"",IF(L817&lt;RefSet!F$64,RefSet!$B$64,IF(L817&lt;RefSet!F$65,RefSet!$B$65,IF(L817&lt;RefSet!F$66,RefSet!$B$66,IF(L817&lt;RefSet!F$67,RefSet!$B$67,RefSet!$B$68)))))</f>
        <v/>
      </c>
      <c r="S817" s="22" t="str">
        <f>IF($F817=$F818,"",IF(M817&lt;RefSet!G$64,RefSet!$B$64,IF(M817&lt;RefSet!G$65,RefSet!$B$65,IF(M817&lt;RefSet!G$66,RefSet!$B$66,IF(M817&lt;RefSet!G$67,RefSet!$B$67,RefSet!$B$68)))))</f>
        <v/>
      </c>
      <c r="T817" s="22">
        <f t="shared" si="28"/>
        <v>0</v>
      </c>
      <c r="U817" s="22" t="str">
        <f>VLOOKUP(T817,RefSet!$B$63:$J$68,9,)</f>
        <v xml:space="preserve"> </v>
      </c>
    </row>
    <row r="818" spans="1:21" x14ac:dyDescent="0.4">
      <c r="A818" s="22">
        <v>817</v>
      </c>
      <c r="B818" s="22">
        <f t="shared" ref="B818:B881" si="29">IF(A818=1,1,IF(C818=C817,B817,B817+1))</f>
        <v>1</v>
      </c>
      <c r="J818" s="22" t="e">
        <f>IF(F817=F818,(VLOOKUP(G818,RefSet!$B$2:$I$61,3,FALSE)*I818)+J817,VLOOKUP(G818,RefSet!$B$2:$I$61,3,FALSE)*I818)</f>
        <v>#N/A</v>
      </c>
      <c r="K818" s="22" t="e">
        <f>IF(F817=F818,(VLOOKUP(G818,RefSet!$B$2:$I$61,4,FALSE)*I818)+K817,VLOOKUP(G818,RefSet!$B$2:$I$61,4,FALSE)*I818)</f>
        <v>#N/A</v>
      </c>
      <c r="L818" s="22" t="e">
        <f>IF(F817=F818,(VLOOKUP(G818,RefSet!$B$2:$I$61,5,FALSE)*I818)+L817,VLOOKUP(G818,RefSet!$B$2:$I$61,5,FALSE)*I818)</f>
        <v>#N/A</v>
      </c>
      <c r="M818" s="22" t="e">
        <f>IF(F817=F818,(VLOOKUP(G818,RefSet!$B$2:$I$61,6,FALSE)*I818)+M817,VLOOKUP(G818,RefSet!$B$2:$I$61,6,FALSE)*I818)</f>
        <v>#N/A</v>
      </c>
      <c r="N818" s="22" t="e">
        <f>IF(F817=F818,(VLOOKUP(G818,RefSet!$B$2:$I$61,7,FALSE)*I818)+N817,VLOOKUP(G818,RefSet!$B$2:$I$61,7,FALSE)*I818)</f>
        <v>#N/A</v>
      </c>
      <c r="O818" s="22" t="e">
        <f>IF(F817=F818,(VLOOKUP(G818,RefSet!$B$2:$I$61,8,FALSE)*I818)+O817,VLOOKUP(G818,RefSet!$B$2:$I$61,8,FALSE)*I818)</f>
        <v>#N/A</v>
      </c>
      <c r="P818" s="22" t="str">
        <f>IF(F818=F819,"",IF(J818&lt;RefSet!$D$64,RefSet!$B$64,IF(J818&lt;RefSet!$D$65,RefSet!$B$65,IF(J818&lt;RefSet!$D$66,RefSet!$B$66,IF(J818&lt;RefSet!$D$67,RefSet!$B$67,RefSet!$B$68)))))</f>
        <v/>
      </c>
      <c r="Q818" s="22" t="str">
        <f>IF(F818=F819,"",IF(K818&lt;RefSet!E$64,RefSet!$B$64,IF(K818&lt;RefSet!E$65,RefSet!$B$65,IF(K818&lt;RefSet!E$66,RefSet!$B$66,IF(K818&lt;RefSet!E$67,RefSet!$B$67,RefSet!$B$68)))))</f>
        <v/>
      </c>
      <c r="R818" s="22" t="str">
        <f>IF($F818=$F819,"",IF(L818&lt;RefSet!F$64,RefSet!$B$64,IF(L818&lt;RefSet!F$65,RefSet!$B$65,IF(L818&lt;RefSet!F$66,RefSet!$B$66,IF(L818&lt;RefSet!F$67,RefSet!$B$67,RefSet!$B$68)))))</f>
        <v/>
      </c>
      <c r="S818" s="22" t="str">
        <f>IF($F818=$F819,"",IF(M818&lt;RefSet!G$64,RefSet!$B$64,IF(M818&lt;RefSet!G$65,RefSet!$B$65,IF(M818&lt;RefSet!G$66,RefSet!$B$66,IF(M818&lt;RefSet!G$67,RefSet!$B$67,RefSet!$B$68)))))</f>
        <v/>
      </c>
      <c r="T818" s="22">
        <f t="shared" si="28"/>
        <v>0</v>
      </c>
      <c r="U818" s="22" t="str">
        <f>VLOOKUP(T818,RefSet!$B$63:$J$68,9,)</f>
        <v xml:space="preserve"> </v>
      </c>
    </row>
    <row r="819" spans="1:21" x14ac:dyDescent="0.4">
      <c r="A819" s="22">
        <v>818</v>
      </c>
      <c r="B819" s="22">
        <f t="shared" si="29"/>
        <v>1</v>
      </c>
      <c r="J819" s="22" t="e">
        <f>IF(F818=F819,(VLOOKUP(G819,RefSet!$B$2:$I$61,3,FALSE)*I819)+J818,VLOOKUP(G819,RefSet!$B$2:$I$61,3,FALSE)*I819)</f>
        <v>#N/A</v>
      </c>
      <c r="K819" s="22" t="e">
        <f>IF(F818=F819,(VLOOKUP(G819,RefSet!$B$2:$I$61,4,FALSE)*I819)+K818,VLOOKUP(G819,RefSet!$B$2:$I$61,4,FALSE)*I819)</f>
        <v>#N/A</v>
      </c>
      <c r="L819" s="22" t="e">
        <f>IF(F818=F819,(VLOOKUP(G819,RefSet!$B$2:$I$61,5,FALSE)*I819)+L818,VLOOKUP(G819,RefSet!$B$2:$I$61,5,FALSE)*I819)</f>
        <v>#N/A</v>
      </c>
      <c r="M819" s="22" t="e">
        <f>IF(F818=F819,(VLOOKUP(G819,RefSet!$B$2:$I$61,6,FALSE)*I819)+M818,VLOOKUP(G819,RefSet!$B$2:$I$61,6,FALSE)*I819)</f>
        <v>#N/A</v>
      </c>
      <c r="N819" s="22" t="e">
        <f>IF(F818=F819,(VLOOKUP(G819,RefSet!$B$2:$I$61,7,FALSE)*I819)+N818,VLOOKUP(G819,RefSet!$B$2:$I$61,7,FALSE)*I819)</f>
        <v>#N/A</v>
      </c>
      <c r="O819" s="22" t="e">
        <f>IF(F818=F819,(VLOOKUP(G819,RefSet!$B$2:$I$61,8,FALSE)*I819)+O818,VLOOKUP(G819,RefSet!$B$2:$I$61,8,FALSE)*I819)</f>
        <v>#N/A</v>
      </c>
      <c r="P819" s="22" t="str">
        <f>IF(F819=F820,"",IF(J819&lt;RefSet!$D$64,RefSet!$B$64,IF(J819&lt;RefSet!$D$65,RefSet!$B$65,IF(J819&lt;RefSet!$D$66,RefSet!$B$66,IF(J819&lt;RefSet!$D$67,RefSet!$B$67,RefSet!$B$68)))))</f>
        <v/>
      </c>
      <c r="Q819" s="22" t="str">
        <f>IF(F819=F820,"",IF(K819&lt;RefSet!E$64,RefSet!$B$64,IF(K819&lt;RefSet!E$65,RefSet!$B$65,IF(K819&lt;RefSet!E$66,RefSet!$B$66,IF(K819&lt;RefSet!E$67,RefSet!$B$67,RefSet!$B$68)))))</f>
        <v/>
      </c>
      <c r="R819" s="22" t="str">
        <f>IF($F819=$F820,"",IF(L819&lt;RefSet!F$64,RefSet!$B$64,IF(L819&lt;RefSet!F$65,RefSet!$B$65,IF(L819&lt;RefSet!F$66,RefSet!$B$66,IF(L819&lt;RefSet!F$67,RefSet!$B$67,RefSet!$B$68)))))</f>
        <v/>
      </c>
      <c r="S819" s="22" t="str">
        <f>IF($F819=$F820,"",IF(M819&lt;RefSet!G$64,RefSet!$B$64,IF(M819&lt;RefSet!G$65,RefSet!$B$65,IF(M819&lt;RefSet!G$66,RefSet!$B$66,IF(M819&lt;RefSet!G$67,RefSet!$B$67,RefSet!$B$68)))))</f>
        <v/>
      </c>
      <c r="T819" s="22">
        <f t="shared" si="28"/>
        <v>0</v>
      </c>
      <c r="U819" s="22" t="str">
        <f>VLOOKUP(T819,RefSet!$B$63:$J$68,9,)</f>
        <v xml:space="preserve"> </v>
      </c>
    </row>
    <row r="820" spans="1:21" x14ac:dyDescent="0.4">
      <c r="A820" s="22">
        <v>819</v>
      </c>
      <c r="B820" s="22">
        <f t="shared" si="29"/>
        <v>1</v>
      </c>
      <c r="J820" s="22" t="e">
        <f>IF(F819=F820,(VLOOKUP(G820,RefSet!$B$2:$I$61,3,FALSE)*I820)+J819,VLOOKUP(G820,RefSet!$B$2:$I$61,3,FALSE)*I820)</f>
        <v>#N/A</v>
      </c>
      <c r="K820" s="22" t="e">
        <f>IF(F819=F820,(VLOOKUP(G820,RefSet!$B$2:$I$61,4,FALSE)*I820)+K819,VLOOKUP(G820,RefSet!$B$2:$I$61,4,FALSE)*I820)</f>
        <v>#N/A</v>
      </c>
      <c r="L820" s="22" t="e">
        <f>IF(F819=F820,(VLOOKUP(G820,RefSet!$B$2:$I$61,5,FALSE)*I820)+L819,VLOOKUP(G820,RefSet!$B$2:$I$61,5,FALSE)*I820)</f>
        <v>#N/A</v>
      </c>
      <c r="M820" s="22" t="e">
        <f>IF(F819=F820,(VLOOKUP(G820,RefSet!$B$2:$I$61,6,FALSE)*I820)+M819,VLOOKUP(G820,RefSet!$B$2:$I$61,6,FALSE)*I820)</f>
        <v>#N/A</v>
      </c>
      <c r="N820" s="22" t="e">
        <f>IF(F819=F820,(VLOOKUP(G820,RefSet!$B$2:$I$61,7,FALSE)*I820)+N819,VLOOKUP(G820,RefSet!$B$2:$I$61,7,FALSE)*I820)</f>
        <v>#N/A</v>
      </c>
      <c r="O820" s="22" t="e">
        <f>IF(F819=F820,(VLOOKUP(G820,RefSet!$B$2:$I$61,8,FALSE)*I820)+O819,VLOOKUP(G820,RefSet!$B$2:$I$61,8,FALSE)*I820)</f>
        <v>#N/A</v>
      </c>
      <c r="P820" s="22" t="str">
        <f>IF(F820=F821,"",IF(J820&lt;RefSet!$D$64,RefSet!$B$64,IF(J820&lt;RefSet!$D$65,RefSet!$B$65,IF(J820&lt;RefSet!$D$66,RefSet!$B$66,IF(J820&lt;RefSet!$D$67,RefSet!$B$67,RefSet!$B$68)))))</f>
        <v/>
      </c>
      <c r="Q820" s="22" t="str">
        <f>IF(F820=F821,"",IF(K820&lt;RefSet!E$64,RefSet!$B$64,IF(K820&lt;RefSet!E$65,RefSet!$B$65,IF(K820&lt;RefSet!E$66,RefSet!$B$66,IF(K820&lt;RefSet!E$67,RefSet!$B$67,RefSet!$B$68)))))</f>
        <v/>
      </c>
      <c r="R820" s="22" t="str">
        <f>IF($F820=$F821,"",IF(L820&lt;RefSet!F$64,RefSet!$B$64,IF(L820&lt;RefSet!F$65,RefSet!$B$65,IF(L820&lt;RefSet!F$66,RefSet!$B$66,IF(L820&lt;RefSet!F$67,RefSet!$B$67,RefSet!$B$68)))))</f>
        <v/>
      </c>
      <c r="S820" s="22" t="str">
        <f>IF($F820=$F821,"",IF(M820&lt;RefSet!G$64,RefSet!$B$64,IF(M820&lt;RefSet!G$65,RefSet!$B$65,IF(M820&lt;RefSet!G$66,RefSet!$B$66,IF(M820&lt;RefSet!G$67,RefSet!$B$67,RefSet!$B$68)))))</f>
        <v/>
      </c>
      <c r="T820" s="22">
        <f t="shared" si="28"/>
        <v>0</v>
      </c>
      <c r="U820" s="22" t="str">
        <f>VLOOKUP(T820,RefSet!$B$63:$J$68,9,)</f>
        <v xml:space="preserve"> </v>
      </c>
    </row>
    <row r="821" spans="1:21" x14ac:dyDescent="0.4">
      <c r="A821" s="22">
        <v>820</v>
      </c>
      <c r="B821" s="22">
        <f t="shared" si="29"/>
        <v>1</v>
      </c>
      <c r="J821" s="22" t="e">
        <f>IF(F820=F821,(VLOOKUP(G821,RefSet!$B$2:$I$61,3,FALSE)*I821)+J820,VLOOKUP(G821,RefSet!$B$2:$I$61,3,FALSE)*I821)</f>
        <v>#N/A</v>
      </c>
      <c r="K821" s="22" t="e">
        <f>IF(F820=F821,(VLOOKUP(G821,RefSet!$B$2:$I$61,4,FALSE)*I821)+K820,VLOOKUP(G821,RefSet!$B$2:$I$61,4,FALSE)*I821)</f>
        <v>#N/A</v>
      </c>
      <c r="L821" s="22" t="e">
        <f>IF(F820=F821,(VLOOKUP(G821,RefSet!$B$2:$I$61,5,FALSE)*I821)+L820,VLOOKUP(G821,RefSet!$B$2:$I$61,5,FALSE)*I821)</f>
        <v>#N/A</v>
      </c>
      <c r="M821" s="22" t="e">
        <f>IF(F820=F821,(VLOOKUP(G821,RefSet!$B$2:$I$61,6,FALSE)*I821)+M820,VLOOKUP(G821,RefSet!$B$2:$I$61,6,FALSE)*I821)</f>
        <v>#N/A</v>
      </c>
      <c r="N821" s="22" t="e">
        <f>IF(F820=F821,(VLOOKUP(G821,RefSet!$B$2:$I$61,7,FALSE)*I821)+N820,VLOOKUP(G821,RefSet!$B$2:$I$61,7,FALSE)*I821)</f>
        <v>#N/A</v>
      </c>
      <c r="O821" s="22" t="e">
        <f>IF(F820=F821,(VLOOKUP(G821,RefSet!$B$2:$I$61,8,FALSE)*I821)+O820,VLOOKUP(G821,RefSet!$B$2:$I$61,8,FALSE)*I821)</f>
        <v>#N/A</v>
      </c>
      <c r="P821" s="22" t="str">
        <f>IF(F821=F822,"",IF(J821&lt;RefSet!$D$64,RefSet!$B$64,IF(J821&lt;RefSet!$D$65,RefSet!$B$65,IF(J821&lt;RefSet!$D$66,RefSet!$B$66,IF(J821&lt;RefSet!$D$67,RefSet!$B$67,RefSet!$B$68)))))</f>
        <v/>
      </c>
      <c r="Q821" s="22" t="str">
        <f>IF(F821=F822,"",IF(K821&lt;RefSet!E$64,RefSet!$B$64,IF(K821&lt;RefSet!E$65,RefSet!$B$65,IF(K821&lt;RefSet!E$66,RefSet!$B$66,IF(K821&lt;RefSet!E$67,RefSet!$B$67,RefSet!$B$68)))))</f>
        <v/>
      </c>
      <c r="R821" s="22" t="str">
        <f>IF($F821=$F822,"",IF(L821&lt;RefSet!F$64,RefSet!$B$64,IF(L821&lt;RefSet!F$65,RefSet!$B$65,IF(L821&lt;RefSet!F$66,RefSet!$B$66,IF(L821&lt;RefSet!F$67,RefSet!$B$67,RefSet!$B$68)))))</f>
        <v/>
      </c>
      <c r="S821" s="22" t="str">
        <f>IF($F821=$F822,"",IF(M821&lt;RefSet!G$64,RefSet!$B$64,IF(M821&lt;RefSet!G$65,RefSet!$B$65,IF(M821&lt;RefSet!G$66,RefSet!$B$66,IF(M821&lt;RefSet!G$67,RefSet!$B$67,RefSet!$B$68)))))</f>
        <v/>
      </c>
      <c r="T821" s="22">
        <f t="shared" si="28"/>
        <v>0</v>
      </c>
      <c r="U821" s="22" t="str">
        <f>VLOOKUP(T821,RefSet!$B$63:$J$68,9,)</f>
        <v xml:space="preserve"> </v>
      </c>
    </row>
    <row r="822" spans="1:21" x14ac:dyDescent="0.4">
      <c r="A822" s="22">
        <v>821</v>
      </c>
      <c r="B822" s="22">
        <f t="shared" si="29"/>
        <v>1</v>
      </c>
      <c r="J822" s="22" t="e">
        <f>IF(F821=F822,(VLOOKUP(G822,RefSet!$B$2:$I$61,3,FALSE)*I822)+J821,VLOOKUP(G822,RefSet!$B$2:$I$61,3,FALSE)*I822)</f>
        <v>#N/A</v>
      </c>
      <c r="K822" s="22" t="e">
        <f>IF(F821=F822,(VLOOKUP(G822,RefSet!$B$2:$I$61,4,FALSE)*I822)+K821,VLOOKUP(G822,RefSet!$B$2:$I$61,4,FALSE)*I822)</f>
        <v>#N/A</v>
      </c>
      <c r="L822" s="22" t="e">
        <f>IF(F821=F822,(VLOOKUP(G822,RefSet!$B$2:$I$61,5,FALSE)*I822)+L821,VLOOKUP(G822,RefSet!$B$2:$I$61,5,FALSE)*I822)</f>
        <v>#N/A</v>
      </c>
      <c r="M822" s="22" t="e">
        <f>IF(F821=F822,(VLOOKUP(G822,RefSet!$B$2:$I$61,6,FALSE)*I822)+M821,VLOOKUP(G822,RefSet!$B$2:$I$61,6,FALSE)*I822)</f>
        <v>#N/A</v>
      </c>
      <c r="N822" s="22" t="e">
        <f>IF(F821=F822,(VLOOKUP(G822,RefSet!$B$2:$I$61,7,FALSE)*I822)+N821,VLOOKUP(G822,RefSet!$B$2:$I$61,7,FALSE)*I822)</f>
        <v>#N/A</v>
      </c>
      <c r="O822" s="22" t="e">
        <f>IF(F821=F822,(VLOOKUP(G822,RefSet!$B$2:$I$61,8,FALSE)*I822)+O821,VLOOKUP(G822,RefSet!$B$2:$I$61,8,FALSE)*I822)</f>
        <v>#N/A</v>
      </c>
      <c r="P822" s="22" t="str">
        <f>IF(F822=F823,"",IF(J822&lt;RefSet!$D$64,RefSet!$B$64,IF(J822&lt;RefSet!$D$65,RefSet!$B$65,IF(J822&lt;RefSet!$D$66,RefSet!$B$66,IF(J822&lt;RefSet!$D$67,RefSet!$B$67,RefSet!$B$68)))))</f>
        <v/>
      </c>
      <c r="Q822" s="22" t="str">
        <f>IF(F822=F823,"",IF(K822&lt;RefSet!E$64,RefSet!$B$64,IF(K822&lt;RefSet!E$65,RefSet!$B$65,IF(K822&lt;RefSet!E$66,RefSet!$B$66,IF(K822&lt;RefSet!E$67,RefSet!$B$67,RefSet!$B$68)))))</f>
        <v/>
      </c>
      <c r="R822" s="22" t="str">
        <f>IF($F822=$F823,"",IF(L822&lt;RefSet!F$64,RefSet!$B$64,IF(L822&lt;RefSet!F$65,RefSet!$B$65,IF(L822&lt;RefSet!F$66,RefSet!$B$66,IF(L822&lt;RefSet!F$67,RefSet!$B$67,RefSet!$B$68)))))</f>
        <v/>
      </c>
      <c r="S822" s="22" t="str">
        <f>IF($F822=$F823,"",IF(M822&lt;RefSet!G$64,RefSet!$B$64,IF(M822&lt;RefSet!G$65,RefSet!$B$65,IF(M822&lt;RefSet!G$66,RefSet!$B$66,IF(M822&lt;RefSet!G$67,RefSet!$B$67,RefSet!$B$68)))))</f>
        <v/>
      </c>
      <c r="T822" s="22">
        <f t="shared" si="28"/>
        <v>0</v>
      </c>
      <c r="U822" s="22" t="str">
        <f>VLOOKUP(T822,RefSet!$B$63:$J$68,9,)</f>
        <v xml:space="preserve"> </v>
      </c>
    </row>
    <row r="823" spans="1:21" x14ac:dyDescent="0.4">
      <c r="A823" s="22">
        <v>822</v>
      </c>
      <c r="B823" s="22">
        <f t="shared" si="29"/>
        <v>1</v>
      </c>
      <c r="J823" s="22" t="e">
        <f>IF(F822=F823,(VLOOKUP(G823,RefSet!$B$2:$I$61,3,FALSE)*I823)+J822,VLOOKUP(G823,RefSet!$B$2:$I$61,3,FALSE)*I823)</f>
        <v>#N/A</v>
      </c>
      <c r="K823" s="22" t="e">
        <f>IF(F822=F823,(VLOOKUP(G823,RefSet!$B$2:$I$61,4,FALSE)*I823)+K822,VLOOKUP(G823,RefSet!$B$2:$I$61,4,FALSE)*I823)</f>
        <v>#N/A</v>
      </c>
      <c r="L823" s="22" t="e">
        <f>IF(F822=F823,(VLOOKUP(G823,RefSet!$B$2:$I$61,5,FALSE)*I823)+L822,VLOOKUP(G823,RefSet!$B$2:$I$61,5,FALSE)*I823)</f>
        <v>#N/A</v>
      </c>
      <c r="M823" s="22" t="e">
        <f>IF(F822=F823,(VLOOKUP(G823,RefSet!$B$2:$I$61,6,FALSE)*I823)+M822,VLOOKUP(G823,RefSet!$B$2:$I$61,6,FALSE)*I823)</f>
        <v>#N/A</v>
      </c>
      <c r="N823" s="22" t="e">
        <f>IF(F822=F823,(VLOOKUP(G823,RefSet!$B$2:$I$61,7,FALSE)*I823)+N822,VLOOKUP(G823,RefSet!$B$2:$I$61,7,FALSE)*I823)</f>
        <v>#N/A</v>
      </c>
      <c r="O823" s="22" t="e">
        <f>IF(F822=F823,(VLOOKUP(G823,RefSet!$B$2:$I$61,8,FALSE)*I823)+O822,VLOOKUP(G823,RefSet!$B$2:$I$61,8,FALSE)*I823)</f>
        <v>#N/A</v>
      </c>
      <c r="P823" s="22" t="str">
        <f>IF(F823=F824,"",IF(J823&lt;RefSet!$D$64,RefSet!$B$64,IF(J823&lt;RefSet!$D$65,RefSet!$B$65,IF(J823&lt;RefSet!$D$66,RefSet!$B$66,IF(J823&lt;RefSet!$D$67,RefSet!$B$67,RefSet!$B$68)))))</f>
        <v/>
      </c>
      <c r="Q823" s="22" t="str">
        <f>IF(F823=F824,"",IF(K823&lt;RefSet!E$64,RefSet!$B$64,IF(K823&lt;RefSet!E$65,RefSet!$B$65,IF(K823&lt;RefSet!E$66,RefSet!$B$66,IF(K823&lt;RefSet!E$67,RefSet!$B$67,RefSet!$B$68)))))</f>
        <v/>
      </c>
      <c r="R823" s="22" t="str">
        <f>IF($F823=$F824,"",IF(L823&lt;RefSet!F$64,RefSet!$B$64,IF(L823&lt;RefSet!F$65,RefSet!$B$65,IF(L823&lt;RefSet!F$66,RefSet!$B$66,IF(L823&lt;RefSet!F$67,RefSet!$B$67,RefSet!$B$68)))))</f>
        <v/>
      </c>
      <c r="S823" s="22" t="str">
        <f>IF($F823=$F824,"",IF(M823&lt;RefSet!G$64,RefSet!$B$64,IF(M823&lt;RefSet!G$65,RefSet!$B$65,IF(M823&lt;RefSet!G$66,RefSet!$B$66,IF(M823&lt;RefSet!G$67,RefSet!$B$67,RefSet!$B$68)))))</f>
        <v/>
      </c>
      <c r="T823" s="22">
        <f t="shared" si="28"/>
        <v>0</v>
      </c>
      <c r="U823" s="22" t="str">
        <f>VLOOKUP(T823,RefSet!$B$63:$J$68,9,)</f>
        <v xml:space="preserve"> </v>
      </c>
    </row>
    <row r="824" spans="1:21" x14ac:dyDescent="0.4">
      <c r="A824" s="22">
        <v>823</v>
      </c>
      <c r="B824" s="22">
        <f t="shared" si="29"/>
        <v>1</v>
      </c>
      <c r="J824" s="22" t="e">
        <f>IF(F823=F824,(VLOOKUP(G824,RefSet!$B$2:$I$61,3,FALSE)*I824)+J823,VLOOKUP(G824,RefSet!$B$2:$I$61,3,FALSE)*I824)</f>
        <v>#N/A</v>
      </c>
      <c r="K824" s="22" t="e">
        <f>IF(F823=F824,(VLOOKUP(G824,RefSet!$B$2:$I$61,4,FALSE)*I824)+K823,VLOOKUP(G824,RefSet!$B$2:$I$61,4,FALSE)*I824)</f>
        <v>#N/A</v>
      </c>
      <c r="L824" s="22" t="e">
        <f>IF(F823=F824,(VLOOKUP(G824,RefSet!$B$2:$I$61,5,FALSE)*I824)+L823,VLOOKUP(G824,RefSet!$B$2:$I$61,5,FALSE)*I824)</f>
        <v>#N/A</v>
      </c>
      <c r="M824" s="22" t="e">
        <f>IF(F823=F824,(VLOOKUP(G824,RefSet!$B$2:$I$61,6,FALSE)*I824)+M823,VLOOKUP(G824,RefSet!$B$2:$I$61,6,FALSE)*I824)</f>
        <v>#N/A</v>
      </c>
      <c r="N824" s="22" t="e">
        <f>IF(F823=F824,(VLOOKUP(G824,RefSet!$B$2:$I$61,7,FALSE)*I824)+N823,VLOOKUP(G824,RefSet!$B$2:$I$61,7,FALSE)*I824)</f>
        <v>#N/A</v>
      </c>
      <c r="O824" s="22" t="e">
        <f>IF(F823=F824,(VLOOKUP(G824,RefSet!$B$2:$I$61,8,FALSE)*I824)+O823,VLOOKUP(G824,RefSet!$B$2:$I$61,8,FALSE)*I824)</f>
        <v>#N/A</v>
      </c>
      <c r="P824" s="22" t="str">
        <f>IF(F824=F825,"",IF(J824&lt;RefSet!$D$64,RefSet!$B$64,IF(J824&lt;RefSet!$D$65,RefSet!$B$65,IF(J824&lt;RefSet!$D$66,RefSet!$B$66,IF(J824&lt;RefSet!$D$67,RefSet!$B$67,RefSet!$B$68)))))</f>
        <v/>
      </c>
      <c r="Q824" s="22" t="str">
        <f>IF(F824=F825,"",IF(K824&lt;RefSet!E$64,RefSet!$B$64,IF(K824&lt;RefSet!E$65,RefSet!$B$65,IF(K824&lt;RefSet!E$66,RefSet!$B$66,IF(K824&lt;RefSet!E$67,RefSet!$B$67,RefSet!$B$68)))))</f>
        <v/>
      </c>
      <c r="R824" s="22" t="str">
        <f>IF($F824=$F825,"",IF(L824&lt;RefSet!F$64,RefSet!$B$64,IF(L824&lt;RefSet!F$65,RefSet!$B$65,IF(L824&lt;RefSet!F$66,RefSet!$B$66,IF(L824&lt;RefSet!F$67,RefSet!$B$67,RefSet!$B$68)))))</f>
        <v/>
      </c>
      <c r="S824" s="22" t="str">
        <f>IF($F824=$F825,"",IF(M824&lt;RefSet!G$64,RefSet!$B$64,IF(M824&lt;RefSet!G$65,RefSet!$B$65,IF(M824&lt;RefSet!G$66,RefSet!$B$66,IF(M824&lt;RefSet!G$67,RefSet!$B$67,RefSet!$B$68)))))</f>
        <v/>
      </c>
      <c r="T824" s="22">
        <f t="shared" si="28"/>
        <v>0</v>
      </c>
      <c r="U824" s="22" t="str">
        <f>VLOOKUP(T824,RefSet!$B$63:$J$68,9,)</f>
        <v xml:space="preserve"> </v>
      </c>
    </row>
    <row r="825" spans="1:21" x14ac:dyDescent="0.4">
      <c r="A825" s="22">
        <v>824</v>
      </c>
      <c r="B825" s="22">
        <f t="shared" si="29"/>
        <v>1</v>
      </c>
      <c r="J825" s="22" t="e">
        <f>IF(F824=F825,(VLOOKUP(G825,RefSet!$B$2:$I$61,3,FALSE)*I825)+J824,VLOOKUP(G825,RefSet!$B$2:$I$61,3,FALSE)*I825)</f>
        <v>#N/A</v>
      </c>
      <c r="K825" s="22" t="e">
        <f>IF(F824=F825,(VLOOKUP(G825,RefSet!$B$2:$I$61,4,FALSE)*I825)+K824,VLOOKUP(G825,RefSet!$B$2:$I$61,4,FALSE)*I825)</f>
        <v>#N/A</v>
      </c>
      <c r="L825" s="22" t="e">
        <f>IF(F824=F825,(VLOOKUP(G825,RefSet!$B$2:$I$61,5,FALSE)*I825)+L824,VLOOKUP(G825,RefSet!$B$2:$I$61,5,FALSE)*I825)</f>
        <v>#N/A</v>
      </c>
      <c r="M825" s="22" t="e">
        <f>IF(F824=F825,(VLOOKUP(G825,RefSet!$B$2:$I$61,6,FALSE)*I825)+M824,VLOOKUP(G825,RefSet!$B$2:$I$61,6,FALSE)*I825)</f>
        <v>#N/A</v>
      </c>
      <c r="N825" s="22" t="e">
        <f>IF(F824=F825,(VLOOKUP(G825,RefSet!$B$2:$I$61,7,FALSE)*I825)+N824,VLOOKUP(G825,RefSet!$B$2:$I$61,7,FALSE)*I825)</f>
        <v>#N/A</v>
      </c>
      <c r="O825" s="22" t="e">
        <f>IF(F824=F825,(VLOOKUP(G825,RefSet!$B$2:$I$61,8,FALSE)*I825)+O824,VLOOKUP(G825,RefSet!$B$2:$I$61,8,FALSE)*I825)</f>
        <v>#N/A</v>
      </c>
      <c r="P825" s="22" t="str">
        <f>IF(F825=F826,"",IF(J825&lt;RefSet!$D$64,RefSet!$B$64,IF(J825&lt;RefSet!$D$65,RefSet!$B$65,IF(J825&lt;RefSet!$D$66,RefSet!$B$66,IF(J825&lt;RefSet!$D$67,RefSet!$B$67,RefSet!$B$68)))))</f>
        <v/>
      </c>
      <c r="Q825" s="22" t="str">
        <f>IF(F825=F826,"",IF(K825&lt;RefSet!E$64,RefSet!$B$64,IF(K825&lt;RefSet!E$65,RefSet!$B$65,IF(K825&lt;RefSet!E$66,RefSet!$B$66,IF(K825&lt;RefSet!E$67,RefSet!$B$67,RefSet!$B$68)))))</f>
        <v/>
      </c>
      <c r="R825" s="22" t="str">
        <f>IF($F825=$F826,"",IF(L825&lt;RefSet!F$64,RefSet!$B$64,IF(L825&lt;RefSet!F$65,RefSet!$B$65,IF(L825&lt;RefSet!F$66,RefSet!$B$66,IF(L825&lt;RefSet!F$67,RefSet!$B$67,RefSet!$B$68)))))</f>
        <v/>
      </c>
      <c r="S825" s="22" t="str">
        <f>IF($F825=$F826,"",IF(M825&lt;RefSet!G$64,RefSet!$B$64,IF(M825&lt;RefSet!G$65,RefSet!$B$65,IF(M825&lt;RefSet!G$66,RefSet!$B$66,IF(M825&lt;RefSet!G$67,RefSet!$B$67,RefSet!$B$68)))))</f>
        <v/>
      </c>
      <c r="T825" s="22">
        <f t="shared" si="28"/>
        <v>0</v>
      </c>
      <c r="U825" s="22" t="str">
        <f>VLOOKUP(T825,RefSet!$B$63:$J$68,9,)</f>
        <v xml:space="preserve"> </v>
      </c>
    </row>
    <row r="826" spans="1:21" x14ac:dyDescent="0.4">
      <c r="A826" s="22">
        <v>825</v>
      </c>
      <c r="B826" s="22">
        <f t="shared" si="29"/>
        <v>1</v>
      </c>
      <c r="J826" s="22" t="e">
        <f>IF(F825=F826,(VLOOKUP(G826,RefSet!$B$2:$I$61,3,FALSE)*I826)+J825,VLOOKUP(G826,RefSet!$B$2:$I$61,3,FALSE)*I826)</f>
        <v>#N/A</v>
      </c>
      <c r="K826" s="22" t="e">
        <f>IF(F825=F826,(VLOOKUP(G826,RefSet!$B$2:$I$61,4,FALSE)*I826)+K825,VLOOKUP(G826,RefSet!$B$2:$I$61,4,FALSE)*I826)</f>
        <v>#N/A</v>
      </c>
      <c r="L826" s="22" t="e">
        <f>IF(F825=F826,(VLOOKUP(G826,RefSet!$B$2:$I$61,5,FALSE)*I826)+L825,VLOOKUP(G826,RefSet!$B$2:$I$61,5,FALSE)*I826)</f>
        <v>#N/A</v>
      </c>
      <c r="M826" s="22" t="e">
        <f>IF(F825=F826,(VLOOKUP(G826,RefSet!$B$2:$I$61,6,FALSE)*I826)+M825,VLOOKUP(G826,RefSet!$B$2:$I$61,6,FALSE)*I826)</f>
        <v>#N/A</v>
      </c>
      <c r="N826" s="22" t="e">
        <f>IF(F825=F826,(VLOOKUP(G826,RefSet!$B$2:$I$61,7,FALSE)*I826)+N825,VLOOKUP(G826,RefSet!$B$2:$I$61,7,FALSE)*I826)</f>
        <v>#N/A</v>
      </c>
      <c r="O826" s="22" t="e">
        <f>IF(F825=F826,(VLOOKUP(G826,RefSet!$B$2:$I$61,8,FALSE)*I826)+O825,VLOOKUP(G826,RefSet!$B$2:$I$61,8,FALSE)*I826)</f>
        <v>#N/A</v>
      </c>
      <c r="P826" s="22" t="str">
        <f>IF(F826=F827,"",IF(J826&lt;RefSet!$D$64,RefSet!$B$64,IF(J826&lt;RefSet!$D$65,RefSet!$B$65,IF(J826&lt;RefSet!$D$66,RefSet!$B$66,IF(J826&lt;RefSet!$D$67,RefSet!$B$67,RefSet!$B$68)))))</f>
        <v/>
      </c>
      <c r="Q826" s="22" t="str">
        <f>IF(F826=F827,"",IF(K826&lt;RefSet!E$64,RefSet!$B$64,IF(K826&lt;RefSet!E$65,RefSet!$B$65,IF(K826&lt;RefSet!E$66,RefSet!$B$66,IF(K826&lt;RefSet!E$67,RefSet!$B$67,RefSet!$B$68)))))</f>
        <v/>
      </c>
      <c r="R826" s="22" t="str">
        <f>IF($F826=$F827,"",IF(L826&lt;RefSet!F$64,RefSet!$B$64,IF(L826&lt;RefSet!F$65,RefSet!$B$65,IF(L826&lt;RefSet!F$66,RefSet!$B$66,IF(L826&lt;RefSet!F$67,RefSet!$B$67,RefSet!$B$68)))))</f>
        <v/>
      </c>
      <c r="S826" s="22" t="str">
        <f>IF($F826=$F827,"",IF(M826&lt;RefSet!G$64,RefSet!$B$64,IF(M826&lt;RefSet!G$65,RefSet!$B$65,IF(M826&lt;RefSet!G$66,RefSet!$B$66,IF(M826&lt;RefSet!G$67,RefSet!$B$67,RefSet!$B$68)))))</f>
        <v/>
      </c>
      <c r="T826" s="22">
        <f t="shared" si="28"/>
        <v>0</v>
      </c>
      <c r="U826" s="22" t="str">
        <f>VLOOKUP(T826,RefSet!$B$63:$J$68,9,)</f>
        <v xml:space="preserve"> </v>
      </c>
    </row>
    <row r="827" spans="1:21" x14ac:dyDescent="0.4">
      <c r="A827" s="22">
        <v>826</v>
      </c>
      <c r="B827" s="22">
        <f t="shared" si="29"/>
        <v>1</v>
      </c>
      <c r="J827" s="22" t="e">
        <f>IF(F826=F827,(VLOOKUP(G827,RefSet!$B$2:$I$61,3,FALSE)*I827)+J826,VLOOKUP(G827,RefSet!$B$2:$I$61,3,FALSE)*I827)</f>
        <v>#N/A</v>
      </c>
      <c r="K827" s="22" t="e">
        <f>IF(F826=F827,(VLOOKUP(G827,RefSet!$B$2:$I$61,4,FALSE)*I827)+K826,VLOOKUP(G827,RefSet!$B$2:$I$61,4,FALSE)*I827)</f>
        <v>#N/A</v>
      </c>
      <c r="L827" s="22" t="e">
        <f>IF(F826=F827,(VLOOKUP(G827,RefSet!$B$2:$I$61,5,FALSE)*I827)+L826,VLOOKUP(G827,RefSet!$B$2:$I$61,5,FALSE)*I827)</f>
        <v>#N/A</v>
      </c>
      <c r="M827" s="22" t="e">
        <f>IF(F826=F827,(VLOOKUP(G827,RefSet!$B$2:$I$61,6,FALSE)*I827)+M826,VLOOKUP(G827,RefSet!$B$2:$I$61,6,FALSE)*I827)</f>
        <v>#N/A</v>
      </c>
      <c r="N827" s="22" t="e">
        <f>IF(F826=F827,(VLOOKUP(G827,RefSet!$B$2:$I$61,7,FALSE)*I827)+N826,VLOOKUP(G827,RefSet!$B$2:$I$61,7,FALSE)*I827)</f>
        <v>#N/A</v>
      </c>
      <c r="O827" s="22" t="e">
        <f>IF(F826=F827,(VLOOKUP(G827,RefSet!$B$2:$I$61,8,FALSE)*I827)+O826,VLOOKUP(G827,RefSet!$B$2:$I$61,8,FALSE)*I827)</f>
        <v>#N/A</v>
      </c>
      <c r="P827" s="22" t="str">
        <f>IF(F827=F828,"",IF(J827&lt;RefSet!$D$64,RefSet!$B$64,IF(J827&lt;RefSet!$D$65,RefSet!$B$65,IF(J827&lt;RefSet!$D$66,RefSet!$B$66,IF(J827&lt;RefSet!$D$67,RefSet!$B$67,RefSet!$B$68)))))</f>
        <v/>
      </c>
      <c r="Q827" s="22" t="str">
        <f>IF(F827=F828,"",IF(K827&lt;RefSet!E$64,RefSet!$B$64,IF(K827&lt;RefSet!E$65,RefSet!$B$65,IF(K827&lt;RefSet!E$66,RefSet!$B$66,IF(K827&lt;RefSet!E$67,RefSet!$B$67,RefSet!$B$68)))))</f>
        <v/>
      </c>
      <c r="R827" s="22" t="str">
        <f>IF($F827=$F828,"",IF(L827&lt;RefSet!F$64,RefSet!$B$64,IF(L827&lt;RefSet!F$65,RefSet!$B$65,IF(L827&lt;RefSet!F$66,RefSet!$B$66,IF(L827&lt;RefSet!F$67,RefSet!$B$67,RefSet!$B$68)))))</f>
        <v/>
      </c>
      <c r="S827" s="22" t="str">
        <f>IF($F827=$F828,"",IF(M827&lt;RefSet!G$64,RefSet!$B$64,IF(M827&lt;RefSet!G$65,RefSet!$B$65,IF(M827&lt;RefSet!G$66,RefSet!$B$66,IF(M827&lt;RefSet!G$67,RefSet!$B$67,RefSet!$B$68)))))</f>
        <v/>
      </c>
      <c r="T827" s="22">
        <f t="shared" si="28"/>
        <v>0</v>
      </c>
      <c r="U827" s="22" t="str">
        <f>VLOOKUP(T827,RefSet!$B$63:$J$68,9,)</f>
        <v xml:space="preserve"> </v>
      </c>
    </row>
    <row r="828" spans="1:21" x14ac:dyDescent="0.4">
      <c r="A828" s="22">
        <v>827</v>
      </c>
      <c r="B828" s="22">
        <f t="shared" si="29"/>
        <v>1</v>
      </c>
      <c r="J828" s="22" t="e">
        <f>IF(F827=F828,(VLOOKUP(G828,RefSet!$B$2:$I$61,3,FALSE)*I828)+J827,VLOOKUP(G828,RefSet!$B$2:$I$61,3,FALSE)*I828)</f>
        <v>#N/A</v>
      </c>
      <c r="K828" s="22" t="e">
        <f>IF(F827=F828,(VLOOKUP(G828,RefSet!$B$2:$I$61,4,FALSE)*I828)+K827,VLOOKUP(G828,RefSet!$B$2:$I$61,4,FALSE)*I828)</f>
        <v>#N/A</v>
      </c>
      <c r="L828" s="22" t="e">
        <f>IF(F827=F828,(VLOOKUP(G828,RefSet!$B$2:$I$61,5,FALSE)*I828)+L827,VLOOKUP(G828,RefSet!$B$2:$I$61,5,FALSE)*I828)</f>
        <v>#N/A</v>
      </c>
      <c r="M828" s="22" t="e">
        <f>IF(F827=F828,(VLOOKUP(G828,RefSet!$B$2:$I$61,6,FALSE)*I828)+M827,VLOOKUP(G828,RefSet!$B$2:$I$61,6,FALSE)*I828)</f>
        <v>#N/A</v>
      </c>
      <c r="N828" s="22" t="e">
        <f>IF(F827=F828,(VLOOKUP(G828,RefSet!$B$2:$I$61,7,FALSE)*I828)+N827,VLOOKUP(G828,RefSet!$B$2:$I$61,7,FALSE)*I828)</f>
        <v>#N/A</v>
      </c>
      <c r="O828" s="22" t="e">
        <f>IF(F827=F828,(VLOOKUP(G828,RefSet!$B$2:$I$61,8,FALSE)*I828)+O827,VLOOKUP(G828,RefSet!$B$2:$I$61,8,FALSE)*I828)</f>
        <v>#N/A</v>
      </c>
      <c r="P828" s="22" t="str">
        <f>IF(F828=F829,"",IF(J828&lt;RefSet!$D$64,RefSet!$B$64,IF(J828&lt;RefSet!$D$65,RefSet!$B$65,IF(J828&lt;RefSet!$D$66,RefSet!$B$66,IF(J828&lt;RefSet!$D$67,RefSet!$B$67,RefSet!$B$68)))))</f>
        <v/>
      </c>
      <c r="Q828" s="22" t="str">
        <f>IF(F828=F829,"",IF(K828&lt;RefSet!E$64,RefSet!$B$64,IF(K828&lt;RefSet!E$65,RefSet!$B$65,IF(K828&lt;RefSet!E$66,RefSet!$B$66,IF(K828&lt;RefSet!E$67,RefSet!$B$67,RefSet!$B$68)))))</f>
        <v/>
      </c>
      <c r="R828" s="22" t="str">
        <f>IF($F828=$F829,"",IF(L828&lt;RefSet!F$64,RefSet!$B$64,IF(L828&lt;RefSet!F$65,RefSet!$B$65,IF(L828&lt;RefSet!F$66,RefSet!$B$66,IF(L828&lt;RefSet!F$67,RefSet!$B$67,RefSet!$B$68)))))</f>
        <v/>
      </c>
      <c r="S828" s="22" t="str">
        <f>IF($F828=$F829,"",IF(M828&lt;RefSet!G$64,RefSet!$B$64,IF(M828&lt;RefSet!G$65,RefSet!$B$65,IF(M828&lt;RefSet!G$66,RefSet!$B$66,IF(M828&lt;RefSet!G$67,RefSet!$B$67,RefSet!$B$68)))))</f>
        <v/>
      </c>
      <c r="T828" s="22">
        <f t="shared" si="28"/>
        <v>0</v>
      </c>
      <c r="U828" s="22" t="str">
        <f>VLOOKUP(T828,RefSet!$B$63:$J$68,9,)</f>
        <v xml:space="preserve"> </v>
      </c>
    </row>
    <row r="829" spans="1:21" x14ac:dyDescent="0.4">
      <c r="A829" s="22">
        <v>828</v>
      </c>
      <c r="B829" s="22">
        <f t="shared" si="29"/>
        <v>1</v>
      </c>
      <c r="J829" s="22" t="e">
        <f>IF(F828=F829,(VLOOKUP(G829,RefSet!$B$2:$I$61,3,FALSE)*I829)+J828,VLOOKUP(G829,RefSet!$B$2:$I$61,3,FALSE)*I829)</f>
        <v>#N/A</v>
      </c>
      <c r="K829" s="22" t="e">
        <f>IF(F828=F829,(VLOOKUP(G829,RefSet!$B$2:$I$61,4,FALSE)*I829)+K828,VLOOKUP(G829,RefSet!$B$2:$I$61,4,FALSE)*I829)</f>
        <v>#N/A</v>
      </c>
      <c r="L829" s="22" t="e">
        <f>IF(F828=F829,(VLOOKUP(G829,RefSet!$B$2:$I$61,5,FALSE)*I829)+L828,VLOOKUP(G829,RefSet!$B$2:$I$61,5,FALSE)*I829)</f>
        <v>#N/A</v>
      </c>
      <c r="M829" s="22" t="e">
        <f>IF(F828=F829,(VLOOKUP(G829,RefSet!$B$2:$I$61,6,FALSE)*I829)+M828,VLOOKUP(G829,RefSet!$B$2:$I$61,6,FALSE)*I829)</f>
        <v>#N/A</v>
      </c>
      <c r="N829" s="22" t="e">
        <f>IF(F828=F829,(VLOOKUP(G829,RefSet!$B$2:$I$61,7,FALSE)*I829)+N828,VLOOKUP(G829,RefSet!$B$2:$I$61,7,FALSE)*I829)</f>
        <v>#N/A</v>
      </c>
      <c r="O829" s="22" t="e">
        <f>IF(F828=F829,(VLOOKUP(G829,RefSet!$B$2:$I$61,8,FALSE)*I829)+O828,VLOOKUP(G829,RefSet!$B$2:$I$61,8,FALSE)*I829)</f>
        <v>#N/A</v>
      </c>
      <c r="P829" s="22" t="str">
        <f>IF(F829=F830,"",IF(J829&lt;RefSet!$D$64,RefSet!$B$64,IF(J829&lt;RefSet!$D$65,RefSet!$B$65,IF(J829&lt;RefSet!$D$66,RefSet!$B$66,IF(J829&lt;RefSet!$D$67,RefSet!$B$67,RefSet!$B$68)))))</f>
        <v/>
      </c>
      <c r="Q829" s="22" t="str">
        <f>IF(F829=F830,"",IF(K829&lt;RefSet!E$64,RefSet!$B$64,IF(K829&lt;RefSet!E$65,RefSet!$B$65,IF(K829&lt;RefSet!E$66,RefSet!$B$66,IF(K829&lt;RefSet!E$67,RefSet!$B$67,RefSet!$B$68)))))</f>
        <v/>
      </c>
      <c r="R829" s="22" t="str">
        <f>IF($F829=$F830,"",IF(L829&lt;RefSet!F$64,RefSet!$B$64,IF(L829&lt;RefSet!F$65,RefSet!$B$65,IF(L829&lt;RefSet!F$66,RefSet!$B$66,IF(L829&lt;RefSet!F$67,RefSet!$B$67,RefSet!$B$68)))))</f>
        <v/>
      </c>
      <c r="S829" s="22" t="str">
        <f>IF($F829=$F830,"",IF(M829&lt;RefSet!G$64,RefSet!$B$64,IF(M829&lt;RefSet!G$65,RefSet!$B$65,IF(M829&lt;RefSet!G$66,RefSet!$B$66,IF(M829&lt;RefSet!G$67,RefSet!$B$67,RefSet!$B$68)))))</f>
        <v/>
      </c>
      <c r="T829" s="22">
        <f t="shared" si="28"/>
        <v>0</v>
      </c>
      <c r="U829" s="22" t="str">
        <f>VLOOKUP(T829,RefSet!$B$63:$J$68,9,)</f>
        <v xml:space="preserve"> </v>
      </c>
    </row>
    <row r="830" spans="1:21" x14ac:dyDescent="0.4">
      <c r="A830" s="22">
        <v>829</v>
      </c>
      <c r="B830" s="22">
        <f t="shared" si="29"/>
        <v>1</v>
      </c>
      <c r="J830" s="22" t="e">
        <f>IF(F829=F830,(VLOOKUP(G830,RefSet!$B$2:$I$61,3,FALSE)*I830)+J829,VLOOKUP(G830,RefSet!$B$2:$I$61,3,FALSE)*I830)</f>
        <v>#N/A</v>
      </c>
      <c r="K830" s="22" t="e">
        <f>IF(F829=F830,(VLOOKUP(G830,RefSet!$B$2:$I$61,4,FALSE)*I830)+K829,VLOOKUP(G830,RefSet!$B$2:$I$61,4,FALSE)*I830)</f>
        <v>#N/A</v>
      </c>
      <c r="L830" s="22" t="e">
        <f>IF(F829=F830,(VLOOKUP(G830,RefSet!$B$2:$I$61,5,FALSE)*I830)+L829,VLOOKUP(G830,RefSet!$B$2:$I$61,5,FALSE)*I830)</f>
        <v>#N/A</v>
      </c>
      <c r="M830" s="22" t="e">
        <f>IF(F829=F830,(VLOOKUP(G830,RefSet!$B$2:$I$61,6,FALSE)*I830)+M829,VLOOKUP(G830,RefSet!$B$2:$I$61,6,FALSE)*I830)</f>
        <v>#N/A</v>
      </c>
      <c r="N830" s="22" t="e">
        <f>IF(F829=F830,(VLOOKUP(G830,RefSet!$B$2:$I$61,7,FALSE)*I830)+N829,VLOOKUP(G830,RefSet!$B$2:$I$61,7,FALSE)*I830)</f>
        <v>#N/A</v>
      </c>
      <c r="O830" s="22" t="e">
        <f>IF(F829=F830,(VLOOKUP(G830,RefSet!$B$2:$I$61,8,FALSE)*I830)+O829,VLOOKUP(G830,RefSet!$B$2:$I$61,8,FALSE)*I830)</f>
        <v>#N/A</v>
      </c>
      <c r="P830" s="22" t="str">
        <f>IF(F830=F831,"",IF(J830&lt;RefSet!$D$64,RefSet!$B$64,IF(J830&lt;RefSet!$D$65,RefSet!$B$65,IF(J830&lt;RefSet!$D$66,RefSet!$B$66,IF(J830&lt;RefSet!$D$67,RefSet!$B$67,RefSet!$B$68)))))</f>
        <v/>
      </c>
      <c r="Q830" s="22" t="str">
        <f>IF(F830=F831,"",IF(K830&lt;RefSet!E$64,RefSet!$B$64,IF(K830&lt;RefSet!E$65,RefSet!$B$65,IF(K830&lt;RefSet!E$66,RefSet!$B$66,IF(K830&lt;RefSet!E$67,RefSet!$B$67,RefSet!$B$68)))))</f>
        <v/>
      </c>
      <c r="R830" s="22" t="str">
        <f>IF($F830=$F831,"",IF(L830&lt;RefSet!F$64,RefSet!$B$64,IF(L830&lt;RefSet!F$65,RefSet!$B$65,IF(L830&lt;RefSet!F$66,RefSet!$B$66,IF(L830&lt;RefSet!F$67,RefSet!$B$67,RefSet!$B$68)))))</f>
        <v/>
      </c>
      <c r="S830" s="22" t="str">
        <f>IF($F830=$F831,"",IF(M830&lt;RefSet!G$64,RefSet!$B$64,IF(M830&lt;RefSet!G$65,RefSet!$B$65,IF(M830&lt;RefSet!G$66,RefSet!$B$66,IF(M830&lt;RefSet!G$67,RefSet!$B$67,RefSet!$B$68)))))</f>
        <v/>
      </c>
      <c r="T830" s="22">
        <f t="shared" si="28"/>
        <v>0</v>
      </c>
      <c r="U830" s="22" t="str">
        <f>VLOOKUP(T830,RefSet!$B$63:$J$68,9,)</f>
        <v xml:space="preserve"> </v>
      </c>
    </row>
    <row r="831" spans="1:21" x14ac:dyDescent="0.4">
      <c r="A831" s="22">
        <v>830</v>
      </c>
      <c r="B831" s="22">
        <f t="shared" si="29"/>
        <v>1</v>
      </c>
      <c r="J831" s="22" t="e">
        <f>IF(F830=F831,(VLOOKUP(G831,RefSet!$B$2:$I$61,3,FALSE)*I831)+J830,VLOOKUP(G831,RefSet!$B$2:$I$61,3,FALSE)*I831)</f>
        <v>#N/A</v>
      </c>
      <c r="K831" s="22" t="e">
        <f>IF(F830=F831,(VLOOKUP(G831,RefSet!$B$2:$I$61,4,FALSE)*I831)+K830,VLOOKUP(G831,RefSet!$B$2:$I$61,4,FALSE)*I831)</f>
        <v>#N/A</v>
      </c>
      <c r="L831" s="22" t="e">
        <f>IF(F830=F831,(VLOOKUP(G831,RefSet!$B$2:$I$61,5,FALSE)*I831)+L830,VLOOKUP(G831,RefSet!$B$2:$I$61,5,FALSE)*I831)</f>
        <v>#N/A</v>
      </c>
      <c r="M831" s="22" t="e">
        <f>IF(F830=F831,(VLOOKUP(G831,RefSet!$B$2:$I$61,6,FALSE)*I831)+M830,VLOOKUP(G831,RefSet!$B$2:$I$61,6,FALSE)*I831)</f>
        <v>#N/A</v>
      </c>
      <c r="N831" s="22" t="e">
        <f>IF(F830=F831,(VLOOKUP(G831,RefSet!$B$2:$I$61,7,FALSE)*I831)+N830,VLOOKUP(G831,RefSet!$B$2:$I$61,7,FALSE)*I831)</f>
        <v>#N/A</v>
      </c>
      <c r="O831" s="22" t="e">
        <f>IF(F830=F831,(VLOOKUP(G831,RefSet!$B$2:$I$61,8,FALSE)*I831)+O830,VLOOKUP(G831,RefSet!$B$2:$I$61,8,FALSE)*I831)</f>
        <v>#N/A</v>
      </c>
      <c r="P831" s="22" t="str">
        <f>IF(F831=F832,"",IF(J831&lt;RefSet!$D$64,RefSet!$B$64,IF(J831&lt;RefSet!$D$65,RefSet!$B$65,IF(J831&lt;RefSet!$D$66,RefSet!$B$66,IF(J831&lt;RefSet!$D$67,RefSet!$B$67,RefSet!$B$68)))))</f>
        <v/>
      </c>
      <c r="Q831" s="22" t="str">
        <f>IF(F831=F832,"",IF(K831&lt;RefSet!E$64,RefSet!$B$64,IF(K831&lt;RefSet!E$65,RefSet!$B$65,IF(K831&lt;RefSet!E$66,RefSet!$B$66,IF(K831&lt;RefSet!E$67,RefSet!$B$67,RefSet!$B$68)))))</f>
        <v/>
      </c>
      <c r="R831" s="22" t="str">
        <f>IF($F831=$F832,"",IF(L831&lt;RefSet!F$64,RefSet!$B$64,IF(L831&lt;RefSet!F$65,RefSet!$B$65,IF(L831&lt;RefSet!F$66,RefSet!$B$66,IF(L831&lt;RefSet!F$67,RefSet!$B$67,RefSet!$B$68)))))</f>
        <v/>
      </c>
      <c r="S831" s="22" t="str">
        <f>IF($F831=$F832,"",IF(M831&lt;RefSet!G$64,RefSet!$B$64,IF(M831&lt;RefSet!G$65,RefSet!$B$65,IF(M831&lt;RefSet!G$66,RefSet!$B$66,IF(M831&lt;RefSet!G$67,RefSet!$B$67,RefSet!$B$68)))))</f>
        <v/>
      </c>
      <c r="T831" s="22">
        <f t="shared" si="28"/>
        <v>0</v>
      </c>
      <c r="U831" s="22" t="str">
        <f>VLOOKUP(T831,RefSet!$B$63:$J$68,9,)</f>
        <v xml:space="preserve"> </v>
      </c>
    </row>
    <row r="832" spans="1:21" x14ac:dyDescent="0.4">
      <c r="A832" s="22">
        <v>831</v>
      </c>
      <c r="B832" s="22">
        <f t="shared" si="29"/>
        <v>1</v>
      </c>
      <c r="J832" s="22" t="e">
        <f>IF(F831=F832,(VLOOKUP(G832,RefSet!$B$2:$I$61,3,FALSE)*I832)+J831,VLOOKUP(G832,RefSet!$B$2:$I$61,3,FALSE)*I832)</f>
        <v>#N/A</v>
      </c>
      <c r="K832" s="22" t="e">
        <f>IF(F831=F832,(VLOOKUP(G832,RefSet!$B$2:$I$61,4,FALSE)*I832)+K831,VLOOKUP(G832,RefSet!$B$2:$I$61,4,FALSE)*I832)</f>
        <v>#N/A</v>
      </c>
      <c r="L832" s="22" t="e">
        <f>IF(F831=F832,(VLOOKUP(G832,RefSet!$B$2:$I$61,5,FALSE)*I832)+L831,VLOOKUP(G832,RefSet!$B$2:$I$61,5,FALSE)*I832)</f>
        <v>#N/A</v>
      </c>
      <c r="M832" s="22" t="e">
        <f>IF(F831=F832,(VLOOKUP(G832,RefSet!$B$2:$I$61,6,FALSE)*I832)+M831,VLOOKUP(G832,RefSet!$B$2:$I$61,6,FALSE)*I832)</f>
        <v>#N/A</v>
      </c>
      <c r="N832" s="22" t="e">
        <f>IF(F831=F832,(VLOOKUP(G832,RefSet!$B$2:$I$61,7,FALSE)*I832)+N831,VLOOKUP(G832,RefSet!$B$2:$I$61,7,FALSE)*I832)</f>
        <v>#N/A</v>
      </c>
      <c r="O832" s="22" t="e">
        <f>IF(F831=F832,(VLOOKUP(G832,RefSet!$B$2:$I$61,8,FALSE)*I832)+O831,VLOOKUP(G832,RefSet!$B$2:$I$61,8,FALSE)*I832)</f>
        <v>#N/A</v>
      </c>
      <c r="P832" s="22" t="str">
        <f>IF(F832=F833,"",IF(J832&lt;RefSet!$D$64,RefSet!$B$64,IF(J832&lt;RefSet!$D$65,RefSet!$B$65,IF(J832&lt;RefSet!$D$66,RefSet!$B$66,IF(J832&lt;RefSet!$D$67,RefSet!$B$67,RefSet!$B$68)))))</f>
        <v/>
      </c>
      <c r="Q832" s="22" t="str">
        <f>IF(F832=F833,"",IF(K832&lt;RefSet!E$64,RefSet!$B$64,IF(K832&lt;RefSet!E$65,RefSet!$B$65,IF(K832&lt;RefSet!E$66,RefSet!$B$66,IF(K832&lt;RefSet!E$67,RefSet!$B$67,RefSet!$B$68)))))</f>
        <v/>
      </c>
      <c r="R832" s="22" t="str">
        <f>IF($F832=$F833,"",IF(L832&lt;RefSet!F$64,RefSet!$B$64,IF(L832&lt;RefSet!F$65,RefSet!$B$65,IF(L832&lt;RefSet!F$66,RefSet!$B$66,IF(L832&lt;RefSet!F$67,RefSet!$B$67,RefSet!$B$68)))))</f>
        <v/>
      </c>
      <c r="S832" s="22" t="str">
        <f>IF($F832=$F833,"",IF(M832&lt;RefSet!G$64,RefSet!$B$64,IF(M832&lt;RefSet!G$65,RefSet!$B$65,IF(M832&lt;RefSet!G$66,RefSet!$B$66,IF(M832&lt;RefSet!G$67,RefSet!$B$67,RefSet!$B$68)))))</f>
        <v/>
      </c>
      <c r="T832" s="22">
        <f t="shared" si="28"/>
        <v>0</v>
      </c>
      <c r="U832" s="22" t="str">
        <f>VLOOKUP(T832,RefSet!$B$63:$J$68,9,)</f>
        <v xml:space="preserve"> </v>
      </c>
    </row>
    <row r="833" spans="1:21" x14ac:dyDescent="0.4">
      <c r="A833" s="22">
        <v>832</v>
      </c>
      <c r="B833" s="22">
        <f t="shared" si="29"/>
        <v>1</v>
      </c>
      <c r="J833" s="22" t="e">
        <f>IF(F832=F833,(VLOOKUP(G833,RefSet!$B$2:$I$61,3,FALSE)*I833)+J832,VLOOKUP(G833,RefSet!$B$2:$I$61,3,FALSE)*I833)</f>
        <v>#N/A</v>
      </c>
      <c r="K833" s="22" t="e">
        <f>IF(F832=F833,(VLOOKUP(G833,RefSet!$B$2:$I$61,4,FALSE)*I833)+K832,VLOOKUP(G833,RefSet!$B$2:$I$61,4,FALSE)*I833)</f>
        <v>#N/A</v>
      </c>
      <c r="L833" s="22" t="e">
        <f>IF(F832=F833,(VLOOKUP(G833,RefSet!$B$2:$I$61,5,FALSE)*I833)+L832,VLOOKUP(G833,RefSet!$B$2:$I$61,5,FALSE)*I833)</f>
        <v>#N/A</v>
      </c>
      <c r="M833" s="22" t="e">
        <f>IF(F832=F833,(VLOOKUP(G833,RefSet!$B$2:$I$61,6,FALSE)*I833)+M832,VLOOKUP(G833,RefSet!$B$2:$I$61,6,FALSE)*I833)</f>
        <v>#N/A</v>
      </c>
      <c r="N833" s="22" t="e">
        <f>IF(F832=F833,(VLOOKUP(G833,RefSet!$B$2:$I$61,7,FALSE)*I833)+N832,VLOOKUP(G833,RefSet!$B$2:$I$61,7,FALSE)*I833)</f>
        <v>#N/A</v>
      </c>
      <c r="O833" s="22" t="e">
        <f>IF(F832=F833,(VLOOKUP(G833,RefSet!$B$2:$I$61,8,FALSE)*I833)+O832,VLOOKUP(G833,RefSet!$B$2:$I$61,8,FALSE)*I833)</f>
        <v>#N/A</v>
      </c>
      <c r="P833" s="22" t="str">
        <f>IF(F833=F834,"",IF(J833&lt;RefSet!$D$64,RefSet!$B$64,IF(J833&lt;RefSet!$D$65,RefSet!$B$65,IF(J833&lt;RefSet!$D$66,RefSet!$B$66,IF(J833&lt;RefSet!$D$67,RefSet!$B$67,RefSet!$B$68)))))</f>
        <v/>
      </c>
      <c r="Q833" s="22" t="str">
        <f>IF(F833=F834,"",IF(K833&lt;RefSet!E$64,RefSet!$B$64,IF(K833&lt;RefSet!E$65,RefSet!$B$65,IF(K833&lt;RefSet!E$66,RefSet!$B$66,IF(K833&lt;RefSet!E$67,RefSet!$B$67,RefSet!$B$68)))))</f>
        <v/>
      </c>
      <c r="R833" s="22" t="str">
        <f>IF($F833=$F834,"",IF(L833&lt;RefSet!F$64,RefSet!$B$64,IF(L833&lt;RefSet!F$65,RefSet!$B$65,IF(L833&lt;RefSet!F$66,RefSet!$B$66,IF(L833&lt;RefSet!F$67,RefSet!$B$67,RefSet!$B$68)))))</f>
        <v/>
      </c>
      <c r="S833" s="22" t="str">
        <f>IF($F833=$F834,"",IF(M833&lt;RefSet!G$64,RefSet!$B$64,IF(M833&lt;RefSet!G$65,RefSet!$B$65,IF(M833&lt;RefSet!G$66,RefSet!$B$66,IF(M833&lt;RefSet!G$67,RefSet!$B$67,RefSet!$B$68)))))</f>
        <v/>
      </c>
      <c r="T833" s="22">
        <f t="shared" si="28"/>
        <v>0</v>
      </c>
      <c r="U833" s="22" t="str">
        <f>VLOOKUP(T833,RefSet!$B$63:$J$68,9,)</f>
        <v xml:space="preserve"> </v>
      </c>
    </row>
    <row r="834" spans="1:21" x14ac:dyDescent="0.4">
      <c r="A834" s="22">
        <v>833</v>
      </c>
      <c r="B834" s="22">
        <f t="shared" si="29"/>
        <v>1</v>
      </c>
      <c r="J834" s="22" t="e">
        <f>IF(F833=F834,(VLOOKUP(G834,RefSet!$B$2:$I$61,3,FALSE)*I834)+J833,VLOOKUP(G834,RefSet!$B$2:$I$61,3,FALSE)*I834)</f>
        <v>#N/A</v>
      </c>
      <c r="K834" s="22" t="e">
        <f>IF(F833=F834,(VLOOKUP(G834,RefSet!$B$2:$I$61,4,FALSE)*I834)+K833,VLOOKUP(G834,RefSet!$B$2:$I$61,4,FALSE)*I834)</f>
        <v>#N/A</v>
      </c>
      <c r="L834" s="22" t="e">
        <f>IF(F833=F834,(VLOOKUP(G834,RefSet!$B$2:$I$61,5,FALSE)*I834)+L833,VLOOKUP(G834,RefSet!$B$2:$I$61,5,FALSE)*I834)</f>
        <v>#N/A</v>
      </c>
      <c r="M834" s="22" t="e">
        <f>IF(F833=F834,(VLOOKUP(G834,RefSet!$B$2:$I$61,6,FALSE)*I834)+M833,VLOOKUP(G834,RefSet!$B$2:$I$61,6,FALSE)*I834)</f>
        <v>#N/A</v>
      </c>
      <c r="N834" s="22" t="e">
        <f>IF(F833=F834,(VLOOKUP(G834,RefSet!$B$2:$I$61,7,FALSE)*I834)+N833,VLOOKUP(G834,RefSet!$B$2:$I$61,7,FALSE)*I834)</f>
        <v>#N/A</v>
      </c>
      <c r="O834" s="22" t="e">
        <f>IF(F833=F834,(VLOOKUP(G834,RefSet!$B$2:$I$61,8,FALSE)*I834)+O833,VLOOKUP(G834,RefSet!$B$2:$I$61,8,FALSE)*I834)</f>
        <v>#N/A</v>
      </c>
      <c r="P834" s="22" t="str">
        <f>IF(F834=F835,"",IF(J834&lt;RefSet!$D$64,RefSet!$B$64,IF(J834&lt;RefSet!$D$65,RefSet!$B$65,IF(J834&lt;RefSet!$D$66,RefSet!$B$66,IF(J834&lt;RefSet!$D$67,RefSet!$B$67,RefSet!$B$68)))))</f>
        <v/>
      </c>
      <c r="Q834" s="22" t="str">
        <f>IF(F834=F835,"",IF(K834&lt;RefSet!E$64,RefSet!$B$64,IF(K834&lt;RefSet!E$65,RefSet!$B$65,IF(K834&lt;RefSet!E$66,RefSet!$B$66,IF(K834&lt;RefSet!E$67,RefSet!$B$67,RefSet!$B$68)))))</f>
        <v/>
      </c>
      <c r="R834" s="22" t="str">
        <f>IF($F834=$F835,"",IF(L834&lt;RefSet!F$64,RefSet!$B$64,IF(L834&lt;RefSet!F$65,RefSet!$B$65,IF(L834&lt;RefSet!F$66,RefSet!$B$66,IF(L834&lt;RefSet!F$67,RefSet!$B$67,RefSet!$B$68)))))</f>
        <v/>
      </c>
      <c r="S834" s="22" t="str">
        <f>IF($F834=$F835,"",IF(M834&lt;RefSet!G$64,RefSet!$B$64,IF(M834&lt;RefSet!G$65,RefSet!$B$65,IF(M834&lt;RefSet!G$66,RefSet!$B$66,IF(M834&lt;RefSet!G$67,RefSet!$B$67,RefSet!$B$68)))))</f>
        <v/>
      </c>
      <c r="T834" s="22">
        <f t="shared" si="28"/>
        <v>0</v>
      </c>
      <c r="U834" s="22" t="str">
        <f>VLOOKUP(T834,RefSet!$B$63:$J$68,9,)</f>
        <v xml:space="preserve"> </v>
      </c>
    </row>
    <row r="835" spans="1:21" x14ac:dyDescent="0.4">
      <c r="A835" s="22">
        <v>834</v>
      </c>
      <c r="B835" s="22">
        <f t="shared" si="29"/>
        <v>1</v>
      </c>
      <c r="J835" s="22" t="e">
        <f>IF(F834=F835,(VLOOKUP(G835,RefSet!$B$2:$I$61,3,FALSE)*I835)+J834,VLOOKUP(G835,RefSet!$B$2:$I$61,3,FALSE)*I835)</f>
        <v>#N/A</v>
      </c>
      <c r="K835" s="22" t="e">
        <f>IF(F834=F835,(VLOOKUP(G835,RefSet!$B$2:$I$61,4,FALSE)*I835)+K834,VLOOKUP(G835,RefSet!$B$2:$I$61,4,FALSE)*I835)</f>
        <v>#N/A</v>
      </c>
      <c r="L835" s="22" t="e">
        <f>IF(F834=F835,(VLOOKUP(G835,RefSet!$B$2:$I$61,5,FALSE)*I835)+L834,VLOOKUP(G835,RefSet!$B$2:$I$61,5,FALSE)*I835)</f>
        <v>#N/A</v>
      </c>
      <c r="M835" s="22" t="e">
        <f>IF(F834=F835,(VLOOKUP(G835,RefSet!$B$2:$I$61,6,FALSE)*I835)+M834,VLOOKUP(G835,RefSet!$B$2:$I$61,6,FALSE)*I835)</f>
        <v>#N/A</v>
      </c>
      <c r="N835" s="22" t="e">
        <f>IF(F834=F835,(VLOOKUP(G835,RefSet!$B$2:$I$61,7,FALSE)*I835)+N834,VLOOKUP(G835,RefSet!$B$2:$I$61,7,FALSE)*I835)</f>
        <v>#N/A</v>
      </c>
      <c r="O835" s="22" t="e">
        <f>IF(F834=F835,(VLOOKUP(G835,RefSet!$B$2:$I$61,8,FALSE)*I835)+O834,VLOOKUP(G835,RefSet!$B$2:$I$61,8,FALSE)*I835)</f>
        <v>#N/A</v>
      </c>
      <c r="P835" s="22" t="str">
        <f>IF(F835=F836,"",IF(J835&lt;RefSet!$D$64,RefSet!$B$64,IF(J835&lt;RefSet!$D$65,RefSet!$B$65,IF(J835&lt;RefSet!$D$66,RefSet!$B$66,IF(J835&lt;RefSet!$D$67,RefSet!$B$67,RefSet!$B$68)))))</f>
        <v/>
      </c>
      <c r="Q835" s="22" t="str">
        <f>IF(F835=F836,"",IF(K835&lt;RefSet!E$64,RefSet!$B$64,IF(K835&lt;RefSet!E$65,RefSet!$B$65,IF(K835&lt;RefSet!E$66,RefSet!$B$66,IF(K835&lt;RefSet!E$67,RefSet!$B$67,RefSet!$B$68)))))</f>
        <v/>
      </c>
      <c r="R835" s="22" t="str">
        <f>IF($F835=$F836,"",IF(L835&lt;RefSet!F$64,RefSet!$B$64,IF(L835&lt;RefSet!F$65,RefSet!$B$65,IF(L835&lt;RefSet!F$66,RefSet!$B$66,IF(L835&lt;RefSet!F$67,RefSet!$B$67,RefSet!$B$68)))))</f>
        <v/>
      </c>
      <c r="S835" s="22" t="str">
        <f>IF($F835=$F836,"",IF(M835&lt;RefSet!G$64,RefSet!$B$64,IF(M835&lt;RefSet!G$65,RefSet!$B$65,IF(M835&lt;RefSet!G$66,RefSet!$B$66,IF(M835&lt;RefSet!G$67,RefSet!$B$67,RefSet!$B$68)))))</f>
        <v/>
      </c>
      <c r="T835" s="22">
        <f t="shared" si="28"/>
        <v>0</v>
      </c>
      <c r="U835" s="22" t="str">
        <f>VLOOKUP(T835,RefSet!$B$63:$J$68,9,)</f>
        <v xml:space="preserve"> </v>
      </c>
    </row>
    <row r="836" spans="1:21" x14ac:dyDescent="0.4">
      <c r="A836" s="22">
        <v>835</v>
      </c>
      <c r="B836" s="22">
        <f t="shared" si="29"/>
        <v>1</v>
      </c>
      <c r="J836" s="22" t="e">
        <f>IF(F835=F836,(VLOOKUP(G836,RefSet!$B$2:$I$61,3,FALSE)*I836)+J835,VLOOKUP(G836,RefSet!$B$2:$I$61,3,FALSE)*I836)</f>
        <v>#N/A</v>
      </c>
      <c r="K836" s="22" t="e">
        <f>IF(F835=F836,(VLOOKUP(G836,RefSet!$B$2:$I$61,4,FALSE)*I836)+K835,VLOOKUP(G836,RefSet!$B$2:$I$61,4,FALSE)*I836)</f>
        <v>#N/A</v>
      </c>
      <c r="L836" s="22" t="e">
        <f>IF(F835=F836,(VLOOKUP(G836,RefSet!$B$2:$I$61,5,FALSE)*I836)+L835,VLOOKUP(G836,RefSet!$B$2:$I$61,5,FALSE)*I836)</f>
        <v>#N/A</v>
      </c>
      <c r="M836" s="22" t="e">
        <f>IF(F835=F836,(VLOOKUP(G836,RefSet!$B$2:$I$61,6,FALSE)*I836)+M835,VLOOKUP(G836,RefSet!$B$2:$I$61,6,FALSE)*I836)</f>
        <v>#N/A</v>
      </c>
      <c r="N836" s="22" t="e">
        <f>IF(F835=F836,(VLOOKUP(G836,RefSet!$B$2:$I$61,7,FALSE)*I836)+N835,VLOOKUP(G836,RefSet!$B$2:$I$61,7,FALSE)*I836)</f>
        <v>#N/A</v>
      </c>
      <c r="O836" s="22" t="e">
        <f>IF(F835=F836,(VLOOKUP(G836,RefSet!$B$2:$I$61,8,FALSE)*I836)+O835,VLOOKUP(G836,RefSet!$B$2:$I$61,8,FALSE)*I836)</f>
        <v>#N/A</v>
      </c>
      <c r="P836" s="22" t="str">
        <f>IF(F836=F837,"",IF(J836&lt;RefSet!$D$64,RefSet!$B$64,IF(J836&lt;RefSet!$D$65,RefSet!$B$65,IF(J836&lt;RefSet!$D$66,RefSet!$B$66,IF(J836&lt;RefSet!$D$67,RefSet!$B$67,RefSet!$B$68)))))</f>
        <v/>
      </c>
      <c r="Q836" s="22" t="str">
        <f>IF(F836=F837,"",IF(K836&lt;RefSet!E$64,RefSet!$B$64,IF(K836&lt;RefSet!E$65,RefSet!$B$65,IF(K836&lt;RefSet!E$66,RefSet!$B$66,IF(K836&lt;RefSet!E$67,RefSet!$B$67,RefSet!$B$68)))))</f>
        <v/>
      </c>
      <c r="R836" s="22" t="str">
        <f>IF($F836=$F837,"",IF(L836&lt;RefSet!F$64,RefSet!$B$64,IF(L836&lt;RefSet!F$65,RefSet!$B$65,IF(L836&lt;RefSet!F$66,RefSet!$B$66,IF(L836&lt;RefSet!F$67,RefSet!$B$67,RefSet!$B$68)))))</f>
        <v/>
      </c>
      <c r="S836" s="22" t="str">
        <f>IF($F836=$F837,"",IF(M836&lt;RefSet!G$64,RefSet!$B$64,IF(M836&lt;RefSet!G$65,RefSet!$B$65,IF(M836&lt;RefSet!G$66,RefSet!$B$66,IF(M836&lt;RefSet!G$67,RefSet!$B$67,RefSet!$B$68)))))</f>
        <v/>
      </c>
      <c r="T836" s="22">
        <f t="shared" si="28"/>
        <v>0</v>
      </c>
      <c r="U836" s="22" t="str">
        <f>VLOOKUP(T836,RefSet!$B$63:$J$68,9,)</f>
        <v xml:space="preserve"> </v>
      </c>
    </row>
    <row r="837" spans="1:21" x14ac:dyDescent="0.4">
      <c r="A837" s="22">
        <v>836</v>
      </c>
      <c r="B837" s="22">
        <f t="shared" si="29"/>
        <v>1</v>
      </c>
      <c r="J837" s="22" t="e">
        <f>IF(F836=F837,(VLOOKUP(G837,RefSet!$B$2:$I$61,3,FALSE)*I837)+J836,VLOOKUP(G837,RefSet!$B$2:$I$61,3,FALSE)*I837)</f>
        <v>#N/A</v>
      </c>
      <c r="K837" s="22" t="e">
        <f>IF(F836=F837,(VLOOKUP(G837,RefSet!$B$2:$I$61,4,FALSE)*I837)+K836,VLOOKUP(G837,RefSet!$B$2:$I$61,4,FALSE)*I837)</f>
        <v>#N/A</v>
      </c>
      <c r="L837" s="22" t="e">
        <f>IF(F836=F837,(VLOOKUP(G837,RefSet!$B$2:$I$61,5,FALSE)*I837)+L836,VLOOKUP(G837,RefSet!$B$2:$I$61,5,FALSE)*I837)</f>
        <v>#N/A</v>
      </c>
      <c r="M837" s="22" t="e">
        <f>IF(F836=F837,(VLOOKUP(G837,RefSet!$B$2:$I$61,6,FALSE)*I837)+M836,VLOOKUP(G837,RefSet!$B$2:$I$61,6,FALSE)*I837)</f>
        <v>#N/A</v>
      </c>
      <c r="N837" s="22" t="e">
        <f>IF(F836=F837,(VLOOKUP(G837,RefSet!$B$2:$I$61,7,FALSE)*I837)+N836,VLOOKUP(G837,RefSet!$B$2:$I$61,7,FALSE)*I837)</f>
        <v>#N/A</v>
      </c>
      <c r="O837" s="22" t="e">
        <f>IF(F836=F837,(VLOOKUP(G837,RefSet!$B$2:$I$61,8,FALSE)*I837)+O836,VLOOKUP(G837,RefSet!$B$2:$I$61,8,FALSE)*I837)</f>
        <v>#N/A</v>
      </c>
      <c r="P837" s="22" t="str">
        <f>IF(F837=F838,"",IF(J837&lt;RefSet!$D$64,RefSet!$B$64,IF(J837&lt;RefSet!$D$65,RefSet!$B$65,IF(J837&lt;RefSet!$D$66,RefSet!$B$66,IF(J837&lt;RefSet!$D$67,RefSet!$B$67,RefSet!$B$68)))))</f>
        <v/>
      </c>
      <c r="Q837" s="22" t="str">
        <f>IF(F837=F838,"",IF(K837&lt;RefSet!E$64,RefSet!$B$64,IF(K837&lt;RefSet!E$65,RefSet!$B$65,IF(K837&lt;RefSet!E$66,RefSet!$B$66,IF(K837&lt;RefSet!E$67,RefSet!$B$67,RefSet!$B$68)))))</f>
        <v/>
      </c>
      <c r="R837" s="22" t="str">
        <f>IF($F837=$F838,"",IF(L837&lt;RefSet!F$64,RefSet!$B$64,IF(L837&lt;RefSet!F$65,RefSet!$B$65,IF(L837&lt;RefSet!F$66,RefSet!$B$66,IF(L837&lt;RefSet!F$67,RefSet!$B$67,RefSet!$B$68)))))</f>
        <v/>
      </c>
      <c r="S837" s="22" t="str">
        <f>IF($F837=$F838,"",IF(M837&lt;RefSet!G$64,RefSet!$B$64,IF(M837&lt;RefSet!G$65,RefSet!$B$65,IF(M837&lt;RefSet!G$66,RefSet!$B$66,IF(M837&lt;RefSet!G$67,RefSet!$B$67,RefSet!$B$68)))))</f>
        <v/>
      </c>
      <c r="T837" s="22">
        <f t="shared" si="28"/>
        <v>0</v>
      </c>
      <c r="U837" s="22" t="str">
        <f>VLOOKUP(T837,RefSet!$B$63:$J$68,9,)</f>
        <v xml:space="preserve"> </v>
      </c>
    </row>
    <row r="838" spans="1:21" x14ac:dyDescent="0.4">
      <c r="A838" s="22">
        <v>837</v>
      </c>
      <c r="B838" s="22">
        <f t="shared" si="29"/>
        <v>1</v>
      </c>
      <c r="J838" s="22" t="e">
        <f>IF(F837=F838,(VLOOKUP(G838,RefSet!$B$2:$I$61,3,FALSE)*I838)+J837,VLOOKUP(G838,RefSet!$B$2:$I$61,3,FALSE)*I838)</f>
        <v>#N/A</v>
      </c>
      <c r="K838" s="22" t="e">
        <f>IF(F837=F838,(VLOOKUP(G838,RefSet!$B$2:$I$61,4,FALSE)*I838)+K837,VLOOKUP(G838,RefSet!$B$2:$I$61,4,FALSE)*I838)</f>
        <v>#N/A</v>
      </c>
      <c r="L838" s="22" t="e">
        <f>IF(F837=F838,(VLOOKUP(G838,RefSet!$B$2:$I$61,5,FALSE)*I838)+L837,VLOOKUP(G838,RefSet!$B$2:$I$61,5,FALSE)*I838)</f>
        <v>#N/A</v>
      </c>
      <c r="M838" s="22" t="e">
        <f>IF(F837=F838,(VLOOKUP(G838,RefSet!$B$2:$I$61,6,FALSE)*I838)+M837,VLOOKUP(G838,RefSet!$B$2:$I$61,6,FALSE)*I838)</f>
        <v>#N/A</v>
      </c>
      <c r="N838" s="22" t="e">
        <f>IF(F837=F838,(VLOOKUP(G838,RefSet!$B$2:$I$61,7,FALSE)*I838)+N837,VLOOKUP(G838,RefSet!$B$2:$I$61,7,FALSE)*I838)</f>
        <v>#N/A</v>
      </c>
      <c r="O838" s="22" t="e">
        <f>IF(F837=F838,(VLOOKUP(G838,RefSet!$B$2:$I$61,8,FALSE)*I838)+O837,VLOOKUP(G838,RefSet!$B$2:$I$61,8,FALSE)*I838)</f>
        <v>#N/A</v>
      </c>
      <c r="P838" s="22" t="str">
        <f>IF(F838=F839,"",IF(J838&lt;RefSet!$D$64,RefSet!$B$64,IF(J838&lt;RefSet!$D$65,RefSet!$B$65,IF(J838&lt;RefSet!$D$66,RefSet!$B$66,IF(J838&lt;RefSet!$D$67,RefSet!$B$67,RefSet!$B$68)))))</f>
        <v/>
      </c>
      <c r="Q838" s="22" t="str">
        <f>IF(F838=F839,"",IF(K838&lt;RefSet!E$64,RefSet!$B$64,IF(K838&lt;RefSet!E$65,RefSet!$B$65,IF(K838&lt;RefSet!E$66,RefSet!$B$66,IF(K838&lt;RefSet!E$67,RefSet!$B$67,RefSet!$B$68)))))</f>
        <v/>
      </c>
      <c r="R838" s="22" t="str">
        <f>IF($F838=$F839,"",IF(L838&lt;RefSet!F$64,RefSet!$B$64,IF(L838&lt;RefSet!F$65,RefSet!$B$65,IF(L838&lt;RefSet!F$66,RefSet!$B$66,IF(L838&lt;RefSet!F$67,RefSet!$B$67,RefSet!$B$68)))))</f>
        <v/>
      </c>
      <c r="S838" s="22" t="str">
        <f>IF($F838=$F839,"",IF(M838&lt;RefSet!G$64,RefSet!$B$64,IF(M838&lt;RefSet!G$65,RefSet!$B$65,IF(M838&lt;RefSet!G$66,RefSet!$B$66,IF(M838&lt;RefSet!G$67,RefSet!$B$67,RefSet!$B$68)))))</f>
        <v/>
      </c>
      <c r="T838" s="22">
        <f t="shared" si="28"/>
        <v>0</v>
      </c>
      <c r="U838" s="22" t="str">
        <f>VLOOKUP(T838,RefSet!$B$63:$J$68,9,)</f>
        <v xml:space="preserve"> </v>
      </c>
    </row>
    <row r="839" spans="1:21" x14ac:dyDescent="0.4">
      <c r="A839" s="22">
        <v>838</v>
      </c>
      <c r="B839" s="22">
        <f t="shared" si="29"/>
        <v>1</v>
      </c>
      <c r="J839" s="22" t="e">
        <f>IF(F838=F839,(VLOOKUP(G839,RefSet!$B$2:$I$61,3,FALSE)*I839)+J838,VLOOKUP(G839,RefSet!$B$2:$I$61,3,FALSE)*I839)</f>
        <v>#N/A</v>
      </c>
      <c r="K839" s="22" t="e">
        <f>IF(F838=F839,(VLOOKUP(G839,RefSet!$B$2:$I$61,4,FALSE)*I839)+K838,VLOOKUP(G839,RefSet!$B$2:$I$61,4,FALSE)*I839)</f>
        <v>#N/A</v>
      </c>
      <c r="L839" s="22" t="e">
        <f>IF(F838=F839,(VLOOKUP(G839,RefSet!$B$2:$I$61,5,FALSE)*I839)+L838,VLOOKUP(G839,RefSet!$B$2:$I$61,5,FALSE)*I839)</f>
        <v>#N/A</v>
      </c>
      <c r="M839" s="22" t="e">
        <f>IF(F838=F839,(VLOOKUP(G839,RefSet!$B$2:$I$61,6,FALSE)*I839)+M838,VLOOKUP(G839,RefSet!$B$2:$I$61,6,FALSE)*I839)</f>
        <v>#N/A</v>
      </c>
      <c r="N839" s="22" t="e">
        <f>IF(F838=F839,(VLOOKUP(G839,RefSet!$B$2:$I$61,7,FALSE)*I839)+N838,VLOOKUP(G839,RefSet!$B$2:$I$61,7,FALSE)*I839)</f>
        <v>#N/A</v>
      </c>
      <c r="O839" s="22" t="e">
        <f>IF(F838=F839,(VLOOKUP(G839,RefSet!$B$2:$I$61,8,FALSE)*I839)+O838,VLOOKUP(G839,RefSet!$B$2:$I$61,8,FALSE)*I839)</f>
        <v>#N/A</v>
      </c>
      <c r="P839" s="22" t="str">
        <f>IF(F839=F840,"",IF(J839&lt;RefSet!$D$64,RefSet!$B$64,IF(J839&lt;RefSet!$D$65,RefSet!$B$65,IF(J839&lt;RefSet!$D$66,RefSet!$B$66,IF(J839&lt;RefSet!$D$67,RefSet!$B$67,RefSet!$B$68)))))</f>
        <v/>
      </c>
      <c r="Q839" s="22" t="str">
        <f>IF(F839=F840,"",IF(K839&lt;RefSet!E$64,RefSet!$B$64,IF(K839&lt;RefSet!E$65,RefSet!$B$65,IF(K839&lt;RefSet!E$66,RefSet!$B$66,IF(K839&lt;RefSet!E$67,RefSet!$B$67,RefSet!$B$68)))))</f>
        <v/>
      </c>
      <c r="R839" s="22" t="str">
        <f>IF($F839=$F840,"",IF(L839&lt;RefSet!F$64,RefSet!$B$64,IF(L839&lt;RefSet!F$65,RefSet!$B$65,IF(L839&lt;RefSet!F$66,RefSet!$B$66,IF(L839&lt;RefSet!F$67,RefSet!$B$67,RefSet!$B$68)))))</f>
        <v/>
      </c>
      <c r="S839" s="22" t="str">
        <f>IF($F839=$F840,"",IF(M839&lt;RefSet!G$64,RefSet!$B$64,IF(M839&lt;RefSet!G$65,RefSet!$B$65,IF(M839&lt;RefSet!G$66,RefSet!$B$66,IF(M839&lt;RefSet!G$67,RefSet!$B$67,RefSet!$B$68)))))</f>
        <v/>
      </c>
      <c r="T839" s="22">
        <f t="shared" si="28"/>
        <v>0</v>
      </c>
      <c r="U839" s="22" t="str">
        <f>VLOOKUP(T839,RefSet!$B$63:$J$68,9,)</f>
        <v xml:space="preserve"> </v>
      </c>
    </row>
    <row r="840" spans="1:21" x14ac:dyDescent="0.4">
      <c r="A840" s="22">
        <v>839</v>
      </c>
      <c r="B840" s="22">
        <f t="shared" si="29"/>
        <v>1</v>
      </c>
      <c r="J840" s="22" t="e">
        <f>IF(F839=F840,(VLOOKUP(G840,RefSet!$B$2:$I$61,3,FALSE)*I840)+J839,VLOOKUP(G840,RefSet!$B$2:$I$61,3,FALSE)*I840)</f>
        <v>#N/A</v>
      </c>
      <c r="K840" s="22" t="e">
        <f>IF(F839=F840,(VLOOKUP(G840,RefSet!$B$2:$I$61,4,FALSE)*I840)+K839,VLOOKUP(G840,RefSet!$B$2:$I$61,4,FALSE)*I840)</f>
        <v>#N/A</v>
      </c>
      <c r="L840" s="22" t="e">
        <f>IF(F839=F840,(VLOOKUP(G840,RefSet!$B$2:$I$61,5,FALSE)*I840)+L839,VLOOKUP(G840,RefSet!$B$2:$I$61,5,FALSE)*I840)</f>
        <v>#N/A</v>
      </c>
      <c r="M840" s="22" t="e">
        <f>IF(F839=F840,(VLOOKUP(G840,RefSet!$B$2:$I$61,6,FALSE)*I840)+M839,VLOOKUP(G840,RefSet!$B$2:$I$61,6,FALSE)*I840)</f>
        <v>#N/A</v>
      </c>
      <c r="N840" s="22" t="e">
        <f>IF(F839=F840,(VLOOKUP(G840,RefSet!$B$2:$I$61,7,FALSE)*I840)+N839,VLOOKUP(G840,RefSet!$B$2:$I$61,7,FALSE)*I840)</f>
        <v>#N/A</v>
      </c>
      <c r="O840" s="22" t="e">
        <f>IF(F839=F840,(VLOOKUP(G840,RefSet!$B$2:$I$61,8,FALSE)*I840)+O839,VLOOKUP(G840,RefSet!$B$2:$I$61,8,FALSE)*I840)</f>
        <v>#N/A</v>
      </c>
      <c r="P840" s="22" t="str">
        <f>IF(F840=F841,"",IF(J840&lt;RefSet!$D$64,RefSet!$B$64,IF(J840&lt;RefSet!$D$65,RefSet!$B$65,IF(J840&lt;RefSet!$D$66,RefSet!$B$66,IF(J840&lt;RefSet!$D$67,RefSet!$B$67,RefSet!$B$68)))))</f>
        <v/>
      </c>
      <c r="Q840" s="22" t="str">
        <f>IF(F840=F841,"",IF(K840&lt;RefSet!E$64,RefSet!$B$64,IF(K840&lt;RefSet!E$65,RefSet!$B$65,IF(K840&lt;RefSet!E$66,RefSet!$B$66,IF(K840&lt;RefSet!E$67,RefSet!$B$67,RefSet!$B$68)))))</f>
        <v/>
      </c>
      <c r="R840" s="22" t="str">
        <f>IF($F840=$F841,"",IF(L840&lt;RefSet!F$64,RefSet!$B$64,IF(L840&lt;RefSet!F$65,RefSet!$B$65,IF(L840&lt;RefSet!F$66,RefSet!$B$66,IF(L840&lt;RefSet!F$67,RefSet!$B$67,RefSet!$B$68)))))</f>
        <v/>
      </c>
      <c r="S840" s="22" t="str">
        <f>IF($F840=$F841,"",IF(M840&lt;RefSet!G$64,RefSet!$B$64,IF(M840&lt;RefSet!G$65,RefSet!$B$65,IF(M840&lt;RefSet!G$66,RefSet!$B$66,IF(M840&lt;RefSet!G$67,RefSet!$B$67,RefSet!$B$68)))))</f>
        <v/>
      </c>
      <c r="T840" s="22">
        <f t="shared" si="28"/>
        <v>0</v>
      </c>
      <c r="U840" s="22" t="str">
        <f>VLOOKUP(T840,RefSet!$B$63:$J$68,9,)</f>
        <v xml:space="preserve"> </v>
      </c>
    </row>
    <row r="841" spans="1:21" x14ac:dyDescent="0.4">
      <c r="A841" s="22">
        <v>840</v>
      </c>
      <c r="B841" s="22">
        <f t="shared" si="29"/>
        <v>1</v>
      </c>
      <c r="J841" s="22" t="e">
        <f>IF(F840=F841,(VLOOKUP(G841,RefSet!$B$2:$I$61,3,FALSE)*I841)+J840,VLOOKUP(G841,RefSet!$B$2:$I$61,3,FALSE)*I841)</f>
        <v>#N/A</v>
      </c>
      <c r="K841" s="22" t="e">
        <f>IF(F840=F841,(VLOOKUP(G841,RefSet!$B$2:$I$61,4,FALSE)*I841)+K840,VLOOKUP(G841,RefSet!$B$2:$I$61,4,FALSE)*I841)</f>
        <v>#N/A</v>
      </c>
      <c r="L841" s="22" t="e">
        <f>IF(F840=F841,(VLOOKUP(G841,RefSet!$B$2:$I$61,5,FALSE)*I841)+L840,VLOOKUP(G841,RefSet!$B$2:$I$61,5,FALSE)*I841)</f>
        <v>#N/A</v>
      </c>
      <c r="M841" s="22" t="e">
        <f>IF(F840=F841,(VLOOKUP(G841,RefSet!$B$2:$I$61,6,FALSE)*I841)+M840,VLOOKUP(G841,RefSet!$B$2:$I$61,6,FALSE)*I841)</f>
        <v>#N/A</v>
      </c>
      <c r="N841" s="22" t="e">
        <f>IF(F840=F841,(VLOOKUP(G841,RefSet!$B$2:$I$61,7,FALSE)*I841)+N840,VLOOKUP(G841,RefSet!$B$2:$I$61,7,FALSE)*I841)</f>
        <v>#N/A</v>
      </c>
      <c r="O841" s="22" t="e">
        <f>IF(F840=F841,(VLOOKUP(G841,RefSet!$B$2:$I$61,8,FALSE)*I841)+O840,VLOOKUP(G841,RefSet!$B$2:$I$61,8,FALSE)*I841)</f>
        <v>#N/A</v>
      </c>
      <c r="P841" s="22" t="str">
        <f>IF(F841=F842,"",IF(J841&lt;RefSet!$D$64,RefSet!$B$64,IF(J841&lt;RefSet!$D$65,RefSet!$B$65,IF(J841&lt;RefSet!$D$66,RefSet!$B$66,IF(J841&lt;RefSet!$D$67,RefSet!$B$67,RefSet!$B$68)))))</f>
        <v/>
      </c>
      <c r="Q841" s="22" t="str">
        <f>IF(F841=F842,"",IF(K841&lt;RefSet!E$64,RefSet!$B$64,IF(K841&lt;RefSet!E$65,RefSet!$B$65,IF(K841&lt;RefSet!E$66,RefSet!$B$66,IF(K841&lt;RefSet!E$67,RefSet!$B$67,RefSet!$B$68)))))</f>
        <v/>
      </c>
      <c r="R841" s="22" t="str">
        <f>IF($F841=$F842,"",IF(L841&lt;RefSet!F$64,RefSet!$B$64,IF(L841&lt;RefSet!F$65,RefSet!$B$65,IF(L841&lt;RefSet!F$66,RefSet!$B$66,IF(L841&lt;RefSet!F$67,RefSet!$B$67,RefSet!$B$68)))))</f>
        <v/>
      </c>
      <c r="S841" s="22" t="str">
        <f>IF($F841=$F842,"",IF(M841&lt;RefSet!G$64,RefSet!$B$64,IF(M841&lt;RefSet!G$65,RefSet!$B$65,IF(M841&lt;RefSet!G$66,RefSet!$B$66,IF(M841&lt;RefSet!G$67,RefSet!$B$67,RefSet!$B$68)))))</f>
        <v/>
      </c>
      <c r="T841" s="22">
        <f t="shared" si="28"/>
        <v>0</v>
      </c>
      <c r="U841" s="22" t="str">
        <f>VLOOKUP(T841,RefSet!$B$63:$J$68,9,)</f>
        <v xml:space="preserve"> </v>
      </c>
    </row>
    <row r="842" spans="1:21" x14ac:dyDescent="0.4">
      <c r="A842" s="22">
        <v>841</v>
      </c>
      <c r="B842" s="22">
        <f t="shared" si="29"/>
        <v>1</v>
      </c>
      <c r="J842" s="22" t="e">
        <f>IF(F841=F842,(VLOOKUP(G842,RefSet!$B$2:$I$61,3,FALSE)*I842)+J841,VLOOKUP(G842,RefSet!$B$2:$I$61,3,FALSE)*I842)</f>
        <v>#N/A</v>
      </c>
      <c r="K842" s="22" t="e">
        <f>IF(F841=F842,(VLOOKUP(G842,RefSet!$B$2:$I$61,4,FALSE)*I842)+K841,VLOOKUP(G842,RefSet!$B$2:$I$61,4,FALSE)*I842)</f>
        <v>#N/A</v>
      </c>
      <c r="L842" s="22" t="e">
        <f>IF(F841=F842,(VLOOKUP(G842,RefSet!$B$2:$I$61,5,FALSE)*I842)+L841,VLOOKUP(G842,RefSet!$B$2:$I$61,5,FALSE)*I842)</f>
        <v>#N/A</v>
      </c>
      <c r="M842" s="22" t="e">
        <f>IF(F841=F842,(VLOOKUP(G842,RefSet!$B$2:$I$61,6,FALSE)*I842)+M841,VLOOKUP(G842,RefSet!$B$2:$I$61,6,FALSE)*I842)</f>
        <v>#N/A</v>
      </c>
      <c r="N842" s="22" t="e">
        <f>IF(F841=F842,(VLOOKUP(G842,RefSet!$B$2:$I$61,7,FALSE)*I842)+N841,VLOOKUP(G842,RefSet!$B$2:$I$61,7,FALSE)*I842)</f>
        <v>#N/A</v>
      </c>
      <c r="O842" s="22" t="e">
        <f>IF(F841=F842,(VLOOKUP(G842,RefSet!$B$2:$I$61,8,FALSE)*I842)+O841,VLOOKUP(G842,RefSet!$B$2:$I$61,8,FALSE)*I842)</f>
        <v>#N/A</v>
      </c>
      <c r="P842" s="22" t="str">
        <f>IF(F842=F843,"",IF(J842&lt;RefSet!$D$64,RefSet!$B$64,IF(J842&lt;RefSet!$D$65,RefSet!$B$65,IF(J842&lt;RefSet!$D$66,RefSet!$B$66,IF(J842&lt;RefSet!$D$67,RefSet!$B$67,RefSet!$B$68)))))</f>
        <v/>
      </c>
      <c r="Q842" s="22" t="str">
        <f>IF(F842=F843,"",IF(K842&lt;RefSet!E$64,RefSet!$B$64,IF(K842&lt;RefSet!E$65,RefSet!$B$65,IF(K842&lt;RefSet!E$66,RefSet!$B$66,IF(K842&lt;RefSet!E$67,RefSet!$B$67,RefSet!$B$68)))))</f>
        <v/>
      </c>
      <c r="R842" s="22" t="str">
        <f>IF($F842=$F843,"",IF(L842&lt;RefSet!F$64,RefSet!$B$64,IF(L842&lt;RefSet!F$65,RefSet!$B$65,IF(L842&lt;RefSet!F$66,RefSet!$B$66,IF(L842&lt;RefSet!F$67,RefSet!$B$67,RefSet!$B$68)))))</f>
        <v/>
      </c>
      <c r="S842" s="22" t="str">
        <f>IF($F842=$F843,"",IF(M842&lt;RefSet!G$64,RefSet!$B$64,IF(M842&lt;RefSet!G$65,RefSet!$B$65,IF(M842&lt;RefSet!G$66,RefSet!$B$66,IF(M842&lt;RefSet!G$67,RefSet!$B$67,RefSet!$B$68)))))</f>
        <v/>
      </c>
      <c r="T842" s="22">
        <f t="shared" si="28"/>
        <v>0</v>
      </c>
      <c r="U842" s="22" t="str">
        <f>VLOOKUP(T842,RefSet!$B$63:$J$68,9,)</f>
        <v xml:space="preserve"> </v>
      </c>
    </row>
    <row r="843" spans="1:21" x14ac:dyDescent="0.4">
      <c r="A843" s="22">
        <v>842</v>
      </c>
      <c r="B843" s="22">
        <f t="shared" si="29"/>
        <v>1</v>
      </c>
      <c r="J843" s="22" t="e">
        <f>IF(F842=F843,(VLOOKUP(G843,RefSet!$B$2:$I$61,3,FALSE)*I843)+J842,VLOOKUP(G843,RefSet!$B$2:$I$61,3,FALSE)*I843)</f>
        <v>#N/A</v>
      </c>
      <c r="K843" s="22" t="e">
        <f>IF(F842=F843,(VLOOKUP(G843,RefSet!$B$2:$I$61,4,FALSE)*I843)+K842,VLOOKUP(G843,RefSet!$B$2:$I$61,4,FALSE)*I843)</f>
        <v>#N/A</v>
      </c>
      <c r="L843" s="22" t="e">
        <f>IF(F842=F843,(VLOOKUP(G843,RefSet!$B$2:$I$61,5,FALSE)*I843)+L842,VLOOKUP(G843,RefSet!$B$2:$I$61,5,FALSE)*I843)</f>
        <v>#N/A</v>
      </c>
      <c r="M843" s="22" t="e">
        <f>IF(F842=F843,(VLOOKUP(G843,RefSet!$B$2:$I$61,6,FALSE)*I843)+M842,VLOOKUP(G843,RefSet!$B$2:$I$61,6,FALSE)*I843)</f>
        <v>#N/A</v>
      </c>
      <c r="N843" s="22" t="e">
        <f>IF(F842=F843,(VLOOKUP(G843,RefSet!$B$2:$I$61,7,FALSE)*I843)+N842,VLOOKUP(G843,RefSet!$B$2:$I$61,7,FALSE)*I843)</f>
        <v>#N/A</v>
      </c>
      <c r="O843" s="22" t="e">
        <f>IF(F842=F843,(VLOOKUP(G843,RefSet!$B$2:$I$61,8,FALSE)*I843)+O842,VLOOKUP(G843,RefSet!$B$2:$I$61,8,FALSE)*I843)</f>
        <v>#N/A</v>
      </c>
      <c r="P843" s="22" t="str">
        <f>IF(F843=F844,"",IF(J843&lt;RefSet!$D$64,RefSet!$B$64,IF(J843&lt;RefSet!$D$65,RefSet!$B$65,IF(J843&lt;RefSet!$D$66,RefSet!$B$66,IF(J843&lt;RefSet!$D$67,RefSet!$B$67,RefSet!$B$68)))))</f>
        <v/>
      </c>
      <c r="Q843" s="22" t="str">
        <f>IF(F843=F844,"",IF(K843&lt;RefSet!E$64,RefSet!$B$64,IF(K843&lt;RefSet!E$65,RefSet!$B$65,IF(K843&lt;RefSet!E$66,RefSet!$B$66,IF(K843&lt;RefSet!E$67,RefSet!$B$67,RefSet!$B$68)))))</f>
        <v/>
      </c>
      <c r="R843" s="22" t="str">
        <f>IF($F843=$F844,"",IF(L843&lt;RefSet!F$64,RefSet!$B$64,IF(L843&lt;RefSet!F$65,RefSet!$B$65,IF(L843&lt;RefSet!F$66,RefSet!$B$66,IF(L843&lt;RefSet!F$67,RefSet!$B$67,RefSet!$B$68)))))</f>
        <v/>
      </c>
      <c r="S843" s="22" t="str">
        <f>IF($F843=$F844,"",IF(M843&lt;RefSet!G$64,RefSet!$B$64,IF(M843&lt;RefSet!G$65,RefSet!$B$65,IF(M843&lt;RefSet!G$66,RefSet!$B$66,IF(M843&lt;RefSet!G$67,RefSet!$B$67,RefSet!$B$68)))))</f>
        <v/>
      </c>
      <c r="T843" s="22">
        <f t="shared" si="28"/>
        <v>0</v>
      </c>
      <c r="U843" s="22" t="str">
        <f>VLOOKUP(T843,RefSet!$B$63:$J$68,9,)</f>
        <v xml:space="preserve"> </v>
      </c>
    </row>
    <row r="844" spans="1:21" x14ac:dyDescent="0.4">
      <c r="A844" s="22">
        <v>843</v>
      </c>
      <c r="B844" s="22">
        <f t="shared" si="29"/>
        <v>1</v>
      </c>
      <c r="J844" s="22" t="e">
        <f>IF(F843=F844,(VLOOKUP(G844,RefSet!$B$2:$I$61,3,FALSE)*I844)+J843,VLOOKUP(G844,RefSet!$B$2:$I$61,3,FALSE)*I844)</f>
        <v>#N/A</v>
      </c>
      <c r="K844" s="22" t="e">
        <f>IF(F843=F844,(VLOOKUP(G844,RefSet!$B$2:$I$61,4,FALSE)*I844)+K843,VLOOKUP(G844,RefSet!$B$2:$I$61,4,FALSE)*I844)</f>
        <v>#N/A</v>
      </c>
      <c r="L844" s="22" t="e">
        <f>IF(F843=F844,(VLOOKUP(G844,RefSet!$B$2:$I$61,5,FALSE)*I844)+L843,VLOOKUP(G844,RefSet!$B$2:$I$61,5,FALSE)*I844)</f>
        <v>#N/A</v>
      </c>
      <c r="M844" s="22" t="e">
        <f>IF(F843=F844,(VLOOKUP(G844,RefSet!$B$2:$I$61,6,FALSE)*I844)+M843,VLOOKUP(G844,RefSet!$B$2:$I$61,6,FALSE)*I844)</f>
        <v>#N/A</v>
      </c>
      <c r="N844" s="22" t="e">
        <f>IF(F843=F844,(VLOOKUP(G844,RefSet!$B$2:$I$61,7,FALSE)*I844)+N843,VLOOKUP(G844,RefSet!$B$2:$I$61,7,FALSE)*I844)</f>
        <v>#N/A</v>
      </c>
      <c r="O844" s="22" t="e">
        <f>IF(F843=F844,(VLOOKUP(G844,RefSet!$B$2:$I$61,8,FALSE)*I844)+O843,VLOOKUP(G844,RefSet!$B$2:$I$61,8,FALSE)*I844)</f>
        <v>#N/A</v>
      </c>
      <c r="P844" s="22" t="str">
        <f>IF(F844=F845,"",IF(J844&lt;RefSet!$D$64,RefSet!$B$64,IF(J844&lt;RefSet!$D$65,RefSet!$B$65,IF(J844&lt;RefSet!$D$66,RefSet!$B$66,IF(J844&lt;RefSet!$D$67,RefSet!$B$67,RefSet!$B$68)))))</f>
        <v/>
      </c>
      <c r="Q844" s="22" t="str">
        <f>IF(F844=F845,"",IF(K844&lt;RefSet!E$64,RefSet!$B$64,IF(K844&lt;RefSet!E$65,RefSet!$B$65,IF(K844&lt;RefSet!E$66,RefSet!$B$66,IF(K844&lt;RefSet!E$67,RefSet!$B$67,RefSet!$B$68)))))</f>
        <v/>
      </c>
      <c r="R844" s="22" t="str">
        <f>IF($F844=$F845,"",IF(L844&lt;RefSet!F$64,RefSet!$B$64,IF(L844&lt;RefSet!F$65,RefSet!$B$65,IF(L844&lt;RefSet!F$66,RefSet!$B$66,IF(L844&lt;RefSet!F$67,RefSet!$B$67,RefSet!$B$68)))))</f>
        <v/>
      </c>
      <c r="S844" s="22" t="str">
        <f>IF($F844=$F845,"",IF(M844&lt;RefSet!G$64,RefSet!$B$64,IF(M844&lt;RefSet!G$65,RefSet!$B$65,IF(M844&lt;RefSet!G$66,RefSet!$B$66,IF(M844&lt;RefSet!G$67,RefSet!$B$67,RefSet!$B$68)))))</f>
        <v/>
      </c>
      <c r="T844" s="22">
        <f t="shared" si="28"/>
        <v>0</v>
      </c>
      <c r="U844" s="22" t="str">
        <f>VLOOKUP(T844,RefSet!$B$63:$J$68,9,)</f>
        <v xml:space="preserve"> </v>
      </c>
    </row>
    <row r="845" spans="1:21" x14ac:dyDescent="0.4">
      <c r="A845" s="22">
        <v>844</v>
      </c>
      <c r="B845" s="22">
        <f t="shared" si="29"/>
        <v>1</v>
      </c>
      <c r="J845" s="22" t="e">
        <f>IF(F844=F845,(VLOOKUP(G845,RefSet!$B$2:$I$61,3,FALSE)*I845)+J844,VLOOKUP(G845,RefSet!$B$2:$I$61,3,FALSE)*I845)</f>
        <v>#N/A</v>
      </c>
      <c r="K845" s="22" t="e">
        <f>IF(F844=F845,(VLOOKUP(G845,RefSet!$B$2:$I$61,4,FALSE)*I845)+K844,VLOOKUP(G845,RefSet!$B$2:$I$61,4,FALSE)*I845)</f>
        <v>#N/A</v>
      </c>
      <c r="L845" s="22" t="e">
        <f>IF(F844=F845,(VLOOKUP(G845,RefSet!$B$2:$I$61,5,FALSE)*I845)+L844,VLOOKUP(G845,RefSet!$B$2:$I$61,5,FALSE)*I845)</f>
        <v>#N/A</v>
      </c>
      <c r="M845" s="22" t="e">
        <f>IF(F844=F845,(VLOOKUP(G845,RefSet!$B$2:$I$61,6,FALSE)*I845)+M844,VLOOKUP(G845,RefSet!$B$2:$I$61,6,FALSE)*I845)</f>
        <v>#N/A</v>
      </c>
      <c r="N845" s="22" t="e">
        <f>IF(F844=F845,(VLOOKUP(G845,RefSet!$B$2:$I$61,7,FALSE)*I845)+N844,VLOOKUP(G845,RefSet!$B$2:$I$61,7,FALSE)*I845)</f>
        <v>#N/A</v>
      </c>
      <c r="O845" s="22" t="e">
        <f>IF(F844=F845,(VLOOKUP(G845,RefSet!$B$2:$I$61,8,FALSE)*I845)+O844,VLOOKUP(G845,RefSet!$B$2:$I$61,8,FALSE)*I845)</f>
        <v>#N/A</v>
      </c>
      <c r="P845" s="22" t="str">
        <f>IF(F845=F846,"",IF(J845&lt;RefSet!$D$64,RefSet!$B$64,IF(J845&lt;RefSet!$D$65,RefSet!$B$65,IF(J845&lt;RefSet!$D$66,RefSet!$B$66,IF(J845&lt;RefSet!$D$67,RefSet!$B$67,RefSet!$B$68)))))</f>
        <v/>
      </c>
      <c r="Q845" s="22" t="str">
        <f>IF(F845=F846,"",IF(K845&lt;RefSet!E$64,RefSet!$B$64,IF(K845&lt;RefSet!E$65,RefSet!$B$65,IF(K845&lt;RefSet!E$66,RefSet!$B$66,IF(K845&lt;RefSet!E$67,RefSet!$B$67,RefSet!$B$68)))))</f>
        <v/>
      </c>
      <c r="R845" s="22" t="str">
        <f>IF($F845=$F846,"",IF(L845&lt;RefSet!F$64,RefSet!$B$64,IF(L845&lt;RefSet!F$65,RefSet!$B$65,IF(L845&lt;RefSet!F$66,RefSet!$B$66,IF(L845&lt;RefSet!F$67,RefSet!$B$67,RefSet!$B$68)))))</f>
        <v/>
      </c>
      <c r="S845" s="22" t="str">
        <f>IF($F845=$F846,"",IF(M845&lt;RefSet!G$64,RefSet!$B$64,IF(M845&lt;RefSet!G$65,RefSet!$B$65,IF(M845&lt;RefSet!G$66,RefSet!$B$66,IF(M845&lt;RefSet!G$67,RefSet!$B$67,RefSet!$B$68)))))</f>
        <v/>
      </c>
      <c r="T845" s="22">
        <f t="shared" si="28"/>
        <v>0</v>
      </c>
      <c r="U845" s="22" t="str">
        <f>VLOOKUP(T845,RefSet!$B$63:$J$68,9,)</f>
        <v xml:space="preserve"> </v>
      </c>
    </row>
    <row r="846" spans="1:21" x14ac:dyDescent="0.4">
      <c r="A846" s="22">
        <v>845</v>
      </c>
      <c r="B846" s="22">
        <f t="shared" si="29"/>
        <v>1</v>
      </c>
      <c r="J846" s="22" t="e">
        <f>IF(F845=F846,(VLOOKUP(G846,RefSet!$B$2:$I$61,3,FALSE)*I846)+J845,VLOOKUP(G846,RefSet!$B$2:$I$61,3,FALSE)*I846)</f>
        <v>#N/A</v>
      </c>
      <c r="K846" s="22" t="e">
        <f>IF(F845=F846,(VLOOKUP(G846,RefSet!$B$2:$I$61,4,FALSE)*I846)+K845,VLOOKUP(G846,RefSet!$B$2:$I$61,4,FALSE)*I846)</f>
        <v>#N/A</v>
      </c>
      <c r="L846" s="22" t="e">
        <f>IF(F845=F846,(VLOOKUP(G846,RefSet!$B$2:$I$61,5,FALSE)*I846)+L845,VLOOKUP(G846,RefSet!$B$2:$I$61,5,FALSE)*I846)</f>
        <v>#N/A</v>
      </c>
      <c r="M846" s="22" t="e">
        <f>IF(F845=F846,(VLOOKUP(G846,RefSet!$B$2:$I$61,6,FALSE)*I846)+M845,VLOOKUP(G846,RefSet!$B$2:$I$61,6,FALSE)*I846)</f>
        <v>#N/A</v>
      </c>
      <c r="N846" s="22" t="e">
        <f>IF(F845=F846,(VLOOKUP(G846,RefSet!$B$2:$I$61,7,FALSE)*I846)+N845,VLOOKUP(G846,RefSet!$B$2:$I$61,7,FALSE)*I846)</f>
        <v>#N/A</v>
      </c>
      <c r="O846" s="22" t="e">
        <f>IF(F845=F846,(VLOOKUP(G846,RefSet!$B$2:$I$61,8,FALSE)*I846)+O845,VLOOKUP(G846,RefSet!$B$2:$I$61,8,FALSE)*I846)</f>
        <v>#N/A</v>
      </c>
      <c r="P846" s="22" t="str">
        <f>IF(F846=F847,"",IF(J846&lt;RefSet!$D$64,RefSet!$B$64,IF(J846&lt;RefSet!$D$65,RefSet!$B$65,IF(J846&lt;RefSet!$D$66,RefSet!$B$66,IF(J846&lt;RefSet!$D$67,RefSet!$B$67,RefSet!$B$68)))))</f>
        <v/>
      </c>
      <c r="Q846" s="22" t="str">
        <f>IF(F846=F847,"",IF(K846&lt;RefSet!E$64,RefSet!$B$64,IF(K846&lt;RefSet!E$65,RefSet!$B$65,IF(K846&lt;RefSet!E$66,RefSet!$B$66,IF(K846&lt;RefSet!E$67,RefSet!$B$67,RefSet!$B$68)))))</f>
        <v/>
      </c>
      <c r="R846" s="22" t="str">
        <f>IF($F846=$F847,"",IF(L846&lt;RefSet!F$64,RefSet!$B$64,IF(L846&lt;RefSet!F$65,RefSet!$B$65,IF(L846&lt;RefSet!F$66,RefSet!$B$66,IF(L846&lt;RefSet!F$67,RefSet!$B$67,RefSet!$B$68)))))</f>
        <v/>
      </c>
      <c r="S846" s="22" t="str">
        <f>IF($F846=$F847,"",IF(M846&lt;RefSet!G$64,RefSet!$B$64,IF(M846&lt;RefSet!G$65,RefSet!$B$65,IF(M846&lt;RefSet!G$66,RefSet!$B$66,IF(M846&lt;RefSet!G$67,RefSet!$B$67,RefSet!$B$68)))))</f>
        <v/>
      </c>
      <c r="T846" s="22">
        <f t="shared" si="28"/>
        <v>0</v>
      </c>
      <c r="U846" s="22" t="str">
        <f>VLOOKUP(T846,RefSet!$B$63:$J$68,9,)</f>
        <v xml:space="preserve"> </v>
      </c>
    </row>
    <row r="847" spans="1:21" x14ac:dyDescent="0.4">
      <c r="A847" s="22">
        <v>846</v>
      </c>
      <c r="B847" s="22">
        <f t="shared" si="29"/>
        <v>1</v>
      </c>
      <c r="J847" s="22" t="e">
        <f>IF(F846=F847,(VLOOKUP(G847,RefSet!$B$2:$I$61,3,FALSE)*I847)+J846,VLOOKUP(G847,RefSet!$B$2:$I$61,3,FALSE)*I847)</f>
        <v>#N/A</v>
      </c>
      <c r="K847" s="22" t="e">
        <f>IF(F846=F847,(VLOOKUP(G847,RefSet!$B$2:$I$61,4,FALSE)*I847)+K846,VLOOKUP(G847,RefSet!$B$2:$I$61,4,FALSE)*I847)</f>
        <v>#N/A</v>
      </c>
      <c r="L847" s="22" t="e">
        <f>IF(F846=F847,(VLOOKUP(G847,RefSet!$B$2:$I$61,5,FALSE)*I847)+L846,VLOOKUP(G847,RefSet!$B$2:$I$61,5,FALSE)*I847)</f>
        <v>#N/A</v>
      </c>
      <c r="M847" s="22" t="e">
        <f>IF(F846=F847,(VLOOKUP(G847,RefSet!$B$2:$I$61,6,FALSE)*I847)+M846,VLOOKUP(G847,RefSet!$B$2:$I$61,6,FALSE)*I847)</f>
        <v>#N/A</v>
      </c>
      <c r="N847" s="22" t="e">
        <f>IF(F846=F847,(VLOOKUP(G847,RefSet!$B$2:$I$61,7,FALSE)*I847)+N846,VLOOKUP(G847,RefSet!$B$2:$I$61,7,FALSE)*I847)</f>
        <v>#N/A</v>
      </c>
      <c r="O847" s="22" t="e">
        <f>IF(F846=F847,(VLOOKUP(G847,RefSet!$B$2:$I$61,8,FALSE)*I847)+O846,VLOOKUP(G847,RefSet!$B$2:$I$61,8,FALSE)*I847)</f>
        <v>#N/A</v>
      </c>
      <c r="P847" s="22" t="str">
        <f>IF(F847=F848,"",IF(J847&lt;RefSet!$D$64,RefSet!$B$64,IF(J847&lt;RefSet!$D$65,RefSet!$B$65,IF(J847&lt;RefSet!$D$66,RefSet!$B$66,IF(J847&lt;RefSet!$D$67,RefSet!$B$67,RefSet!$B$68)))))</f>
        <v/>
      </c>
      <c r="Q847" s="22" t="str">
        <f>IF(F847=F848,"",IF(K847&lt;RefSet!E$64,RefSet!$B$64,IF(K847&lt;RefSet!E$65,RefSet!$B$65,IF(K847&lt;RefSet!E$66,RefSet!$B$66,IF(K847&lt;RefSet!E$67,RefSet!$B$67,RefSet!$B$68)))))</f>
        <v/>
      </c>
      <c r="R847" s="22" t="str">
        <f>IF($F847=$F848,"",IF(L847&lt;RefSet!F$64,RefSet!$B$64,IF(L847&lt;RefSet!F$65,RefSet!$B$65,IF(L847&lt;RefSet!F$66,RefSet!$B$66,IF(L847&lt;RefSet!F$67,RefSet!$B$67,RefSet!$B$68)))))</f>
        <v/>
      </c>
      <c r="S847" s="22" t="str">
        <f>IF($F847=$F848,"",IF(M847&lt;RefSet!G$64,RefSet!$B$64,IF(M847&lt;RefSet!G$65,RefSet!$B$65,IF(M847&lt;RefSet!G$66,RefSet!$B$66,IF(M847&lt;RefSet!G$67,RefSet!$B$67,RefSet!$B$68)))))</f>
        <v/>
      </c>
      <c r="T847" s="22">
        <f t="shared" si="28"/>
        <v>0</v>
      </c>
      <c r="U847" s="22" t="str">
        <f>VLOOKUP(T847,RefSet!$B$63:$J$68,9,)</f>
        <v xml:space="preserve"> </v>
      </c>
    </row>
    <row r="848" spans="1:21" x14ac:dyDescent="0.4">
      <c r="A848" s="22">
        <v>847</v>
      </c>
      <c r="B848" s="22">
        <f t="shared" si="29"/>
        <v>1</v>
      </c>
      <c r="J848" s="22" t="e">
        <f>IF(F847=F848,(VLOOKUP(G848,RefSet!$B$2:$I$61,3,FALSE)*I848)+J847,VLOOKUP(G848,RefSet!$B$2:$I$61,3,FALSE)*I848)</f>
        <v>#N/A</v>
      </c>
      <c r="K848" s="22" t="e">
        <f>IF(F847=F848,(VLOOKUP(G848,RefSet!$B$2:$I$61,4,FALSE)*I848)+K847,VLOOKUP(G848,RefSet!$B$2:$I$61,4,FALSE)*I848)</f>
        <v>#N/A</v>
      </c>
      <c r="L848" s="22" t="e">
        <f>IF(F847=F848,(VLOOKUP(G848,RefSet!$B$2:$I$61,5,FALSE)*I848)+L847,VLOOKUP(G848,RefSet!$B$2:$I$61,5,FALSE)*I848)</f>
        <v>#N/A</v>
      </c>
      <c r="M848" s="22" t="e">
        <f>IF(F847=F848,(VLOOKUP(G848,RefSet!$B$2:$I$61,6,FALSE)*I848)+M847,VLOOKUP(G848,RefSet!$B$2:$I$61,6,FALSE)*I848)</f>
        <v>#N/A</v>
      </c>
      <c r="N848" s="22" t="e">
        <f>IF(F847=F848,(VLOOKUP(G848,RefSet!$B$2:$I$61,7,FALSE)*I848)+N847,VLOOKUP(G848,RefSet!$B$2:$I$61,7,FALSE)*I848)</f>
        <v>#N/A</v>
      </c>
      <c r="O848" s="22" t="e">
        <f>IF(F847=F848,(VLOOKUP(G848,RefSet!$B$2:$I$61,8,FALSE)*I848)+O847,VLOOKUP(G848,RefSet!$B$2:$I$61,8,FALSE)*I848)</f>
        <v>#N/A</v>
      </c>
      <c r="P848" s="22" t="str">
        <f>IF(F848=F849,"",IF(J848&lt;RefSet!$D$64,RefSet!$B$64,IF(J848&lt;RefSet!$D$65,RefSet!$B$65,IF(J848&lt;RefSet!$D$66,RefSet!$B$66,IF(J848&lt;RefSet!$D$67,RefSet!$B$67,RefSet!$B$68)))))</f>
        <v/>
      </c>
      <c r="Q848" s="22" t="str">
        <f>IF(F848=F849,"",IF(K848&lt;RefSet!E$64,RefSet!$B$64,IF(K848&lt;RefSet!E$65,RefSet!$B$65,IF(K848&lt;RefSet!E$66,RefSet!$B$66,IF(K848&lt;RefSet!E$67,RefSet!$B$67,RefSet!$B$68)))))</f>
        <v/>
      </c>
      <c r="R848" s="22" t="str">
        <f>IF($F848=$F849,"",IF(L848&lt;RefSet!F$64,RefSet!$B$64,IF(L848&lt;RefSet!F$65,RefSet!$B$65,IF(L848&lt;RefSet!F$66,RefSet!$B$66,IF(L848&lt;RefSet!F$67,RefSet!$B$67,RefSet!$B$68)))))</f>
        <v/>
      </c>
      <c r="S848" s="22" t="str">
        <f>IF($F848=$F849,"",IF(M848&lt;RefSet!G$64,RefSet!$B$64,IF(M848&lt;RefSet!G$65,RefSet!$B$65,IF(M848&lt;RefSet!G$66,RefSet!$B$66,IF(M848&lt;RefSet!G$67,RefSet!$B$67,RefSet!$B$68)))))</f>
        <v/>
      </c>
      <c r="T848" s="22">
        <f t="shared" si="28"/>
        <v>0</v>
      </c>
      <c r="U848" s="22" t="str">
        <f>VLOOKUP(T848,RefSet!$B$63:$J$68,9,)</f>
        <v xml:space="preserve"> </v>
      </c>
    </row>
    <row r="849" spans="1:21" x14ac:dyDescent="0.4">
      <c r="A849" s="22">
        <v>848</v>
      </c>
      <c r="B849" s="22">
        <f t="shared" si="29"/>
        <v>1</v>
      </c>
      <c r="J849" s="22" t="e">
        <f>IF(F848=F849,(VLOOKUP(G849,RefSet!$B$2:$I$61,3,FALSE)*I849)+J848,VLOOKUP(G849,RefSet!$B$2:$I$61,3,FALSE)*I849)</f>
        <v>#N/A</v>
      </c>
      <c r="K849" s="22" t="e">
        <f>IF(F848=F849,(VLOOKUP(G849,RefSet!$B$2:$I$61,4,FALSE)*I849)+K848,VLOOKUP(G849,RefSet!$B$2:$I$61,4,FALSE)*I849)</f>
        <v>#N/A</v>
      </c>
      <c r="L849" s="22" t="e">
        <f>IF(F848=F849,(VLOOKUP(G849,RefSet!$B$2:$I$61,5,FALSE)*I849)+L848,VLOOKUP(G849,RefSet!$B$2:$I$61,5,FALSE)*I849)</f>
        <v>#N/A</v>
      </c>
      <c r="M849" s="22" t="e">
        <f>IF(F848=F849,(VLOOKUP(G849,RefSet!$B$2:$I$61,6,FALSE)*I849)+M848,VLOOKUP(G849,RefSet!$B$2:$I$61,6,FALSE)*I849)</f>
        <v>#N/A</v>
      </c>
      <c r="N849" s="22" t="e">
        <f>IF(F848=F849,(VLOOKUP(G849,RefSet!$B$2:$I$61,7,FALSE)*I849)+N848,VLOOKUP(G849,RefSet!$B$2:$I$61,7,FALSE)*I849)</f>
        <v>#N/A</v>
      </c>
      <c r="O849" s="22" t="e">
        <f>IF(F848=F849,(VLOOKUP(G849,RefSet!$B$2:$I$61,8,FALSE)*I849)+O848,VLOOKUP(G849,RefSet!$B$2:$I$61,8,FALSE)*I849)</f>
        <v>#N/A</v>
      </c>
      <c r="P849" s="22" t="str">
        <f>IF(F849=F850,"",IF(J849&lt;RefSet!$D$64,RefSet!$B$64,IF(J849&lt;RefSet!$D$65,RefSet!$B$65,IF(J849&lt;RefSet!$D$66,RefSet!$B$66,IF(J849&lt;RefSet!$D$67,RefSet!$B$67,RefSet!$B$68)))))</f>
        <v/>
      </c>
      <c r="Q849" s="22" t="str">
        <f>IF(F849=F850,"",IF(K849&lt;RefSet!E$64,RefSet!$B$64,IF(K849&lt;RefSet!E$65,RefSet!$B$65,IF(K849&lt;RefSet!E$66,RefSet!$B$66,IF(K849&lt;RefSet!E$67,RefSet!$B$67,RefSet!$B$68)))))</f>
        <v/>
      </c>
      <c r="R849" s="22" t="str">
        <f>IF($F849=$F850,"",IF(L849&lt;RefSet!F$64,RefSet!$B$64,IF(L849&lt;RefSet!F$65,RefSet!$B$65,IF(L849&lt;RefSet!F$66,RefSet!$B$66,IF(L849&lt;RefSet!F$67,RefSet!$B$67,RefSet!$B$68)))))</f>
        <v/>
      </c>
      <c r="S849" s="22" t="str">
        <f>IF($F849=$F850,"",IF(M849&lt;RefSet!G$64,RefSet!$B$64,IF(M849&lt;RefSet!G$65,RefSet!$B$65,IF(M849&lt;RefSet!G$66,RefSet!$B$66,IF(M849&lt;RefSet!G$67,RefSet!$B$67,RefSet!$B$68)))))</f>
        <v/>
      </c>
      <c r="T849" s="22">
        <f t="shared" si="28"/>
        <v>0</v>
      </c>
      <c r="U849" s="22" t="str">
        <f>VLOOKUP(T849,RefSet!$B$63:$J$68,9,)</f>
        <v xml:space="preserve"> </v>
      </c>
    </row>
    <row r="850" spans="1:21" x14ac:dyDescent="0.4">
      <c r="A850" s="22">
        <v>849</v>
      </c>
      <c r="B850" s="22">
        <f t="shared" si="29"/>
        <v>1</v>
      </c>
      <c r="J850" s="22" t="e">
        <f>IF(F849=F850,(VLOOKUP(G850,RefSet!$B$2:$I$61,3,FALSE)*I850)+J849,VLOOKUP(G850,RefSet!$B$2:$I$61,3,FALSE)*I850)</f>
        <v>#N/A</v>
      </c>
      <c r="K850" s="22" t="e">
        <f>IF(F849=F850,(VLOOKUP(G850,RefSet!$B$2:$I$61,4,FALSE)*I850)+K849,VLOOKUP(G850,RefSet!$B$2:$I$61,4,FALSE)*I850)</f>
        <v>#N/A</v>
      </c>
      <c r="L850" s="22" t="e">
        <f>IF(F849=F850,(VLOOKUP(G850,RefSet!$B$2:$I$61,5,FALSE)*I850)+L849,VLOOKUP(G850,RefSet!$B$2:$I$61,5,FALSE)*I850)</f>
        <v>#N/A</v>
      </c>
      <c r="M850" s="22" t="e">
        <f>IF(F849=F850,(VLOOKUP(G850,RefSet!$B$2:$I$61,6,FALSE)*I850)+M849,VLOOKUP(G850,RefSet!$B$2:$I$61,6,FALSE)*I850)</f>
        <v>#N/A</v>
      </c>
      <c r="N850" s="22" t="e">
        <f>IF(F849=F850,(VLOOKUP(G850,RefSet!$B$2:$I$61,7,FALSE)*I850)+N849,VLOOKUP(G850,RefSet!$B$2:$I$61,7,FALSE)*I850)</f>
        <v>#N/A</v>
      </c>
      <c r="O850" s="22" t="e">
        <f>IF(F849=F850,(VLOOKUP(G850,RefSet!$B$2:$I$61,8,FALSE)*I850)+O849,VLOOKUP(G850,RefSet!$B$2:$I$61,8,FALSE)*I850)</f>
        <v>#N/A</v>
      </c>
      <c r="P850" s="22" t="str">
        <f>IF(F850=F851,"",IF(J850&lt;RefSet!$D$64,RefSet!$B$64,IF(J850&lt;RefSet!$D$65,RefSet!$B$65,IF(J850&lt;RefSet!$D$66,RefSet!$B$66,IF(J850&lt;RefSet!$D$67,RefSet!$B$67,RefSet!$B$68)))))</f>
        <v/>
      </c>
      <c r="Q850" s="22" t="str">
        <f>IF(F850=F851,"",IF(K850&lt;RefSet!E$64,RefSet!$B$64,IF(K850&lt;RefSet!E$65,RefSet!$B$65,IF(K850&lt;RefSet!E$66,RefSet!$B$66,IF(K850&lt;RefSet!E$67,RefSet!$B$67,RefSet!$B$68)))))</f>
        <v/>
      </c>
      <c r="R850" s="22" t="str">
        <f>IF($F850=$F851,"",IF(L850&lt;RefSet!F$64,RefSet!$B$64,IF(L850&lt;RefSet!F$65,RefSet!$B$65,IF(L850&lt;RefSet!F$66,RefSet!$B$66,IF(L850&lt;RefSet!F$67,RefSet!$B$67,RefSet!$B$68)))))</f>
        <v/>
      </c>
      <c r="S850" s="22" t="str">
        <f>IF($F850=$F851,"",IF(M850&lt;RefSet!G$64,RefSet!$B$64,IF(M850&lt;RefSet!G$65,RefSet!$B$65,IF(M850&lt;RefSet!G$66,RefSet!$B$66,IF(M850&lt;RefSet!G$67,RefSet!$B$67,RefSet!$B$68)))))</f>
        <v/>
      </c>
      <c r="T850" s="22">
        <f t="shared" si="28"/>
        <v>0</v>
      </c>
      <c r="U850" s="22" t="str">
        <f>VLOOKUP(T850,RefSet!$B$63:$J$68,9,)</f>
        <v xml:space="preserve"> </v>
      </c>
    </row>
    <row r="851" spans="1:21" x14ac:dyDescent="0.4">
      <c r="A851" s="22">
        <v>850</v>
      </c>
      <c r="B851" s="22">
        <f t="shared" si="29"/>
        <v>1</v>
      </c>
      <c r="J851" s="22" t="e">
        <f>IF(F850=F851,(VLOOKUP(G851,RefSet!$B$2:$I$61,3,FALSE)*I851)+J850,VLOOKUP(G851,RefSet!$B$2:$I$61,3,FALSE)*I851)</f>
        <v>#N/A</v>
      </c>
      <c r="K851" s="22" t="e">
        <f>IF(F850=F851,(VLOOKUP(G851,RefSet!$B$2:$I$61,4,FALSE)*I851)+K850,VLOOKUP(G851,RefSet!$B$2:$I$61,4,FALSE)*I851)</f>
        <v>#N/A</v>
      </c>
      <c r="L851" s="22" t="e">
        <f>IF(F850=F851,(VLOOKUP(G851,RefSet!$B$2:$I$61,5,FALSE)*I851)+L850,VLOOKUP(G851,RefSet!$B$2:$I$61,5,FALSE)*I851)</f>
        <v>#N/A</v>
      </c>
      <c r="M851" s="22" t="e">
        <f>IF(F850=F851,(VLOOKUP(G851,RefSet!$B$2:$I$61,6,FALSE)*I851)+M850,VLOOKUP(G851,RefSet!$B$2:$I$61,6,FALSE)*I851)</f>
        <v>#N/A</v>
      </c>
      <c r="N851" s="22" t="e">
        <f>IF(F850=F851,(VLOOKUP(G851,RefSet!$B$2:$I$61,7,FALSE)*I851)+N850,VLOOKUP(G851,RefSet!$B$2:$I$61,7,FALSE)*I851)</f>
        <v>#N/A</v>
      </c>
      <c r="O851" s="22" t="e">
        <f>IF(F850=F851,(VLOOKUP(G851,RefSet!$B$2:$I$61,8,FALSE)*I851)+O850,VLOOKUP(G851,RefSet!$B$2:$I$61,8,FALSE)*I851)</f>
        <v>#N/A</v>
      </c>
      <c r="P851" s="22" t="str">
        <f>IF(F851=F852,"",IF(J851&lt;RefSet!$D$64,RefSet!$B$64,IF(J851&lt;RefSet!$D$65,RefSet!$B$65,IF(J851&lt;RefSet!$D$66,RefSet!$B$66,IF(J851&lt;RefSet!$D$67,RefSet!$B$67,RefSet!$B$68)))))</f>
        <v/>
      </c>
      <c r="Q851" s="22" t="str">
        <f>IF(F851=F852,"",IF(K851&lt;RefSet!E$64,RefSet!$B$64,IF(K851&lt;RefSet!E$65,RefSet!$B$65,IF(K851&lt;RefSet!E$66,RefSet!$B$66,IF(K851&lt;RefSet!E$67,RefSet!$B$67,RefSet!$B$68)))))</f>
        <v/>
      </c>
      <c r="R851" s="22" t="str">
        <f>IF($F851=$F852,"",IF(L851&lt;RefSet!F$64,RefSet!$B$64,IF(L851&lt;RefSet!F$65,RefSet!$B$65,IF(L851&lt;RefSet!F$66,RefSet!$B$66,IF(L851&lt;RefSet!F$67,RefSet!$B$67,RefSet!$B$68)))))</f>
        <v/>
      </c>
      <c r="S851" s="22" t="str">
        <f>IF($F851=$F852,"",IF(M851&lt;RefSet!G$64,RefSet!$B$64,IF(M851&lt;RefSet!G$65,RefSet!$B$65,IF(M851&lt;RefSet!G$66,RefSet!$B$66,IF(M851&lt;RefSet!G$67,RefSet!$B$67,RefSet!$B$68)))))</f>
        <v/>
      </c>
      <c r="T851" s="22">
        <f t="shared" si="28"/>
        <v>0</v>
      </c>
      <c r="U851" s="22" t="str">
        <f>VLOOKUP(T851,RefSet!$B$63:$J$68,9,)</f>
        <v xml:space="preserve"> </v>
      </c>
    </row>
    <row r="852" spans="1:21" x14ac:dyDescent="0.4">
      <c r="A852" s="22">
        <v>851</v>
      </c>
      <c r="B852" s="22">
        <f t="shared" si="29"/>
        <v>1</v>
      </c>
      <c r="J852" s="22" t="e">
        <f>IF(F851=F852,(VLOOKUP(G852,RefSet!$B$2:$I$61,3,FALSE)*I852)+J851,VLOOKUP(G852,RefSet!$B$2:$I$61,3,FALSE)*I852)</f>
        <v>#N/A</v>
      </c>
      <c r="K852" s="22" t="e">
        <f>IF(F851=F852,(VLOOKUP(G852,RefSet!$B$2:$I$61,4,FALSE)*I852)+K851,VLOOKUP(G852,RefSet!$B$2:$I$61,4,FALSE)*I852)</f>
        <v>#N/A</v>
      </c>
      <c r="L852" s="22" t="e">
        <f>IF(F851=F852,(VLOOKUP(G852,RefSet!$B$2:$I$61,5,FALSE)*I852)+L851,VLOOKUP(G852,RefSet!$B$2:$I$61,5,FALSE)*I852)</f>
        <v>#N/A</v>
      </c>
      <c r="M852" s="22" t="e">
        <f>IF(F851=F852,(VLOOKUP(G852,RefSet!$B$2:$I$61,6,FALSE)*I852)+M851,VLOOKUP(G852,RefSet!$B$2:$I$61,6,FALSE)*I852)</f>
        <v>#N/A</v>
      </c>
      <c r="N852" s="22" t="e">
        <f>IF(F851=F852,(VLOOKUP(G852,RefSet!$B$2:$I$61,7,FALSE)*I852)+N851,VLOOKUP(G852,RefSet!$B$2:$I$61,7,FALSE)*I852)</f>
        <v>#N/A</v>
      </c>
      <c r="O852" s="22" t="e">
        <f>IF(F851=F852,(VLOOKUP(G852,RefSet!$B$2:$I$61,8,FALSE)*I852)+O851,VLOOKUP(G852,RefSet!$B$2:$I$61,8,FALSE)*I852)</f>
        <v>#N/A</v>
      </c>
      <c r="P852" s="22" t="str">
        <f>IF(F852=F853,"",IF(J852&lt;RefSet!$D$64,RefSet!$B$64,IF(J852&lt;RefSet!$D$65,RefSet!$B$65,IF(J852&lt;RefSet!$D$66,RefSet!$B$66,IF(J852&lt;RefSet!$D$67,RefSet!$B$67,RefSet!$B$68)))))</f>
        <v/>
      </c>
      <c r="Q852" s="22" t="str">
        <f>IF(F852=F853,"",IF(K852&lt;RefSet!E$64,RefSet!$B$64,IF(K852&lt;RefSet!E$65,RefSet!$B$65,IF(K852&lt;RefSet!E$66,RefSet!$B$66,IF(K852&lt;RefSet!E$67,RefSet!$B$67,RefSet!$B$68)))))</f>
        <v/>
      </c>
      <c r="R852" s="22" t="str">
        <f>IF($F852=$F853,"",IF(L852&lt;RefSet!F$64,RefSet!$B$64,IF(L852&lt;RefSet!F$65,RefSet!$B$65,IF(L852&lt;RefSet!F$66,RefSet!$B$66,IF(L852&lt;RefSet!F$67,RefSet!$B$67,RefSet!$B$68)))))</f>
        <v/>
      </c>
      <c r="S852" s="22" t="str">
        <f>IF($F852=$F853,"",IF(M852&lt;RefSet!G$64,RefSet!$B$64,IF(M852&lt;RefSet!G$65,RefSet!$B$65,IF(M852&lt;RefSet!G$66,RefSet!$B$66,IF(M852&lt;RefSet!G$67,RefSet!$B$67,RefSet!$B$68)))))</f>
        <v/>
      </c>
      <c r="T852" s="22">
        <f t="shared" si="28"/>
        <v>0</v>
      </c>
      <c r="U852" s="22" t="str">
        <f>VLOOKUP(T852,RefSet!$B$63:$J$68,9,)</f>
        <v xml:space="preserve"> </v>
      </c>
    </row>
    <row r="853" spans="1:21" x14ac:dyDescent="0.4">
      <c r="A853" s="22">
        <v>852</v>
      </c>
      <c r="B853" s="22">
        <f t="shared" si="29"/>
        <v>1</v>
      </c>
      <c r="J853" s="22" t="e">
        <f>IF(F852=F853,(VLOOKUP(G853,RefSet!$B$2:$I$61,3,FALSE)*I853)+J852,VLOOKUP(G853,RefSet!$B$2:$I$61,3,FALSE)*I853)</f>
        <v>#N/A</v>
      </c>
      <c r="K853" s="22" t="e">
        <f>IF(F852=F853,(VLOOKUP(G853,RefSet!$B$2:$I$61,4,FALSE)*I853)+K852,VLOOKUP(G853,RefSet!$B$2:$I$61,4,FALSE)*I853)</f>
        <v>#N/A</v>
      </c>
      <c r="L853" s="22" t="e">
        <f>IF(F852=F853,(VLOOKUP(G853,RefSet!$B$2:$I$61,5,FALSE)*I853)+L852,VLOOKUP(G853,RefSet!$B$2:$I$61,5,FALSE)*I853)</f>
        <v>#N/A</v>
      </c>
      <c r="M853" s="22" t="e">
        <f>IF(F852=F853,(VLOOKUP(G853,RefSet!$B$2:$I$61,6,FALSE)*I853)+M852,VLOOKUP(G853,RefSet!$B$2:$I$61,6,FALSE)*I853)</f>
        <v>#N/A</v>
      </c>
      <c r="N853" s="22" t="e">
        <f>IF(F852=F853,(VLOOKUP(G853,RefSet!$B$2:$I$61,7,FALSE)*I853)+N852,VLOOKUP(G853,RefSet!$B$2:$I$61,7,FALSE)*I853)</f>
        <v>#N/A</v>
      </c>
      <c r="O853" s="22" t="e">
        <f>IF(F852=F853,(VLOOKUP(G853,RefSet!$B$2:$I$61,8,FALSE)*I853)+O852,VLOOKUP(G853,RefSet!$B$2:$I$61,8,FALSE)*I853)</f>
        <v>#N/A</v>
      </c>
      <c r="P853" s="22" t="str">
        <f>IF(F853=F854,"",IF(J853&lt;RefSet!$D$64,RefSet!$B$64,IF(J853&lt;RefSet!$D$65,RefSet!$B$65,IF(J853&lt;RefSet!$D$66,RefSet!$B$66,IF(J853&lt;RefSet!$D$67,RefSet!$B$67,RefSet!$B$68)))))</f>
        <v/>
      </c>
      <c r="Q853" s="22" t="str">
        <f>IF(F853=F854,"",IF(K853&lt;RefSet!E$64,RefSet!$B$64,IF(K853&lt;RefSet!E$65,RefSet!$B$65,IF(K853&lt;RefSet!E$66,RefSet!$B$66,IF(K853&lt;RefSet!E$67,RefSet!$B$67,RefSet!$B$68)))))</f>
        <v/>
      </c>
      <c r="R853" s="22" t="str">
        <f>IF($F853=$F854,"",IF(L853&lt;RefSet!F$64,RefSet!$B$64,IF(L853&lt;RefSet!F$65,RefSet!$B$65,IF(L853&lt;RefSet!F$66,RefSet!$B$66,IF(L853&lt;RefSet!F$67,RefSet!$B$67,RefSet!$B$68)))))</f>
        <v/>
      </c>
      <c r="S853" s="22" t="str">
        <f>IF($F853=$F854,"",IF(M853&lt;RefSet!G$64,RefSet!$B$64,IF(M853&lt;RefSet!G$65,RefSet!$B$65,IF(M853&lt;RefSet!G$66,RefSet!$B$66,IF(M853&lt;RefSet!G$67,RefSet!$B$67,RefSet!$B$68)))))</f>
        <v/>
      </c>
      <c r="T853" s="22">
        <f t="shared" si="28"/>
        <v>0</v>
      </c>
      <c r="U853" s="22" t="str">
        <f>VLOOKUP(T853,RefSet!$B$63:$J$68,9,)</f>
        <v xml:space="preserve"> </v>
      </c>
    </row>
    <row r="854" spans="1:21" x14ac:dyDescent="0.4">
      <c r="A854" s="22">
        <v>853</v>
      </c>
      <c r="B854" s="22">
        <f t="shared" si="29"/>
        <v>1</v>
      </c>
      <c r="J854" s="22" t="e">
        <f>IF(F853=F854,(VLOOKUP(G854,RefSet!$B$2:$I$61,3,FALSE)*I854)+J853,VLOOKUP(G854,RefSet!$B$2:$I$61,3,FALSE)*I854)</f>
        <v>#N/A</v>
      </c>
      <c r="K854" s="22" t="e">
        <f>IF(F853=F854,(VLOOKUP(G854,RefSet!$B$2:$I$61,4,FALSE)*I854)+K853,VLOOKUP(G854,RefSet!$B$2:$I$61,4,FALSE)*I854)</f>
        <v>#N/A</v>
      </c>
      <c r="L854" s="22" t="e">
        <f>IF(F853=F854,(VLOOKUP(G854,RefSet!$B$2:$I$61,5,FALSE)*I854)+L853,VLOOKUP(G854,RefSet!$B$2:$I$61,5,FALSE)*I854)</f>
        <v>#N/A</v>
      </c>
      <c r="M854" s="22" t="e">
        <f>IF(F853=F854,(VLOOKUP(G854,RefSet!$B$2:$I$61,6,FALSE)*I854)+M853,VLOOKUP(G854,RefSet!$B$2:$I$61,6,FALSE)*I854)</f>
        <v>#N/A</v>
      </c>
      <c r="N854" s="22" t="e">
        <f>IF(F853=F854,(VLOOKUP(G854,RefSet!$B$2:$I$61,7,FALSE)*I854)+N853,VLOOKUP(G854,RefSet!$B$2:$I$61,7,FALSE)*I854)</f>
        <v>#N/A</v>
      </c>
      <c r="O854" s="22" t="e">
        <f>IF(F853=F854,(VLOOKUP(G854,RefSet!$B$2:$I$61,8,FALSE)*I854)+O853,VLOOKUP(G854,RefSet!$B$2:$I$61,8,FALSE)*I854)</f>
        <v>#N/A</v>
      </c>
      <c r="P854" s="22" t="str">
        <f>IF(F854=F855,"",IF(J854&lt;RefSet!$D$64,RefSet!$B$64,IF(J854&lt;RefSet!$D$65,RefSet!$B$65,IF(J854&lt;RefSet!$D$66,RefSet!$B$66,IF(J854&lt;RefSet!$D$67,RefSet!$B$67,RefSet!$B$68)))))</f>
        <v/>
      </c>
      <c r="Q854" s="22" t="str">
        <f>IF(F854=F855,"",IF(K854&lt;RefSet!E$64,RefSet!$B$64,IF(K854&lt;RefSet!E$65,RefSet!$B$65,IF(K854&lt;RefSet!E$66,RefSet!$B$66,IF(K854&lt;RefSet!E$67,RefSet!$B$67,RefSet!$B$68)))))</f>
        <v/>
      </c>
      <c r="R854" s="22" t="str">
        <f>IF($F854=$F855,"",IF(L854&lt;RefSet!F$64,RefSet!$B$64,IF(L854&lt;RefSet!F$65,RefSet!$B$65,IF(L854&lt;RefSet!F$66,RefSet!$B$66,IF(L854&lt;RefSet!F$67,RefSet!$B$67,RefSet!$B$68)))))</f>
        <v/>
      </c>
      <c r="S854" s="22" t="str">
        <f>IF($F854=$F855,"",IF(M854&lt;RefSet!G$64,RefSet!$B$64,IF(M854&lt;RefSet!G$65,RefSet!$B$65,IF(M854&lt;RefSet!G$66,RefSet!$B$66,IF(M854&lt;RefSet!G$67,RefSet!$B$67,RefSet!$B$68)))))</f>
        <v/>
      </c>
      <c r="T854" s="22">
        <f t="shared" si="28"/>
        <v>0</v>
      </c>
      <c r="U854" s="22" t="str">
        <f>VLOOKUP(T854,RefSet!$B$63:$J$68,9,)</f>
        <v xml:space="preserve"> </v>
      </c>
    </row>
    <row r="855" spans="1:21" x14ac:dyDescent="0.4">
      <c r="A855" s="22">
        <v>854</v>
      </c>
      <c r="B855" s="22">
        <f t="shared" si="29"/>
        <v>1</v>
      </c>
      <c r="J855" s="22" t="e">
        <f>IF(F854=F855,(VLOOKUP(G855,RefSet!$B$2:$I$61,3,FALSE)*I855)+J854,VLOOKUP(G855,RefSet!$B$2:$I$61,3,FALSE)*I855)</f>
        <v>#N/A</v>
      </c>
      <c r="K855" s="22" t="e">
        <f>IF(F854=F855,(VLOOKUP(G855,RefSet!$B$2:$I$61,4,FALSE)*I855)+K854,VLOOKUP(G855,RefSet!$B$2:$I$61,4,FALSE)*I855)</f>
        <v>#N/A</v>
      </c>
      <c r="L855" s="22" t="e">
        <f>IF(F854=F855,(VLOOKUP(G855,RefSet!$B$2:$I$61,5,FALSE)*I855)+L854,VLOOKUP(G855,RefSet!$B$2:$I$61,5,FALSE)*I855)</f>
        <v>#N/A</v>
      </c>
      <c r="M855" s="22" t="e">
        <f>IF(F854=F855,(VLOOKUP(G855,RefSet!$B$2:$I$61,6,FALSE)*I855)+M854,VLOOKUP(G855,RefSet!$B$2:$I$61,6,FALSE)*I855)</f>
        <v>#N/A</v>
      </c>
      <c r="N855" s="22" t="e">
        <f>IF(F854=F855,(VLOOKUP(G855,RefSet!$B$2:$I$61,7,FALSE)*I855)+N854,VLOOKUP(G855,RefSet!$B$2:$I$61,7,FALSE)*I855)</f>
        <v>#N/A</v>
      </c>
      <c r="O855" s="22" t="e">
        <f>IF(F854=F855,(VLOOKUP(G855,RefSet!$B$2:$I$61,8,FALSE)*I855)+O854,VLOOKUP(G855,RefSet!$B$2:$I$61,8,FALSE)*I855)</f>
        <v>#N/A</v>
      </c>
      <c r="P855" s="22" t="str">
        <f>IF(F855=F856,"",IF(J855&lt;RefSet!$D$64,RefSet!$B$64,IF(J855&lt;RefSet!$D$65,RefSet!$B$65,IF(J855&lt;RefSet!$D$66,RefSet!$B$66,IF(J855&lt;RefSet!$D$67,RefSet!$B$67,RefSet!$B$68)))))</f>
        <v/>
      </c>
      <c r="Q855" s="22" t="str">
        <f>IF(F855=F856,"",IF(K855&lt;RefSet!E$64,RefSet!$B$64,IF(K855&lt;RefSet!E$65,RefSet!$B$65,IF(K855&lt;RefSet!E$66,RefSet!$B$66,IF(K855&lt;RefSet!E$67,RefSet!$B$67,RefSet!$B$68)))))</f>
        <v/>
      </c>
      <c r="R855" s="22" t="str">
        <f>IF($F855=$F856,"",IF(L855&lt;RefSet!F$64,RefSet!$B$64,IF(L855&lt;RefSet!F$65,RefSet!$B$65,IF(L855&lt;RefSet!F$66,RefSet!$B$66,IF(L855&lt;RefSet!F$67,RefSet!$B$67,RefSet!$B$68)))))</f>
        <v/>
      </c>
      <c r="S855" s="22" t="str">
        <f>IF($F855=$F856,"",IF(M855&lt;RefSet!G$64,RefSet!$B$64,IF(M855&lt;RefSet!G$65,RefSet!$B$65,IF(M855&lt;RefSet!G$66,RefSet!$B$66,IF(M855&lt;RefSet!G$67,RefSet!$B$67,RefSet!$B$68)))))</f>
        <v/>
      </c>
      <c r="T855" s="22">
        <f t="shared" si="28"/>
        <v>0</v>
      </c>
      <c r="U855" s="22" t="str">
        <f>VLOOKUP(T855,RefSet!$B$63:$J$68,9,)</f>
        <v xml:space="preserve"> </v>
      </c>
    </row>
    <row r="856" spans="1:21" x14ac:dyDescent="0.4">
      <c r="A856" s="22">
        <v>855</v>
      </c>
      <c r="B856" s="22">
        <f t="shared" si="29"/>
        <v>1</v>
      </c>
      <c r="J856" s="22" t="e">
        <f>IF(F855=F856,(VLOOKUP(G856,RefSet!$B$2:$I$61,3,FALSE)*I856)+J855,VLOOKUP(G856,RefSet!$B$2:$I$61,3,FALSE)*I856)</f>
        <v>#N/A</v>
      </c>
      <c r="K856" s="22" t="e">
        <f>IF(F855=F856,(VLOOKUP(G856,RefSet!$B$2:$I$61,4,FALSE)*I856)+K855,VLOOKUP(G856,RefSet!$B$2:$I$61,4,FALSE)*I856)</f>
        <v>#N/A</v>
      </c>
      <c r="L856" s="22" t="e">
        <f>IF(F855=F856,(VLOOKUP(G856,RefSet!$B$2:$I$61,5,FALSE)*I856)+L855,VLOOKUP(G856,RefSet!$B$2:$I$61,5,FALSE)*I856)</f>
        <v>#N/A</v>
      </c>
      <c r="M856" s="22" t="e">
        <f>IF(F855=F856,(VLOOKUP(G856,RefSet!$B$2:$I$61,6,FALSE)*I856)+M855,VLOOKUP(G856,RefSet!$B$2:$I$61,6,FALSE)*I856)</f>
        <v>#N/A</v>
      </c>
      <c r="N856" s="22" t="e">
        <f>IF(F855=F856,(VLOOKUP(G856,RefSet!$B$2:$I$61,7,FALSE)*I856)+N855,VLOOKUP(G856,RefSet!$B$2:$I$61,7,FALSE)*I856)</f>
        <v>#N/A</v>
      </c>
      <c r="O856" s="22" t="e">
        <f>IF(F855=F856,(VLOOKUP(G856,RefSet!$B$2:$I$61,8,FALSE)*I856)+O855,VLOOKUP(G856,RefSet!$B$2:$I$61,8,FALSE)*I856)</f>
        <v>#N/A</v>
      </c>
      <c r="P856" s="22" t="str">
        <f>IF(F856=F857,"",IF(J856&lt;RefSet!$D$64,RefSet!$B$64,IF(J856&lt;RefSet!$D$65,RefSet!$B$65,IF(J856&lt;RefSet!$D$66,RefSet!$B$66,IF(J856&lt;RefSet!$D$67,RefSet!$B$67,RefSet!$B$68)))))</f>
        <v/>
      </c>
      <c r="Q856" s="22" t="str">
        <f>IF(F856=F857,"",IF(K856&lt;RefSet!E$64,RefSet!$B$64,IF(K856&lt;RefSet!E$65,RefSet!$B$65,IF(K856&lt;RefSet!E$66,RefSet!$B$66,IF(K856&lt;RefSet!E$67,RefSet!$B$67,RefSet!$B$68)))))</f>
        <v/>
      </c>
      <c r="R856" s="22" t="str">
        <f>IF($F856=$F857,"",IF(L856&lt;RefSet!F$64,RefSet!$B$64,IF(L856&lt;RefSet!F$65,RefSet!$B$65,IF(L856&lt;RefSet!F$66,RefSet!$B$66,IF(L856&lt;RefSet!F$67,RefSet!$B$67,RefSet!$B$68)))))</f>
        <v/>
      </c>
      <c r="S856" s="22" t="str">
        <f>IF($F856=$F857,"",IF(M856&lt;RefSet!G$64,RefSet!$B$64,IF(M856&lt;RefSet!G$65,RefSet!$B$65,IF(M856&lt;RefSet!G$66,RefSet!$B$66,IF(M856&lt;RefSet!G$67,RefSet!$B$67,RefSet!$B$68)))))</f>
        <v/>
      </c>
      <c r="T856" s="22">
        <f t="shared" si="28"/>
        <v>0</v>
      </c>
      <c r="U856" s="22" t="str">
        <f>VLOOKUP(T856,RefSet!$B$63:$J$68,9,)</f>
        <v xml:space="preserve"> </v>
      </c>
    </row>
    <row r="857" spans="1:21" x14ac:dyDescent="0.4">
      <c r="A857" s="22">
        <v>856</v>
      </c>
      <c r="B857" s="22">
        <f t="shared" si="29"/>
        <v>1</v>
      </c>
      <c r="J857" s="22" t="e">
        <f>IF(F856=F857,(VLOOKUP(G857,RefSet!$B$2:$I$61,3,FALSE)*I857)+J856,VLOOKUP(G857,RefSet!$B$2:$I$61,3,FALSE)*I857)</f>
        <v>#N/A</v>
      </c>
      <c r="K857" s="22" t="e">
        <f>IF(F856=F857,(VLOOKUP(G857,RefSet!$B$2:$I$61,4,FALSE)*I857)+K856,VLOOKUP(G857,RefSet!$B$2:$I$61,4,FALSE)*I857)</f>
        <v>#N/A</v>
      </c>
      <c r="L857" s="22" t="e">
        <f>IF(F856=F857,(VLOOKUP(G857,RefSet!$B$2:$I$61,5,FALSE)*I857)+L856,VLOOKUP(G857,RefSet!$B$2:$I$61,5,FALSE)*I857)</f>
        <v>#N/A</v>
      </c>
      <c r="M857" s="22" t="e">
        <f>IF(F856=F857,(VLOOKUP(G857,RefSet!$B$2:$I$61,6,FALSE)*I857)+M856,VLOOKUP(G857,RefSet!$B$2:$I$61,6,FALSE)*I857)</f>
        <v>#N/A</v>
      </c>
      <c r="N857" s="22" t="e">
        <f>IF(F856=F857,(VLOOKUP(G857,RefSet!$B$2:$I$61,7,FALSE)*I857)+N856,VLOOKUP(G857,RefSet!$B$2:$I$61,7,FALSE)*I857)</f>
        <v>#N/A</v>
      </c>
      <c r="O857" s="22" t="e">
        <f>IF(F856=F857,(VLOOKUP(G857,RefSet!$B$2:$I$61,8,FALSE)*I857)+O856,VLOOKUP(G857,RefSet!$B$2:$I$61,8,FALSE)*I857)</f>
        <v>#N/A</v>
      </c>
      <c r="P857" s="22" t="str">
        <f>IF(F857=F858,"",IF(J857&lt;RefSet!$D$64,RefSet!$B$64,IF(J857&lt;RefSet!$D$65,RefSet!$B$65,IF(J857&lt;RefSet!$D$66,RefSet!$B$66,IF(J857&lt;RefSet!$D$67,RefSet!$B$67,RefSet!$B$68)))))</f>
        <v/>
      </c>
      <c r="Q857" s="22" t="str">
        <f>IF(F857=F858,"",IF(K857&lt;RefSet!E$64,RefSet!$B$64,IF(K857&lt;RefSet!E$65,RefSet!$B$65,IF(K857&lt;RefSet!E$66,RefSet!$B$66,IF(K857&lt;RefSet!E$67,RefSet!$B$67,RefSet!$B$68)))))</f>
        <v/>
      </c>
      <c r="R857" s="22" t="str">
        <f>IF($F857=$F858,"",IF(L857&lt;RefSet!F$64,RefSet!$B$64,IF(L857&lt;RefSet!F$65,RefSet!$B$65,IF(L857&lt;RefSet!F$66,RefSet!$B$66,IF(L857&lt;RefSet!F$67,RefSet!$B$67,RefSet!$B$68)))))</f>
        <v/>
      </c>
      <c r="S857" s="22" t="str">
        <f>IF($F857=$F858,"",IF(M857&lt;RefSet!G$64,RefSet!$B$64,IF(M857&lt;RefSet!G$65,RefSet!$B$65,IF(M857&lt;RefSet!G$66,RefSet!$B$66,IF(M857&lt;RefSet!G$67,RefSet!$B$67,RefSet!$B$68)))))</f>
        <v/>
      </c>
      <c r="T857" s="22">
        <f t="shared" si="28"/>
        <v>0</v>
      </c>
      <c r="U857" s="22" t="str">
        <f>VLOOKUP(T857,RefSet!$B$63:$J$68,9,)</f>
        <v xml:space="preserve"> </v>
      </c>
    </row>
    <row r="858" spans="1:21" x14ac:dyDescent="0.4">
      <c r="A858" s="22">
        <v>857</v>
      </c>
      <c r="B858" s="22">
        <f t="shared" si="29"/>
        <v>1</v>
      </c>
      <c r="J858" s="22" t="e">
        <f>IF(F857=F858,(VLOOKUP(G858,RefSet!$B$2:$I$61,3,FALSE)*I858)+J857,VLOOKUP(G858,RefSet!$B$2:$I$61,3,FALSE)*I858)</f>
        <v>#N/A</v>
      </c>
      <c r="K858" s="22" t="e">
        <f>IF(F857=F858,(VLOOKUP(G858,RefSet!$B$2:$I$61,4,FALSE)*I858)+K857,VLOOKUP(G858,RefSet!$B$2:$I$61,4,FALSE)*I858)</f>
        <v>#N/A</v>
      </c>
      <c r="L858" s="22" t="e">
        <f>IF(F857=F858,(VLOOKUP(G858,RefSet!$B$2:$I$61,5,FALSE)*I858)+L857,VLOOKUP(G858,RefSet!$B$2:$I$61,5,FALSE)*I858)</f>
        <v>#N/A</v>
      </c>
      <c r="M858" s="22" t="e">
        <f>IF(F857=F858,(VLOOKUP(G858,RefSet!$B$2:$I$61,6,FALSE)*I858)+M857,VLOOKUP(G858,RefSet!$B$2:$I$61,6,FALSE)*I858)</f>
        <v>#N/A</v>
      </c>
      <c r="N858" s="22" t="e">
        <f>IF(F857=F858,(VLOOKUP(G858,RefSet!$B$2:$I$61,7,FALSE)*I858)+N857,VLOOKUP(G858,RefSet!$B$2:$I$61,7,FALSE)*I858)</f>
        <v>#N/A</v>
      </c>
      <c r="O858" s="22" t="e">
        <f>IF(F857=F858,(VLOOKUP(G858,RefSet!$B$2:$I$61,8,FALSE)*I858)+O857,VLOOKUP(G858,RefSet!$B$2:$I$61,8,FALSE)*I858)</f>
        <v>#N/A</v>
      </c>
      <c r="P858" s="22" t="str">
        <f>IF(F858=F859,"",IF(J858&lt;RefSet!$D$64,RefSet!$B$64,IF(J858&lt;RefSet!$D$65,RefSet!$B$65,IF(J858&lt;RefSet!$D$66,RefSet!$B$66,IF(J858&lt;RefSet!$D$67,RefSet!$B$67,RefSet!$B$68)))))</f>
        <v/>
      </c>
      <c r="Q858" s="22" t="str">
        <f>IF(F858=F859,"",IF(K858&lt;RefSet!E$64,RefSet!$B$64,IF(K858&lt;RefSet!E$65,RefSet!$B$65,IF(K858&lt;RefSet!E$66,RefSet!$B$66,IF(K858&lt;RefSet!E$67,RefSet!$B$67,RefSet!$B$68)))))</f>
        <v/>
      </c>
      <c r="R858" s="22" t="str">
        <f>IF($F858=$F859,"",IF(L858&lt;RefSet!F$64,RefSet!$B$64,IF(L858&lt;RefSet!F$65,RefSet!$B$65,IF(L858&lt;RefSet!F$66,RefSet!$B$66,IF(L858&lt;RefSet!F$67,RefSet!$B$67,RefSet!$B$68)))))</f>
        <v/>
      </c>
      <c r="S858" s="22" t="str">
        <f>IF($F858=$F859,"",IF(M858&lt;RefSet!G$64,RefSet!$B$64,IF(M858&lt;RefSet!G$65,RefSet!$B$65,IF(M858&lt;RefSet!G$66,RefSet!$B$66,IF(M858&lt;RefSet!G$67,RefSet!$B$67,RefSet!$B$68)))))</f>
        <v/>
      </c>
      <c r="T858" s="22">
        <f t="shared" si="28"/>
        <v>0</v>
      </c>
      <c r="U858" s="22" t="str">
        <f>VLOOKUP(T858,RefSet!$B$63:$J$68,9,)</f>
        <v xml:space="preserve"> </v>
      </c>
    </row>
    <row r="859" spans="1:21" x14ac:dyDescent="0.4">
      <c r="A859" s="22">
        <v>858</v>
      </c>
      <c r="B859" s="22">
        <f t="shared" si="29"/>
        <v>1</v>
      </c>
      <c r="J859" s="22" t="e">
        <f>IF(F858=F859,(VLOOKUP(G859,RefSet!$B$2:$I$61,3,FALSE)*I859)+J858,VLOOKUP(G859,RefSet!$B$2:$I$61,3,FALSE)*I859)</f>
        <v>#N/A</v>
      </c>
      <c r="K859" s="22" t="e">
        <f>IF(F858=F859,(VLOOKUP(G859,RefSet!$B$2:$I$61,4,FALSE)*I859)+K858,VLOOKUP(G859,RefSet!$B$2:$I$61,4,FALSE)*I859)</f>
        <v>#N/A</v>
      </c>
      <c r="L859" s="22" t="e">
        <f>IF(F858=F859,(VLOOKUP(G859,RefSet!$B$2:$I$61,5,FALSE)*I859)+L858,VLOOKUP(G859,RefSet!$B$2:$I$61,5,FALSE)*I859)</f>
        <v>#N/A</v>
      </c>
      <c r="M859" s="22" t="e">
        <f>IF(F858=F859,(VLOOKUP(G859,RefSet!$B$2:$I$61,6,FALSE)*I859)+M858,VLOOKUP(G859,RefSet!$B$2:$I$61,6,FALSE)*I859)</f>
        <v>#N/A</v>
      </c>
      <c r="N859" s="22" t="e">
        <f>IF(F858=F859,(VLOOKUP(G859,RefSet!$B$2:$I$61,7,FALSE)*I859)+N858,VLOOKUP(G859,RefSet!$B$2:$I$61,7,FALSE)*I859)</f>
        <v>#N/A</v>
      </c>
      <c r="O859" s="22" t="e">
        <f>IF(F858=F859,(VLOOKUP(G859,RefSet!$B$2:$I$61,8,FALSE)*I859)+O858,VLOOKUP(G859,RefSet!$B$2:$I$61,8,FALSE)*I859)</f>
        <v>#N/A</v>
      </c>
      <c r="P859" s="22" t="str">
        <f>IF(F859=F860,"",IF(J859&lt;RefSet!$D$64,RefSet!$B$64,IF(J859&lt;RefSet!$D$65,RefSet!$B$65,IF(J859&lt;RefSet!$D$66,RefSet!$B$66,IF(J859&lt;RefSet!$D$67,RefSet!$B$67,RefSet!$B$68)))))</f>
        <v/>
      </c>
      <c r="Q859" s="22" t="str">
        <f>IF(F859=F860,"",IF(K859&lt;RefSet!E$64,RefSet!$B$64,IF(K859&lt;RefSet!E$65,RefSet!$B$65,IF(K859&lt;RefSet!E$66,RefSet!$B$66,IF(K859&lt;RefSet!E$67,RefSet!$B$67,RefSet!$B$68)))))</f>
        <v/>
      </c>
      <c r="R859" s="22" t="str">
        <f>IF($F859=$F860,"",IF(L859&lt;RefSet!F$64,RefSet!$B$64,IF(L859&lt;RefSet!F$65,RefSet!$B$65,IF(L859&lt;RefSet!F$66,RefSet!$B$66,IF(L859&lt;RefSet!F$67,RefSet!$B$67,RefSet!$B$68)))))</f>
        <v/>
      </c>
      <c r="S859" s="22" t="str">
        <f>IF($F859=$F860,"",IF(M859&lt;RefSet!G$64,RefSet!$B$64,IF(M859&lt;RefSet!G$65,RefSet!$B$65,IF(M859&lt;RefSet!G$66,RefSet!$B$66,IF(M859&lt;RefSet!G$67,RefSet!$B$67,RefSet!$B$68)))))</f>
        <v/>
      </c>
      <c r="T859" s="22">
        <f t="shared" si="28"/>
        <v>0</v>
      </c>
      <c r="U859" s="22" t="str">
        <f>VLOOKUP(T859,RefSet!$B$63:$J$68,9,)</f>
        <v xml:space="preserve"> </v>
      </c>
    </row>
    <row r="860" spans="1:21" x14ac:dyDescent="0.4">
      <c r="A860" s="22">
        <v>859</v>
      </c>
      <c r="B860" s="22">
        <f t="shared" si="29"/>
        <v>1</v>
      </c>
      <c r="J860" s="22" t="e">
        <f>IF(F859=F860,(VLOOKUP(G860,RefSet!$B$2:$I$61,3,FALSE)*I860)+J859,VLOOKUP(G860,RefSet!$B$2:$I$61,3,FALSE)*I860)</f>
        <v>#N/A</v>
      </c>
      <c r="K860" s="22" t="e">
        <f>IF(F859=F860,(VLOOKUP(G860,RefSet!$B$2:$I$61,4,FALSE)*I860)+K859,VLOOKUP(G860,RefSet!$B$2:$I$61,4,FALSE)*I860)</f>
        <v>#N/A</v>
      </c>
      <c r="L860" s="22" t="e">
        <f>IF(F859=F860,(VLOOKUP(G860,RefSet!$B$2:$I$61,5,FALSE)*I860)+L859,VLOOKUP(G860,RefSet!$B$2:$I$61,5,FALSE)*I860)</f>
        <v>#N/A</v>
      </c>
      <c r="M860" s="22" t="e">
        <f>IF(F859=F860,(VLOOKUP(G860,RefSet!$B$2:$I$61,6,FALSE)*I860)+M859,VLOOKUP(G860,RefSet!$B$2:$I$61,6,FALSE)*I860)</f>
        <v>#N/A</v>
      </c>
      <c r="N860" s="22" t="e">
        <f>IF(F859=F860,(VLOOKUP(G860,RefSet!$B$2:$I$61,7,FALSE)*I860)+N859,VLOOKUP(G860,RefSet!$B$2:$I$61,7,FALSE)*I860)</f>
        <v>#N/A</v>
      </c>
      <c r="O860" s="22" t="e">
        <f>IF(F859=F860,(VLOOKUP(G860,RefSet!$B$2:$I$61,8,FALSE)*I860)+O859,VLOOKUP(G860,RefSet!$B$2:$I$61,8,FALSE)*I860)</f>
        <v>#N/A</v>
      </c>
      <c r="P860" s="22" t="str">
        <f>IF(F860=F861,"",IF(J860&lt;RefSet!$D$64,RefSet!$B$64,IF(J860&lt;RefSet!$D$65,RefSet!$B$65,IF(J860&lt;RefSet!$D$66,RefSet!$B$66,IF(J860&lt;RefSet!$D$67,RefSet!$B$67,RefSet!$B$68)))))</f>
        <v/>
      </c>
      <c r="Q860" s="22" t="str">
        <f>IF(F860=F861,"",IF(K860&lt;RefSet!E$64,RefSet!$B$64,IF(K860&lt;RefSet!E$65,RefSet!$B$65,IF(K860&lt;RefSet!E$66,RefSet!$B$66,IF(K860&lt;RefSet!E$67,RefSet!$B$67,RefSet!$B$68)))))</f>
        <v/>
      </c>
      <c r="R860" s="22" t="str">
        <f>IF($F860=$F861,"",IF(L860&lt;RefSet!F$64,RefSet!$B$64,IF(L860&lt;RefSet!F$65,RefSet!$B$65,IF(L860&lt;RefSet!F$66,RefSet!$B$66,IF(L860&lt;RefSet!F$67,RefSet!$B$67,RefSet!$B$68)))))</f>
        <v/>
      </c>
      <c r="S860" s="22" t="str">
        <f>IF($F860=$F861,"",IF(M860&lt;RefSet!G$64,RefSet!$B$64,IF(M860&lt;RefSet!G$65,RefSet!$B$65,IF(M860&lt;RefSet!G$66,RefSet!$B$66,IF(M860&lt;RefSet!G$67,RefSet!$B$67,RefSet!$B$68)))))</f>
        <v/>
      </c>
      <c r="T860" s="22">
        <f t="shared" si="28"/>
        <v>0</v>
      </c>
      <c r="U860" s="22" t="str">
        <f>VLOOKUP(T860,RefSet!$B$63:$J$68,9,)</f>
        <v xml:space="preserve"> </v>
      </c>
    </row>
    <row r="861" spans="1:21" x14ac:dyDescent="0.4">
      <c r="A861" s="22">
        <v>860</v>
      </c>
      <c r="B861" s="22">
        <f t="shared" si="29"/>
        <v>1</v>
      </c>
      <c r="J861" s="22" t="e">
        <f>IF(F860=F861,(VLOOKUP(G861,RefSet!$B$2:$I$61,3,FALSE)*I861)+J860,VLOOKUP(G861,RefSet!$B$2:$I$61,3,FALSE)*I861)</f>
        <v>#N/A</v>
      </c>
      <c r="K861" s="22" t="e">
        <f>IF(F860=F861,(VLOOKUP(G861,RefSet!$B$2:$I$61,4,FALSE)*I861)+K860,VLOOKUP(G861,RefSet!$B$2:$I$61,4,FALSE)*I861)</f>
        <v>#N/A</v>
      </c>
      <c r="L861" s="22" t="e">
        <f>IF(F860=F861,(VLOOKUP(G861,RefSet!$B$2:$I$61,5,FALSE)*I861)+L860,VLOOKUP(G861,RefSet!$B$2:$I$61,5,FALSE)*I861)</f>
        <v>#N/A</v>
      </c>
      <c r="M861" s="22" t="e">
        <f>IF(F860=F861,(VLOOKUP(G861,RefSet!$B$2:$I$61,6,FALSE)*I861)+M860,VLOOKUP(G861,RefSet!$B$2:$I$61,6,FALSE)*I861)</f>
        <v>#N/A</v>
      </c>
      <c r="N861" s="22" t="e">
        <f>IF(F860=F861,(VLOOKUP(G861,RefSet!$B$2:$I$61,7,FALSE)*I861)+N860,VLOOKUP(G861,RefSet!$B$2:$I$61,7,FALSE)*I861)</f>
        <v>#N/A</v>
      </c>
      <c r="O861" s="22" t="e">
        <f>IF(F860=F861,(VLOOKUP(G861,RefSet!$B$2:$I$61,8,FALSE)*I861)+O860,VLOOKUP(G861,RefSet!$B$2:$I$61,8,FALSE)*I861)</f>
        <v>#N/A</v>
      </c>
      <c r="P861" s="22" t="str">
        <f>IF(F861=F862,"",IF(J861&lt;RefSet!$D$64,RefSet!$B$64,IF(J861&lt;RefSet!$D$65,RefSet!$B$65,IF(J861&lt;RefSet!$D$66,RefSet!$B$66,IF(J861&lt;RefSet!$D$67,RefSet!$B$67,RefSet!$B$68)))))</f>
        <v/>
      </c>
      <c r="Q861" s="22" t="str">
        <f>IF(F861=F862,"",IF(K861&lt;RefSet!E$64,RefSet!$B$64,IF(K861&lt;RefSet!E$65,RefSet!$B$65,IF(K861&lt;RefSet!E$66,RefSet!$B$66,IF(K861&lt;RefSet!E$67,RefSet!$B$67,RefSet!$B$68)))))</f>
        <v/>
      </c>
      <c r="R861" s="22" t="str">
        <f>IF($F861=$F862,"",IF(L861&lt;RefSet!F$64,RefSet!$B$64,IF(L861&lt;RefSet!F$65,RefSet!$B$65,IF(L861&lt;RefSet!F$66,RefSet!$B$66,IF(L861&lt;RefSet!F$67,RefSet!$B$67,RefSet!$B$68)))))</f>
        <v/>
      </c>
      <c r="S861" s="22" t="str">
        <f>IF($F861=$F862,"",IF(M861&lt;RefSet!G$64,RefSet!$B$64,IF(M861&lt;RefSet!G$65,RefSet!$B$65,IF(M861&lt;RefSet!G$66,RefSet!$B$66,IF(M861&lt;RefSet!G$67,RefSet!$B$67,RefSet!$B$68)))))</f>
        <v/>
      </c>
      <c r="T861" s="22">
        <f t="shared" si="28"/>
        <v>0</v>
      </c>
      <c r="U861" s="22" t="str">
        <f>VLOOKUP(T861,RefSet!$B$63:$J$68,9,)</f>
        <v xml:space="preserve"> </v>
      </c>
    </row>
    <row r="862" spans="1:21" x14ac:dyDescent="0.4">
      <c r="A862" s="22">
        <v>861</v>
      </c>
      <c r="B862" s="22">
        <f t="shared" si="29"/>
        <v>1</v>
      </c>
      <c r="J862" s="22" t="e">
        <f>IF(F861=F862,(VLOOKUP(G862,RefSet!$B$2:$I$61,3,FALSE)*I862)+J861,VLOOKUP(G862,RefSet!$B$2:$I$61,3,FALSE)*I862)</f>
        <v>#N/A</v>
      </c>
      <c r="K862" s="22" t="e">
        <f>IF(F861=F862,(VLOOKUP(G862,RefSet!$B$2:$I$61,4,FALSE)*I862)+K861,VLOOKUP(G862,RefSet!$B$2:$I$61,4,FALSE)*I862)</f>
        <v>#N/A</v>
      </c>
      <c r="L862" s="22" t="e">
        <f>IF(F861=F862,(VLOOKUP(G862,RefSet!$B$2:$I$61,5,FALSE)*I862)+L861,VLOOKUP(G862,RefSet!$B$2:$I$61,5,FALSE)*I862)</f>
        <v>#N/A</v>
      </c>
      <c r="M862" s="22" t="e">
        <f>IF(F861=F862,(VLOOKUP(G862,RefSet!$B$2:$I$61,6,FALSE)*I862)+M861,VLOOKUP(G862,RefSet!$B$2:$I$61,6,FALSE)*I862)</f>
        <v>#N/A</v>
      </c>
      <c r="N862" s="22" t="e">
        <f>IF(F861=F862,(VLOOKUP(G862,RefSet!$B$2:$I$61,7,FALSE)*I862)+N861,VLOOKUP(G862,RefSet!$B$2:$I$61,7,FALSE)*I862)</f>
        <v>#N/A</v>
      </c>
      <c r="O862" s="22" t="e">
        <f>IF(F861=F862,(VLOOKUP(G862,RefSet!$B$2:$I$61,8,FALSE)*I862)+O861,VLOOKUP(G862,RefSet!$B$2:$I$61,8,FALSE)*I862)</f>
        <v>#N/A</v>
      </c>
      <c r="P862" s="22" t="str">
        <f>IF(F862=F863,"",IF(J862&lt;RefSet!$D$64,RefSet!$B$64,IF(J862&lt;RefSet!$D$65,RefSet!$B$65,IF(J862&lt;RefSet!$D$66,RefSet!$B$66,IF(J862&lt;RefSet!$D$67,RefSet!$B$67,RefSet!$B$68)))))</f>
        <v/>
      </c>
      <c r="Q862" s="22" t="str">
        <f>IF(F862=F863,"",IF(K862&lt;RefSet!E$64,RefSet!$B$64,IF(K862&lt;RefSet!E$65,RefSet!$B$65,IF(K862&lt;RefSet!E$66,RefSet!$B$66,IF(K862&lt;RefSet!E$67,RefSet!$B$67,RefSet!$B$68)))))</f>
        <v/>
      </c>
      <c r="R862" s="22" t="str">
        <f>IF($F862=$F863,"",IF(L862&lt;RefSet!F$64,RefSet!$B$64,IF(L862&lt;RefSet!F$65,RefSet!$B$65,IF(L862&lt;RefSet!F$66,RefSet!$B$66,IF(L862&lt;RefSet!F$67,RefSet!$B$67,RefSet!$B$68)))))</f>
        <v/>
      </c>
      <c r="S862" s="22" t="str">
        <f>IF($F862=$F863,"",IF(M862&lt;RefSet!G$64,RefSet!$B$64,IF(M862&lt;RefSet!G$65,RefSet!$B$65,IF(M862&lt;RefSet!G$66,RefSet!$B$66,IF(M862&lt;RefSet!G$67,RefSet!$B$67,RefSet!$B$68)))))</f>
        <v/>
      </c>
      <c r="T862" s="22">
        <f t="shared" si="28"/>
        <v>0</v>
      </c>
      <c r="U862" s="22" t="str">
        <f>VLOOKUP(T862,RefSet!$B$63:$J$68,9,)</f>
        <v xml:space="preserve"> </v>
      </c>
    </row>
    <row r="863" spans="1:21" x14ac:dyDescent="0.4">
      <c r="A863" s="22">
        <v>862</v>
      </c>
      <c r="B863" s="22">
        <f t="shared" si="29"/>
        <v>1</v>
      </c>
      <c r="J863" s="22" t="e">
        <f>IF(F862=F863,(VLOOKUP(G863,RefSet!$B$2:$I$61,3,FALSE)*I863)+J862,VLOOKUP(G863,RefSet!$B$2:$I$61,3,FALSE)*I863)</f>
        <v>#N/A</v>
      </c>
      <c r="K863" s="22" t="e">
        <f>IF(F862=F863,(VLOOKUP(G863,RefSet!$B$2:$I$61,4,FALSE)*I863)+K862,VLOOKUP(G863,RefSet!$B$2:$I$61,4,FALSE)*I863)</f>
        <v>#N/A</v>
      </c>
      <c r="L863" s="22" t="e">
        <f>IF(F862=F863,(VLOOKUP(G863,RefSet!$B$2:$I$61,5,FALSE)*I863)+L862,VLOOKUP(G863,RefSet!$B$2:$I$61,5,FALSE)*I863)</f>
        <v>#N/A</v>
      </c>
      <c r="M863" s="22" t="e">
        <f>IF(F862=F863,(VLOOKUP(G863,RefSet!$B$2:$I$61,6,FALSE)*I863)+M862,VLOOKUP(G863,RefSet!$B$2:$I$61,6,FALSE)*I863)</f>
        <v>#N/A</v>
      </c>
      <c r="N863" s="22" t="e">
        <f>IF(F862=F863,(VLOOKUP(G863,RefSet!$B$2:$I$61,7,FALSE)*I863)+N862,VLOOKUP(G863,RefSet!$B$2:$I$61,7,FALSE)*I863)</f>
        <v>#N/A</v>
      </c>
      <c r="O863" s="22" t="e">
        <f>IF(F862=F863,(VLOOKUP(G863,RefSet!$B$2:$I$61,8,FALSE)*I863)+O862,VLOOKUP(G863,RefSet!$B$2:$I$61,8,FALSE)*I863)</f>
        <v>#N/A</v>
      </c>
      <c r="P863" s="22" t="str">
        <f>IF(F863=F864,"",IF(J863&lt;RefSet!$D$64,RefSet!$B$64,IF(J863&lt;RefSet!$D$65,RefSet!$B$65,IF(J863&lt;RefSet!$D$66,RefSet!$B$66,IF(J863&lt;RefSet!$D$67,RefSet!$B$67,RefSet!$B$68)))))</f>
        <v/>
      </c>
      <c r="Q863" s="22" t="str">
        <f>IF(F863=F864,"",IF(K863&lt;RefSet!E$64,RefSet!$B$64,IF(K863&lt;RefSet!E$65,RefSet!$B$65,IF(K863&lt;RefSet!E$66,RefSet!$B$66,IF(K863&lt;RefSet!E$67,RefSet!$B$67,RefSet!$B$68)))))</f>
        <v/>
      </c>
      <c r="R863" s="22" t="str">
        <f>IF($F863=$F864,"",IF(L863&lt;RefSet!F$64,RefSet!$B$64,IF(L863&lt;RefSet!F$65,RefSet!$B$65,IF(L863&lt;RefSet!F$66,RefSet!$B$66,IF(L863&lt;RefSet!F$67,RefSet!$B$67,RefSet!$B$68)))))</f>
        <v/>
      </c>
      <c r="S863" s="22" t="str">
        <f>IF($F863=$F864,"",IF(M863&lt;RefSet!G$64,RefSet!$B$64,IF(M863&lt;RefSet!G$65,RefSet!$B$65,IF(M863&lt;RefSet!G$66,RefSet!$B$66,IF(M863&lt;RefSet!G$67,RefSet!$B$67,RefSet!$B$68)))))</f>
        <v/>
      </c>
      <c r="T863" s="22">
        <f t="shared" si="28"/>
        <v>0</v>
      </c>
      <c r="U863" s="22" t="str">
        <f>VLOOKUP(T863,RefSet!$B$63:$J$68,9,)</f>
        <v xml:space="preserve"> </v>
      </c>
    </row>
    <row r="864" spans="1:21" x14ac:dyDescent="0.4">
      <c r="A864" s="22">
        <v>863</v>
      </c>
      <c r="B864" s="22">
        <f t="shared" si="29"/>
        <v>1</v>
      </c>
      <c r="J864" s="22" t="e">
        <f>IF(F863=F864,(VLOOKUP(G864,RefSet!$B$2:$I$61,3,FALSE)*I864)+J863,VLOOKUP(G864,RefSet!$B$2:$I$61,3,FALSE)*I864)</f>
        <v>#N/A</v>
      </c>
      <c r="K864" s="22" t="e">
        <f>IF(F863=F864,(VLOOKUP(G864,RefSet!$B$2:$I$61,4,FALSE)*I864)+K863,VLOOKUP(G864,RefSet!$B$2:$I$61,4,FALSE)*I864)</f>
        <v>#N/A</v>
      </c>
      <c r="L864" s="22" t="e">
        <f>IF(F863=F864,(VLOOKUP(G864,RefSet!$B$2:$I$61,5,FALSE)*I864)+L863,VLOOKUP(G864,RefSet!$B$2:$I$61,5,FALSE)*I864)</f>
        <v>#N/A</v>
      </c>
      <c r="M864" s="22" t="e">
        <f>IF(F863=F864,(VLOOKUP(G864,RefSet!$B$2:$I$61,6,FALSE)*I864)+M863,VLOOKUP(G864,RefSet!$B$2:$I$61,6,FALSE)*I864)</f>
        <v>#N/A</v>
      </c>
      <c r="N864" s="22" t="e">
        <f>IF(F863=F864,(VLOOKUP(G864,RefSet!$B$2:$I$61,7,FALSE)*I864)+N863,VLOOKUP(G864,RefSet!$B$2:$I$61,7,FALSE)*I864)</f>
        <v>#N/A</v>
      </c>
      <c r="O864" s="22" t="e">
        <f>IF(F863=F864,(VLOOKUP(G864,RefSet!$B$2:$I$61,8,FALSE)*I864)+O863,VLOOKUP(G864,RefSet!$B$2:$I$61,8,FALSE)*I864)</f>
        <v>#N/A</v>
      </c>
      <c r="P864" s="22" t="str">
        <f>IF(F864=F865,"",IF(J864&lt;RefSet!$D$64,RefSet!$B$64,IF(J864&lt;RefSet!$D$65,RefSet!$B$65,IF(J864&lt;RefSet!$D$66,RefSet!$B$66,IF(J864&lt;RefSet!$D$67,RefSet!$B$67,RefSet!$B$68)))))</f>
        <v/>
      </c>
      <c r="Q864" s="22" t="str">
        <f>IF(F864=F865,"",IF(K864&lt;RefSet!E$64,RefSet!$B$64,IF(K864&lt;RefSet!E$65,RefSet!$B$65,IF(K864&lt;RefSet!E$66,RefSet!$B$66,IF(K864&lt;RefSet!E$67,RefSet!$B$67,RefSet!$B$68)))))</f>
        <v/>
      </c>
      <c r="R864" s="22" t="str">
        <f>IF($F864=$F865,"",IF(L864&lt;RefSet!F$64,RefSet!$B$64,IF(L864&lt;RefSet!F$65,RefSet!$B$65,IF(L864&lt;RefSet!F$66,RefSet!$B$66,IF(L864&lt;RefSet!F$67,RefSet!$B$67,RefSet!$B$68)))))</f>
        <v/>
      </c>
      <c r="S864" s="22" t="str">
        <f>IF($F864=$F865,"",IF(M864&lt;RefSet!G$64,RefSet!$B$64,IF(M864&lt;RefSet!G$65,RefSet!$B$65,IF(M864&lt;RefSet!G$66,RefSet!$B$66,IF(M864&lt;RefSet!G$67,RefSet!$B$67,RefSet!$B$68)))))</f>
        <v/>
      </c>
      <c r="T864" s="22">
        <f t="shared" si="28"/>
        <v>0</v>
      </c>
      <c r="U864" s="22" t="str">
        <f>VLOOKUP(T864,RefSet!$B$63:$J$68,9,)</f>
        <v xml:space="preserve"> </v>
      </c>
    </row>
    <row r="865" spans="1:21" x14ac:dyDescent="0.4">
      <c r="A865" s="22">
        <v>864</v>
      </c>
      <c r="B865" s="22">
        <f t="shared" si="29"/>
        <v>1</v>
      </c>
      <c r="J865" s="22" t="e">
        <f>IF(F864=F865,(VLOOKUP(G865,RefSet!$B$2:$I$61,3,FALSE)*I865)+J864,VLOOKUP(G865,RefSet!$B$2:$I$61,3,FALSE)*I865)</f>
        <v>#N/A</v>
      </c>
      <c r="K865" s="22" t="e">
        <f>IF(F864=F865,(VLOOKUP(G865,RefSet!$B$2:$I$61,4,FALSE)*I865)+K864,VLOOKUP(G865,RefSet!$B$2:$I$61,4,FALSE)*I865)</f>
        <v>#N/A</v>
      </c>
      <c r="L865" s="22" t="e">
        <f>IF(F864=F865,(VLOOKUP(G865,RefSet!$B$2:$I$61,5,FALSE)*I865)+L864,VLOOKUP(G865,RefSet!$B$2:$I$61,5,FALSE)*I865)</f>
        <v>#N/A</v>
      </c>
      <c r="M865" s="22" t="e">
        <f>IF(F864=F865,(VLOOKUP(G865,RefSet!$B$2:$I$61,6,FALSE)*I865)+M864,VLOOKUP(G865,RefSet!$B$2:$I$61,6,FALSE)*I865)</f>
        <v>#N/A</v>
      </c>
      <c r="N865" s="22" t="e">
        <f>IF(F864=F865,(VLOOKUP(G865,RefSet!$B$2:$I$61,7,FALSE)*I865)+N864,VLOOKUP(G865,RefSet!$B$2:$I$61,7,FALSE)*I865)</f>
        <v>#N/A</v>
      </c>
      <c r="O865" s="22" t="e">
        <f>IF(F864=F865,(VLOOKUP(G865,RefSet!$B$2:$I$61,8,FALSE)*I865)+O864,VLOOKUP(G865,RefSet!$B$2:$I$61,8,FALSE)*I865)</f>
        <v>#N/A</v>
      </c>
      <c r="P865" s="22" t="str">
        <f>IF(F865=F866,"",IF(J865&lt;RefSet!$D$64,RefSet!$B$64,IF(J865&lt;RefSet!$D$65,RefSet!$B$65,IF(J865&lt;RefSet!$D$66,RefSet!$B$66,IF(J865&lt;RefSet!$D$67,RefSet!$B$67,RefSet!$B$68)))))</f>
        <v/>
      </c>
      <c r="Q865" s="22" t="str">
        <f>IF(F865=F866,"",IF(K865&lt;RefSet!E$64,RefSet!$B$64,IF(K865&lt;RefSet!E$65,RefSet!$B$65,IF(K865&lt;RefSet!E$66,RefSet!$B$66,IF(K865&lt;RefSet!E$67,RefSet!$B$67,RefSet!$B$68)))))</f>
        <v/>
      </c>
      <c r="R865" s="22" t="str">
        <f>IF($F865=$F866,"",IF(L865&lt;RefSet!F$64,RefSet!$B$64,IF(L865&lt;RefSet!F$65,RefSet!$B$65,IF(L865&lt;RefSet!F$66,RefSet!$B$66,IF(L865&lt;RefSet!F$67,RefSet!$B$67,RefSet!$B$68)))))</f>
        <v/>
      </c>
      <c r="S865" s="22" t="str">
        <f>IF($F865=$F866,"",IF(M865&lt;RefSet!G$64,RefSet!$B$64,IF(M865&lt;RefSet!G$65,RefSet!$B$65,IF(M865&lt;RefSet!G$66,RefSet!$B$66,IF(M865&lt;RefSet!G$67,RefSet!$B$67,RefSet!$B$68)))))</f>
        <v/>
      </c>
      <c r="T865" s="22">
        <f t="shared" si="28"/>
        <v>0</v>
      </c>
      <c r="U865" s="22" t="str">
        <f>VLOOKUP(T865,RefSet!$B$63:$J$68,9,)</f>
        <v xml:space="preserve"> </v>
      </c>
    </row>
    <row r="866" spans="1:21" x14ac:dyDescent="0.4">
      <c r="A866" s="22">
        <v>865</v>
      </c>
      <c r="B866" s="22">
        <f t="shared" si="29"/>
        <v>1</v>
      </c>
      <c r="J866" s="22" t="e">
        <f>IF(F865=F866,(VLOOKUP(G866,RefSet!$B$2:$I$61,3,FALSE)*I866)+J865,VLOOKUP(G866,RefSet!$B$2:$I$61,3,FALSE)*I866)</f>
        <v>#N/A</v>
      </c>
      <c r="K866" s="22" t="e">
        <f>IF(F865=F866,(VLOOKUP(G866,RefSet!$B$2:$I$61,4,FALSE)*I866)+K865,VLOOKUP(G866,RefSet!$B$2:$I$61,4,FALSE)*I866)</f>
        <v>#N/A</v>
      </c>
      <c r="L866" s="22" t="e">
        <f>IF(F865=F866,(VLOOKUP(G866,RefSet!$B$2:$I$61,5,FALSE)*I866)+L865,VLOOKUP(G866,RefSet!$B$2:$I$61,5,FALSE)*I866)</f>
        <v>#N/A</v>
      </c>
      <c r="M866" s="22" t="e">
        <f>IF(F865=F866,(VLOOKUP(G866,RefSet!$B$2:$I$61,6,FALSE)*I866)+M865,VLOOKUP(G866,RefSet!$B$2:$I$61,6,FALSE)*I866)</f>
        <v>#N/A</v>
      </c>
      <c r="N866" s="22" t="e">
        <f>IF(F865=F866,(VLOOKUP(G866,RefSet!$B$2:$I$61,7,FALSE)*I866)+N865,VLOOKUP(G866,RefSet!$B$2:$I$61,7,FALSE)*I866)</f>
        <v>#N/A</v>
      </c>
      <c r="O866" s="22" t="e">
        <f>IF(F865=F866,(VLOOKUP(G866,RefSet!$B$2:$I$61,8,FALSE)*I866)+O865,VLOOKUP(G866,RefSet!$B$2:$I$61,8,FALSE)*I866)</f>
        <v>#N/A</v>
      </c>
      <c r="P866" s="22" t="str">
        <f>IF(F866=F867,"",IF(J866&lt;RefSet!$D$64,RefSet!$B$64,IF(J866&lt;RefSet!$D$65,RefSet!$B$65,IF(J866&lt;RefSet!$D$66,RefSet!$B$66,IF(J866&lt;RefSet!$D$67,RefSet!$B$67,RefSet!$B$68)))))</f>
        <v/>
      </c>
      <c r="Q866" s="22" t="str">
        <f>IF(F866=F867,"",IF(K866&lt;RefSet!E$64,RefSet!$B$64,IF(K866&lt;RefSet!E$65,RefSet!$B$65,IF(K866&lt;RefSet!E$66,RefSet!$B$66,IF(K866&lt;RefSet!E$67,RefSet!$B$67,RefSet!$B$68)))))</f>
        <v/>
      </c>
      <c r="R866" s="22" t="str">
        <f>IF($F866=$F867,"",IF(L866&lt;RefSet!F$64,RefSet!$B$64,IF(L866&lt;RefSet!F$65,RefSet!$B$65,IF(L866&lt;RefSet!F$66,RefSet!$B$66,IF(L866&lt;RefSet!F$67,RefSet!$B$67,RefSet!$B$68)))))</f>
        <v/>
      </c>
      <c r="S866" s="22" t="str">
        <f>IF($F866=$F867,"",IF(M866&lt;RefSet!G$64,RefSet!$B$64,IF(M866&lt;RefSet!G$65,RefSet!$B$65,IF(M866&lt;RefSet!G$66,RefSet!$B$66,IF(M866&lt;RefSet!G$67,RefSet!$B$67,RefSet!$B$68)))))</f>
        <v/>
      </c>
      <c r="T866" s="22">
        <f t="shared" si="28"/>
        <v>0</v>
      </c>
      <c r="U866" s="22" t="str">
        <f>VLOOKUP(T866,RefSet!$B$63:$J$68,9,)</f>
        <v xml:space="preserve"> </v>
      </c>
    </row>
    <row r="867" spans="1:21" x14ac:dyDescent="0.4">
      <c r="A867" s="22">
        <v>866</v>
      </c>
      <c r="B867" s="22">
        <f t="shared" si="29"/>
        <v>1</v>
      </c>
      <c r="J867" s="22" t="e">
        <f>IF(F866=F867,(VLOOKUP(G867,RefSet!$B$2:$I$61,3,FALSE)*I867)+J866,VLOOKUP(G867,RefSet!$B$2:$I$61,3,FALSE)*I867)</f>
        <v>#N/A</v>
      </c>
      <c r="K867" s="22" t="e">
        <f>IF(F866=F867,(VLOOKUP(G867,RefSet!$B$2:$I$61,4,FALSE)*I867)+K866,VLOOKUP(G867,RefSet!$B$2:$I$61,4,FALSE)*I867)</f>
        <v>#N/A</v>
      </c>
      <c r="L867" s="22" t="e">
        <f>IF(F866=F867,(VLOOKUP(G867,RefSet!$B$2:$I$61,5,FALSE)*I867)+L866,VLOOKUP(G867,RefSet!$B$2:$I$61,5,FALSE)*I867)</f>
        <v>#N/A</v>
      </c>
      <c r="M867" s="22" t="e">
        <f>IF(F866=F867,(VLOOKUP(G867,RefSet!$B$2:$I$61,6,FALSE)*I867)+M866,VLOOKUP(G867,RefSet!$B$2:$I$61,6,FALSE)*I867)</f>
        <v>#N/A</v>
      </c>
      <c r="N867" s="22" t="e">
        <f>IF(F866=F867,(VLOOKUP(G867,RefSet!$B$2:$I$61,7,FALSE)*I867)+N866,VLOOKUP(G867,RefSet!$B$2:$I$61,7,FALSE)*I867)</f>
        <v>#N/A</v>
      </c>
      <c r="O867" s="22" t="e">
        <f>IF(F866=F867,(VLOOKUP(G867,RefSet!$B$2:$I$61,8,FALSE)*I867)+O866,VLOOKUP(G867,RefSet!$B$2:$I$61,8,FALSE)*I867)</f>
        <v>#N/A</v>
      </c>
      <c r="P867" s="22" t="str">
        <f>IF(F867=F868,"",IF(J867&lt;RefSet!$D$64,RefSet!$B$64,IF(J867&lt;RefSet!$D$65,RefSet!$B$65,IF(J867&lt;RefSet!$D$66,RefSet!$B$66,IF(J867&lt;RefSet!$D$67,RefSet!$B$67,RefSet!$B$68)))))</f>
        <v/>
      </c>
      <c r="Q867" s="22" t="str">
        <f>IF(F867=F868,"",IF(K867&lt;RefSet!E$64,RefSet!$B$64,IF(K867&lt;RefSet!E$65,RefSet!$B$65,IF(K867&lt;RefSet!E$66,RefSet!$B$66,IF(K867&lt;RefSet!E$67,RefSet!$B$67,RefSet!$B$68)))))</f>
        <v/>
      </c>
      <c r="R867" s="22" t="str">
        <f>IF($F867=$F868,"",IF(L867&lt;RefSet!F$64,RefSet!$B$64,IF(L867&lt;RefSet!F$65,RefSet!$B$65,IF(L867&lt;RefSet!F$66,RefSet!$B$66,IF(L867&lt;RefSet!F$67,RefSet!$B$67,RefSet!$B$68)))))</f>
        <v/>
      </c>
      <c r="S867" s="22" t="str">
        <f>IF($F867=$F868,"",IF(M867&lt;RefSet!G$64,RefSet!$B$64,IF(M867&lt;RefSet!G$65,RefSet!$B$65,IF(M867&lt;RefSet!G$66,RefSet!$B$66,IF(M867&lt;RefSet!G$67,RefSet!$B$67,RefSet!$B$68)))))</f>
        <v/>
      </c>
      <c r="T867" s="22">
        <f t="shared" si="28"/>
        <v>0</v>
      </c>
      <c r="U867" s="22" t="str">
        <f>VLOOKUP(T867,RefSet!$B$63:$J$68,9,)</f>
        <v xml:space="preserve"> </v>
      </c>
    </row>
    <row r="868" spans="1:21" x14ac:dyDescent="0.4">
      <c r="A868" s="22">
        <v>867</v>
      </c>
      <c r="B868" s="22">
        <f t="shared" si="29"/>
        <v>1</v>
      </c>
      <c r="J868" s="22" t="e">
        <f>IF(F867=F868,(VLOOKUP(G868,RefSet!$B$2:$I$61,3,FALSE)*I868)+J867,VLOOKUP(G868,RefSet!$B$2:$I$61,3,FALSE)*I868)</f>
        <v>#N/A</v>
      </c>
      <c r="K868" s="22" t="e">
        <f>IF(F867=F868,(VLOOKUP(G868,RefSet!$B$2:$I$61,4,FALSE)*I868)+K867,VLOOKUP(G868,RefSet!$B$2:$I$61,4,FALSE)*I868)</f>
        <v>#N/A</v>
      </c>
      <c r="L868" s="22" t="e">
        <f>IF(F867=F868,(VLOOKUP(G868,RefSet!$B$2:$I$61,5,FALSE)*I868)+L867,VLOOKUP(G868,RefSet!$B$2:$I$61,5,FALSE)*I868)</f>
        <v>#N/A</v>
      </c>
      <c r="M868" s="22" t="e">
        <f>IF(F867=F868,(VLOOKUP(G868,RefSet!$B$2:$I$61,6,FALSE)*I868)+M867,VLOOKUP(G868,RefSet!$B$2:$I$61,6,FALSE)*I868)</f>
        <v>#N/A</v>
      </c>
      <c r="N868" s="22" t="e">
        <f>IF(F867=F868,(VLOOKUP(G868,RefSet!$B$2:$I$61,7,FALSE)*I868)+N867,VLOOKUP(G868,RefSet!$B$2:$I$61,7,FALSE)*I868)</f>
        <v>#N/A</v>
      </c>
      <c r="O868" s="22" t="e">
        <f>IF(F867=F868,(VLOOKUP(G868,RefSet!$B$2:$I$61,8,FALSE)*I868)+O867,VLOOKUP(G868,RefSet!$B$2:$I$61,8,FALSE)*I868)</f>
        <v>#N/A</v>
      </c>
      <c r="P868" s="22" t="str">
        <f>IF(F868=F869,"",IF(J868&lt;RefSet!$D$64,RefSet!$B$64,IF(J868&lt;RefSet!$D$65,RefSet!$B$65,IF(J868&lt;RefSet!$D$66,RefSet!$B$66,IF(J868&lt;RefSet!$D$67,RefSet!$B$67,RefSet!$B$68)))))</f>
        <v/>
      </c>
      <c r="Q868" s="22" t="str">
        <f>IF(F868=F869,"",IF(K868&lt;RefSet!E$64,RefSet!$B$64,IF(K868&lt;RefSet!E$65,RefSet!$B$65,IF(K868&lt;RefSet!E$66,RefSet!$B$66,IF(K868&lt;RefSet!E$67,RefSet!$B$67,RefSet!$B$68)))))</f>
        <v/>
      </c>
      <c r="R868" s="22" t="str">
        <f>IF($F868=$F869,"",IF(L868&lt;RefSet!F$64,RefSet!$B$64,IF(L868&lt;RefSet!F$65,RefSet!$B$65,IF(L868&lt;RefSet!F$66,RefSet!$B$66,IF(L868&lt;RefSet!F$67,RefSet!$B$67,RefSet!$B$68)))))</f>
        <v/>
      </c>
      <c r="S868" s="22" t="str">
        <f>IF($F868=$F869,"",IF(M868&lt;RefSet!G$64,RefSet!$B$64,IF(M868&lt;RefSet!G$65,RefSet!$B$65,IF(M868&lt;RefSet!G$66,RefSet!$B$66,IF(M868&lt;RefSet!G$67,RefSet!$B$67,RefSet!$B$68)))))</f>
        <v/>
      </c>
      <c r="T868" s="22">
        <f t="shared" si="28"/>
        <v>0</v>
      </c>
      <c r="U868" s="22" t="str">
        <f>VLOOKUP(T868,RefSet!$B$63:$J$68,9,)</f>
        <v xml:space="preserve"> </v>
      </c>
    </row>
    <row r="869" spans="1:21" x14ac:dyDescent="0.4">
      <c r="A869" s="22">
        <v>868</v>
      </c>
      <c r="B869" s="22">
        <f t="shared" si="29"/>
        <v>1</v>
      </c>
      <c r="J869" s="22" t="e">
        <f>IF(F868=F869,(VLOOKUP(G869,RefSet!$B$2:$I$61,3,FALSE)*I869)+J868,VLOOKUP(G869,RefSet!$B$2:$I$61,3,FALSE)*I869)</f>
        <v>#N/A</v>
      </c>
      <c r="K869" s="22" t="e">
        <f>IF(F868=F869,(VLOOKUP(G869,RefSet!$B$2:$I$61,4,FALSE)*I869)+K868,VLOOKUP(G869,RefSet!$B$2:$I$61,4,FALSE)*I869)</f>
        <v>#N/A</v>
      </c>
      <c r="L869" s="22" t="e">
        <f>IF(F868=F869,(VLOOKUP(G869,RefSet!$B$2:$I$61,5,FALSE)*I869)+L868,VLOOKUP(G869,RefSet!$B$2:$I$61,5,FALSE)*I869)</f>
        <v>#N/A</v>
      </c>
      <c r="M869" s="22" t="e">
        <f>IF(F868=F869,(VLOOKUP(G869,RefSet!$B$2:$I$61,6,FALSE)*I869)+M868,VLOOKUP(G869,RefSet!$B$2:$I$61,6,FALSE)*I869)</f>
        <v>#N/A</v>
      </c>
      <c r="N869" s="22" t="e">
        <f>IF(F868=F869,(VLOOKUP(G869,RefSet!$B$2:$I$61,7,FALSE)*I869)+N868,VLOOKUP(G869,RefSet!$B$2:$I$61,7,FALSE)*I869)</f>
        <v>#N/A</v>
      </c>
      <c r="O869" s="22" t="e">
        <f>IF(F868=F869,(VLOOKUP(G869,RefSet!$B$2:$I$61,8,FALSE)*I869)+O868,VLOOKUP(G869,RefSet!$B$2:$I$61,8,FALSE)*I869)</f>
        <v>#N/A</v>
      </c>
      <c r="P869" s="22" t="str">
        <f>IF(F869=F870,"",IF(J869&lt;RefSet!$D$64,RefSet!$B$64,IF(J869&lt;RefSet!$D$65,RefSet!$B$65,IF(J869&lt;RefSet!$D$66,RefSet!$B$66,IF(J869&lt;RefSet!$D$67,RefSet!$B$67,RefSet!$B$68)))))</f>
        <v/>
      </c>
      <c r="Q869" s="22" t="str">
        <f>IF(F869=F870,"",IF(K869&lt;RefSet!E$64,RefSet!$B$64,IF(K869&lt;RefSet!E$65,RefSet!$B$65,IF(K869&lt;RefSet!E$66,RefSet!$B$66,IF(K869&lt;RefSet!E$67,RefSet!$B$67,RefSet!$B$68)))))</f>
        <v/>
      </c>
      <c r="R869" s="22" t="str">
        <f>IF($F869=$F870,"",IF(L869&lt;RefSet!F$64,RefSet!$B$64,IF(L869&lt;RefSet!F$65,RefSet!$B$65,IF(L869&lt;RefSet!F$66,RefSet!$B$66,IF(L869&lt;RefSet!F$67,RefSet!$B$67,RefSet!$B$68)))))</f>
        <v/>
      </c>
      <c r="S869" s="22" t="str">
        <f>IF($F869=$F870,"",IF(M869&lt;RefSet!G$64,RefSet!$B$64,IF(M869&lt;RefSet!G$65,RefSet!$B$65,IF(M869&lt;RefSet!G$66,RefSet!$B$66,IF(M869&lt;RefSet!G$67,RefSet!$B$67,RefSet!$B$68)))))</f>
        <v/>
      </c>
      <c r="T869" s="22">
        <f t="shared" si="28"/>
        <v>0</v>
      </c>
      <c r="U869" s="22" t="str">
        <f>VLOOKUP(T869,RefSet!$B$63:$J$68,9,)</f>
        <v xml:space="preserve"> </v>
      </c>
    </row>
    <row r="870" spans="1:21" x14ac:dyDescent="0.4">
      <c r="A870" s="22">
        <v>869</v>
      </c>
      <c r="B870" s="22">
        <f t="shared" si="29"/>
        <v>1</v>
      </c>
      <c r="J870" s="22" t="e">
        <f>IF(F869=F870,(VLOOKUP(G870,RefSet!$B$2:$I$61,3,FALSE)*I870)+J869,VLOOKUP(G870,RefSet!$B$2:$I$61,3,FALSE)*I870)</f>
        <v>#N/A</v>
      </c>
      <c r="K870" s="22" t="e">
        <f>IF(F869=F870,(VLOOKUP(G870,RefSet!$B$2:$I$61,4,FALSE)*I870)+K869,VLOOKUP(G870,RefSet!$B$2:$I$61,4,FALSE)*I870)</f>
        <v>#N/A</v>
      </c>
      <c r="L870" s="22" t="e">
        <f>IF(F869=F870,(VLOOKUP(G870,RefSet!$B$2:$I$61,5,FALSE)*I870)+L869,VLOOKUP(G870,RefSet!$B$2:$I$61,5,FALSE)*I870)</f>
        <v>#N/A</v>
      </c>
      <c r="M870" s="22" t="e">
        <f>IF(F869=F870,(VLOOKUP(G870,RefSet!$B$2:$I$61,6,FALSE)*I870)+M869,VLOOKUP(G870,RefSet!$B$2:$I$61,6,FALSE)*I870)</f>
        <v>#N/A</v>
      </c>
      <c r="N870" s="22" t="e">
        <f>IF(F869=F870,(VLOOKUP(G870,RefSet!$B$2:$I$61,7,FALSE)*I870)+N869,VLOOKUP(G870,RefSet!$B$2:$I$61,7,FALSE)*I870)</f>
        <v>#N/A</v>
      </c>
      <c r="O870" s="22" t="e">
        <f>IF(F869=F870,(VLOOKUP(G870,RefSet!$B$2:$I$61,8,FALSE)*I870)+O869,VLOOKUP(G870,RefSet!$B$2:$I$61,8,FALSE)*I870)</f>
        <v>#N/A</v>
      </c>
      <c r="P870" s="22" t="str">
        <f>IF(F870=F871,"",IF(J870&lt;RefSet!$D$64,RefSet!$B$64,IF(J870&lt;RefSet!$D$65,RefSet!$B$65,IF(J870&lt;RefSet!$D$66,RefSet!$B$66,IF(J870&lt;RefSet!$D$67,RefSet!$B$67,RefSet!$B$68)))))</f>
        <v/>
      </c>
      <c r="Q870" s="22" t="str">
        <f>IF(F870=F871,"",IF(K870&lt;RefSet!E$64,RefSet!$B$64,IF(K870&lt;RefSet!E$65,RefSet!$B$65,IF(K870&lt;RefSet!E$66,RefSet!$B$66,IF(K870&lt;RefSet!E$67,RefSet!$B$67,RefSet!$B$68)))))</f>
        <v/>
      </c>
      <c r="R870" s="22" t="str">
        <f>IF($F870=$F871,"",IF(L870&lt;RefSet!F$64,RefSet!$B$64,IF(L870&lt;RefSet!F$65,RefSet!$B$65,IF(L870&lt;RefSet!F$66,RefSet!$B$66,IF(L870&lt;RefSet!F$67,RefSet!$B$67,RefSet!$B$68)))))</f>
        <v/>
      </c>
      <c r="S870" s="22" t="str">
        <f>IF($F870=$F871,"",IF(M870&lt;RefSet!G$64,RefSet!$B$64,IF(M870&lt;RefSet!G$65,RefSet!$B$65,IF(M870&lt;RefSet!G$66,RefSet!$B$66,IF(M870&lt;RefSet!G$67,RefSet!$B$67,RefSet!$B$68)))))</f>
        <v/>
      </c>
      <c r="T870" s="22">
        <f t="shared" si="28"/>
        <v>0</v>
      </c>
      <c r="U870" s="22" t="str">
        <f>VLOOKUP(T870,RefSet!$B$63:$J$68,9,)</f>
        <v xml:space="preserve"> </v>
      </c>
    </row>
    <row r="871" spans="1:21" x14ac:dyDescent="0.4">
      <c r="A871" s="22">
        <v>870</v>
      </c>
      <c r="B871" s="22">
        <f t="shared" si="29"/>
        <v>1</v>
      </c>
      <c r="J871" s="22" t="e">
        <f>IF(F870=F871,(VLOOKUP(G871,RefSet!$B$2:$I$61,3,FALSE)*I871)+J870,VLOOKUP(G871,RefSet!$B$2:$I$61,3,FALSE)*I871)</f>
        <v>#N/A</v>
      </c>
      <c r="K871" s="22" t="e">
        <f>IF(F870=F871,(VLOOKUP(G871,RefSet!$B$2:$I$61,4,FALSE)*I871)+K870,VLOOKUP(G871,RefSet!$B$2:$I$61,4,FALSE)*I871)</f>
        <v>#N/A</v>
      </c>
      <c r="L871" s="22" t="e">
        <f>IF(F870=F871,(VLOOKUP(G871,RefSet!$B$2:$I$61,5,FALSE)*I871)+L870,VLOOKUP(G871,RefSet!$B$2:$I$61,5,FALSE)*I871)</f>
        <v>#N/A</v>
      </c>
      <c r="M871" s="22" t="e">
        <f>IF(F870=F871,(VLOOKUP(G871,RefSet!$B$2:$I$61,6,FALSE)*I871)+M870,VLOOKUP(G871,RefSet!$B$2:$I$61,6,FALSE)*I871)</f>
        <v>#N/A</v>
      </c>
      <c r="N871" s="22" t="e">
        <f>IF(F870=F871,(VLOOKUP(G871,RefSet!$B$2:$I$61,7,FALSE)*I871)+N870,VLOOKUP(G871,RefSet!$B$2:$I$61,7,FALSE)*I871)</f>
        <v>#N/A</v>
      </c>
      <c r="O871" s="22" t="e">
        <f>IF(F870=F871,(VLOOKUP(G871,RefSet!$B$2:$I$61,8,FALSE)*I871)+O870,VLOOKUP(G871,RefSet!$B$2:$I$61,8,FALSE)*I871)</f>
        <v>#N/A</v>
      </c>
      <c r="P871" s="22" t="str">
        <f>IF(F871=F872,"",IF(J871&lt;RefSet!$D$64,RefSet!$B$64,IF(J871&lt;RefSet!$D$65,RefSet!$B$65,IF(J871&lt;RefSet!$D$66,RefSet!$B$66,IF(J871&lt;RefSet!$D$67,RefSet!$B$67,RefSet!$B$68)))))</f>
        <v/>
      </c>
      <c r="Q871" s="22" t="str">
        <f>IF(F871=F872,"",IF(K871&lt;RefSet!E$64,RefSet!$B$64,IF(K871&lt;RefSet!E$65,RefSet!$B$65,IF(K871&lt;RefSet!E$66,RefSet!$B$66,IF(K871&lt;RefSet!E$67,RefSet!$B$67,RefSet!$B$68)))))</f>
        <v/>
      </c>
      <c r="R871" s="22" t="str">
        <f>IF($F871=$F872,"",IF(L871&lt;RefSet!F$64,RefSet!$B$64,IF(L871&lt;RefSet!F$65,RefSet!$B$65,IF(L871&lt;RefSet!F$66,RefSet!$B$66,IF(L871&lt;RefSet!F$67,RefSet!$B$67,RefSet!$B$68)))))</f>
        <v/>
      </c>
      <c r="S871" s="22" t="str">
        <f>IF($F871=$F872,"",IF(M871&lt;RefSet!G$64,RefSet!$B$64,IF(M871&lt;RefSet!G$65,RefSet!$B$65,IF(M871&lt;RefSet!G$66,RefSet!$B$66,IF(M871&lt;RefSet!G$67,RefSet!$B$67,RefSet!$B$68)))))</f>
        <v/>
      </c>
      <c r="T871" s="22">
        <f t="shared" si="28"/>
        <v>0</v>
      </c>
      <c r="U871" s="22" t="str">
        <f>VLOOKUP(T871,RefSet!$B$63:$J$68,9,)</f>
        <v xml:space="preserve"> </v>
      </c>
    </row>
    <row r="872" spans="1:21" x14ac:dyDescent="0.4">
      <c r="A872" s="22">
        <v>871</v>
      </c>
      <c r="B872" s="22">
        <f t="shared" si="29"/>
        <v>1</v>
      </c>
      <c r="J872" s="22" t="e">
        <f>IF(F871=F872,(VLOOKUP(G872,RefSet!$B$2:$I$61,3,FALSE)*I872)+J871,VLOOKUP(G872,RefSet!$B$2:$I$61,3,FALSE)*I872)</f>
        <v>#N/A</v>
      </c>
      <c r="K872" s="22" t="e">
        <f>IF(F871=F872,(VLOOKUP(G872,RefSet!$B$2:$I$61,4,FALSE)*I872)+K871,VLOOKUP(G872,RefSet!$B$2:$I$61,4,FALSE)*I872)</f>
        <v>#N/A</v>
      </c>
      <c r="L872" s="22" t="e">
        <f>IF(F871=F872,(VLOOKUP(G872,RefSet!$B$2:$I$61,5,FALSE)*I872)+L871,VLOOKUP(G872,RefSet!$B$2:$I$61,5,FALSE)*I872)</f>
        <v>#N/A</v>
      </c>
      <c r="M872" s="22" t="e">
        <f>IF(F871=F872,(VLOOKUP(G872,RefSet!$B$2:$I$61,6,FALSE)*I872)+M871,VLOOKUP(G872,RefSet!$B$2:$I$61,6,FALSE)*I872)</f>
        <v>#N/A</v>
      </c>
      <c r="N872" s="22" t="e">
        <f>IF(F871=F872,(VLOOKUP(G872,RefSet!$B$2:$I$61,7,FALSE)*I872)+N871,VLOOKUP(G872,RefSet!$B$2:$I$61,7,FALSE)*I872)</f>
        <v>#N/A</v>
      </c>
      <c r="O872" s="22" t="e">
        <f>IF(F871=F872,(VLOOKUP(G872,RefSet!$B$2:$I$61,8,FALSE)*I872)+O871,VLOOKUP(G872,RefSet!$B$2:$I$61,8,FALSE)*I872)</f>
        <v>#N/A</v>
      </c>
      <c r="P872" s="22" t="str">
        <f>IF(F872=F873,"",IF(J872&lt;RefSet!$D$64,RefSet!$B$64,IF(J872&lt;RefSet!$D$65,RefSet!$B$65,IF(J872&lt;RefSet!$D$66,RefSet!$B$66,IF(J872&lt;RefSet!$D$67,RefSet!$B$67,RefSet!$B$68)))))</f>
        <v/>
      </c>
      <c r="Q872" s="22" t="str">
        <f>IF(F872=F873,"",IF(K872&lt;RefSet!E$64,RefSet!$B$64,IF(K872&lt;RefSet!E$65,RefSet!$B$65,IF(K872&lt;RefSet!E$66,RefSet!$B$66,IF(K872&lt;RefSet!E$67,RefSet!$B$67,RefSet!$B$68)))))</f>
        <v/>
      </c>
      <c r="R872" s="22" t="str">
        <f>IF($F872=$F873,"",IF(L872&lt;RefSet!F$64,RefSet!$B$64,IF(L872&lt;RefSet!F$65,RefSet!$B$65,IF(L872&lt;RefSet!F$66,RefSet!$B$66,IF(L872&lt;RefSet!F$67,RefSet!$B$67,RefSet!$B$68)))))</f>
        <v/>
      </c>
      <c r="S872" s="22" t="str">
        <f>IF($F872=$F873,"",IF(M872&lt;RefSet!G$64,RefSet!$B$64,IF(M872&lt;RefSet!G$65,RefSet!$B$65,IF(M872&lt;RefSet!G$66,RefSet!$B$66,IF(M872&lt;RefSet!G$67,RefSet!$B$67,RefSet!$B$68)))))</f>
        <v/>
      </c>
      <c r="T872" s="22">
        <f t="shared" si="28"/>
        <v>0</v>
      </c>
      <c r="U872" s="22" t="str">
        <f>VLOOKUP(T872,RefSet!$B$63:$J$68,9,)</f>
        <v xml:space="preserve"> </v>
      </c>
    </row>
    <row r="873" spans="1:21" x14ac:dyDescent="0.4">
      <c r="A873" s="22">
        <v>872</v>
      </c>
      <c r="B873" s="22">
        <f t="shared" si="29"/>
        <v>1</v>
      </c>
      <c r="J873" s="22" t="e">
        <f>IF(F872=F873,(VLOOKUP(G873,RefSet!$B$2:$I$61,3,FALSE)*I873)+J872,VLOOKUP(G873,RefSet!$B$2:$I$61,3,FALSE)*I873)</f>
        <v>#N/A</v>
      </c>
      <c r="K873" s="22" t="e">
        <f>IF(F872=F873,(VLOOKUP(G873,RefSet!$B$2:$I$61,4,FALSE)*I873)+K872,VLOOKUP(G873,RefSet!$B$2:$I$61,4,FALSE)*I873)</f>
        <v>#N/A</v>
      </c>
      <c r="L873" s="22" t="e">
        <f>IF(F872=F873,(VLOOKUP(G873,RefSet!$B$2:$I$61,5,FALSE)*I873)+L872,VLOOKUP(G873,RefSet!$B$2:$I$61,5,FALSE)*I873)</f>
        <v>#N/A</v>
      </c>
      <c r="M873" s="22" t="e">
        <f>IF(F872=F873,(VLOOKUP(G873,RefSet!$B$2:$I$61,6,FALSE)*I873)+M872,VLOOKUP(G873,RefSet!$B$2:$I$61,6,FALSE)*I873)</f>
        <v>#N/A</v>
      </c>
      <c r="N873" s="22" t="e">
        <f>IF(F872=F873,(VLOOKUP(G873,RefSet!$B$2:$I$61,7,FALSE)*I873)+N872,VLOOKUP(G873,RefSet!$B$2:$I$61,7,FALSE)*I873)</f>
        <v>#N/A</v>
      </c>
      <c r="O873" s="22" t="e">
        <f>IF(F872=F873,(VLOOKUP(G873,RefSet!$B$2:$I$61,8,FALSE)*I873)+O872,VLOOKUP(G873,RefSet!$B$2:$I$61,8,FALSE)*I873)</f>
        <v>#N/A</v>
      </c>
      <c r="P873" s="22" t="str">
        <f>IF(F873=F874,"",IF(J873&lt;RefSet!$D$64,RefSet!$B$64,IF(J873&lt;RefSet!$D$65,RefSet!$B$65,IF(J873&lt;RefSet!$D$66,RefSet!$B$66,IF(J873&lt;RefSet!$D$67,RefSet!$B$67,RefSet!$B$68)))))</f>
        <v/>
      </c>
      <c r="Q873" s="22" t="str">
        <f>IF(F873=F874,"",IF(K873&lt;RefSet!E$64,RefSet!$B$64,IF(K873&lt;RefSet!E$65,RefSet!$B$65,IF(K873&lt;RefSet!E$66,RefSet!$B$66,IF(K873&lt;RefSet!E$67,RefSet!$B$67,RefSet!$B$68)))))</f>
        <v/>
      </c>
      <c r="R873" s="22" t="str">
        <f>IF($F873=$F874,"",IF(L873&lt;RefSet!F$64,RefSet!$B$64,IF(L873&lt;RefSet!F$65,RefSet!$B$65,IF(L873&lt;RefSet!F$66,RefSet!$B$66,IF(L873&lt;RefSet!F$67,RefSet!$B$67,RefSet!$B$68)))))</f>
        <v/>
      </c>
      <c r="S873" s="22" t="str">
        <f>IF($F873=$F874,"",IF(M873&lt;RefSet!G$64,RefSet!$B$64,IF(M873&lt;RefSet!G$65,RefSet!$B$65,IF(M873&lt;RefSet!G$66,RefSet!$B$66,IF(M873&lt;RefSet!G$67,RefSet!$B$67,RefSet!$B$68)))))</f>
        <v/>
      </c>
      <c r="T873" s="22">
        <f t="shared" si="28"/>
        <v>0</v>
      </c>
      <c r="U873" s="22" t="str">
        <f>VLOOKUP(T873,RefSet!$B$63:$J$68,9,)</f>
        <v xml:space="preserve"> </v>
      </c>
    </row>
    <row r="874" spans="1:21" x14ac:dyDescent="0.4">
      <c r="A874" s="22">
        <v>873</v>
      </c>
      <c r="B874" s="22">
        <f t="shared" si="29"/>
        <v>1</v>
      </c>
      <c r="J874" s="22" t="e">
        <f>IF(F873=F874,(VLOOKUP(G874,RefSet!$B$2:$I$61,3,FALSE)*I874)+J873,VLOOKUP(G874,RefSet!$B$2:$I$61,3,FALSE)*I874)</f>
        <v>#N/A</v>
      </c>
      <c r="K874" s="22" t="e">
        <f>IF(F873=F874,(VLOOKUP(G874,RefSet!$B$2:$I$61,4,FALSE)*I874)+K873,VLOOKUP(G874,RefSet!$B$2:$I$61,4,FALSE)*I874)</f>
        <v>#N/A</v>
      </c>
      <c r="L874" s="22" t="e">
        <f>IF(F873=F874,(VLOOKUP(G874,RefSet!$B$2:$I$61,5,FALSE)*I874)+L873,VLOOKUP(G874,RefSet!$B$2:$I$61,5,FALSE)*I874)</f>
        <v>#N/A</v>
      </c>
      <c r="M874" s="22" t="e">
        <f>IF(F873=F874,(VLOOKUP(G874,RefSet!$B$2:$I$61,6,FALSE)*I874)+M873,VLOOKUP(G874,RefSet!$B$2:$I$61,6,FALSE)*I874)</f>
        <v>#N/A</v>
      </c>
      <c r="N874" s="22" t="e">
        <f>IF(F873=F874,(VLOOKUP(G874,RefSet!$B$2:$I$61,7,FALSE)*I874)+N873,VLOOKUP(G874,RefSet!$B$2:$I$61,7,FALSE)*I874)</f>
        <v>#N/A</v>
      </c>
      <c r="O874" s="22" t="e">
        <f>IF(F873=F874,(VLOOKUP(G874,RefSet!$B$2:$I$61,8,FALSE)*I874)+O873,VLOOKUP(G874,RefSet!$B$2:$I$61,8,FALSE)*I874)</f>
        <v>#N/A</v>
      </c>
      <c r="P874" s="22" t="str">
        <f>IF(F874=F875,"",IF(J874&lt;RefSet!$D$64,RefSet!$B$64,IF(J874&lt;RefSet!$D$65,RefSet!$B$65,IF(J874&lt;RefSet!$D$66,RefSet!$B$66,IF(J874&lt;RefSet!$D$67,RefSet!$B$67,RefSet!$B$68)))))</f>
        <v/>
      </c>
      <c r="Q874" s="22" t="str">
        <f>IF(F874=F875,"",IF(K874&lt;RefSet!E$64,RefSet!$B$64,IF(K874&lt;RefSet!E$65,RefSet!$B$65,IF(K874&lt;RefSet!E$66,RefSet!$B$66,IF(K874&lt;RefSet!E$67,RefSet!$B$67,RefSet!$B$68)))))</f>
        <v/>
      </c>
      <c r="R874" s="22" t="str">
        <f>IF($F874=$F875,"",IF(L874&lt;RefSet!F$64,RefSet!$B$64,IF(L874&lt;RefSet!F$65,RefSet!$B$65,IF(L874&lt;RefSet!F$66,RefSet!$B$66,IF(L874&lt;RefSet!F$67,RefSet!$B$67,RefSet!$B$68)))))</f>
        <v/>
      </c>
      <c r="S874" s="22" t="str">
        <f>IF($F874=$F875,"",IF(M874&lt;RefSet!G$64,RefSet!$B$64,IF(M874&lt;RefSet!G$65,RefSet!$B$65,IF(M874&lt;RefSet!G$66,RefSet!$B$66,IF(M874&lt;RefSet!G$67,RefSet!$B$67,RefSet!$B$68)))))</f>
        <v/>
      </c>
      <c r="T874" s="22">
        <f t="shared" si="28"/>
        <v>0</v>
      </c>
      <c r="U874" s="22" t="str">
        <f>VLOOKUP(T874,RefSet!$B$63:$J$68,9,)</f>
        <v xml:space="preserve"> </v>
      </c>
    </row>
    <row r="875" spans="1:21" x14ac:dyDescent="0.4">
      <c r="A875" s="22">
        <v>874</v>
      </c>
      <c r="B875" s="22">
        <f t="shared" si="29"/>
        <v>1</v>
      </c>
      <c r="J875" s="22" t="e">
        <f>IF(F874=F875,(VLOOKUP(G875,RefSet!$B$2:$I$61,3,FALSE)*I875)+J874,VLOOKUP(G875,RefSet!$B$2:$I$61,3,FALSE)*I875)</f>
        <v>#N/A</v>
      </c>
      <c r="K875" s="22" t="e">
        <f>IF(F874=F875,(VLOOKUP(G875,RefSet!$B$2:$I$61,4,FALSE)*I875)+K874,VLOOKUP(G875,RefSet!$B$2:$I$61,4,FALSE)*I875)</f>
        <v>#N/A</v>
      </c>
      <c r="L875" s="22" t="e">
        <f>IF(F874=F875,(VLOOKUP(G875,RefSet!$B$2:$I$61,5,FALSE)*I875)+L874,VLOOKUP(G875,RefSet!$B$2:$I$61,5,FALSE)*I875)</f>
        <v>#N/A</v>
      </c>
      <c r="M875" s="22" t="e">
        <f>IF(F874=F875,(VLOOKUP(G875,RefSet!$B$2:$I$61,6,FALSE)*I875)+M874,VLOOKUP(G875,RefSet!$B$2:$I$61,6,FALSE)*I875)</f>
        <v>#N/A</v>
      </c>
      <c r="N875" s="22" t="e">
        <f>IF(F874=F875,(VLOOKUP(G875,RefSet!$B$2:$I$61,7,FALSE)*I875)+N874,VLOOKUP(G875,RefSet!$B$2:$I$61,7,FALSE)*I875)</f>
        <v>#N/A</v>
      </c>
      <c r="O875" s="22" t="e">
        <f>IF(F874=F875,(VLOOKUP(G875,RefSet!$B$2:$I$61,8,FALSE)*I875)+O874,VLOOKUP(G875,RefSet!$B$2:$I$61,8,FALSE)*I875)</f>
        <v>#N/A</v>
      </c>
      <c r="P875" s="22" t="str">
        <f>IF(F875=F876,"",IF(J875&lt;RefSet!$D$64,RefSet!$B$64,IF(J875&lt;RefSet!$D$65,RefSet!$B$65,IF(J875&lt;RefSet!$D$66,RefSet!$B$66,IF(J875&lt;RefSet!$D$67,RefSet!$B$67,RefSet!$B$68)))))</f>
        <v/>
      </c>
      <c r="Q875" s="22" t="str">
        <f>IF(F875=F876,"",IF(K875&lt;RefSet!E$64,RefSet!$B$64,IF(K875&lt;RefSet!E$65,RefSet!$B$65,IF(K875&lt;RefSet!E$66,RefSet!$B$66,IF(K875&lt;RefSet!E$67,RefSet!$B$67,RefSet!$B$68)))))</f>
        <v/>
      </c>
      <c r="R875" s="22" t="str">
        <f>IF($F875=$F876,"",IF(L875&lt;RefSet!F$64,RefSet!$B$64,IF(L875&lt;RefSet!F$65,RefSet!$B$65,IF(L875&lt;RefSet!F$66,RefSet!$B$66,IF(L875&lt;RefSet!F$67,RefSet!$B$67,RefSet!$B$68)))))</f>
        <v/>
      </c>
      <c r="S875" s="22" t="str">
        <f>IF($F875=$F876,"",IF(M875&lt;RefSet!G$64,RefSet!$B$64,IF(M875&lt;RefSet!G$65,RefSet!$B$65,IF(M875&lt;RefSet!G$66,RefSet!$B$66,IF(M875&lt;RefSet!G$67,RefSet!$B$67,RefSet!$B$68)))))</f>
        <v/>
      </c>
      <c r="T875" s="22">
        <f t="shared" si="28"/>
        <v>0</v>
      </c>
      <c r="U875" s="22" t="str">
        <f>VLOOKUP(T875,RefSet!$B$63:$J$68,9,)</f>
        <v xml:space="preserve"> </v>
      </c>
    </row>
    <row r="876" spans="1:21" x14ac:dyDescent="0.4">
      <c r="A876" s="22">
        <v>875</v>
      </c>
      <c r="B876" s="22">
        <f t="shared" si="29"/>
        <v>1</v>
      </c>
      <c r="J876" s="22" t="e">
        <f>IF(F875=F876,(VLOOKUP(G876,RefSet!$B$2:$I$61,3,FALSE)*I876)+J875,VLOOKUP(G876,RefSet!$B$2:$I$61,3,FALSE)*I876)</f>
        <v>#N/A</v>
      </c>
      <c r="K876" s="22" t="e">
        <f>IF(F875=F876,(VLOOKUP(G876,RefSet!$B$2:$I$61,4,FALSE)*I876)+K875,VLOOKUP(G876,RefSet!$B$2:$I$61,4,FALSE)*I876)</f>
        <v>#N/A</v>
      </c>
      <c r="L876" s="22" t="e">
        <f>IF(F875=F876,(VLOOKUP(G876,RefSet!$B$2:$I$61,5,FALSE)*I876)+L875,VLOOKUP(G876,RefSet!$B$2:$I$61,5,FALSE)*I876)</f>
        <v>#N/A</v>
      </c>
      <c r="M876" s="22" t="e">
        <f>IF(F875=F876,(VLOOKUP(G876,RefSet!$B$2:$I$61,6,FALSE)*I876)+M875,VLOOKUP(G876,RefSet!$B$2:$I$61,6,FALSE)*I876)</f>
        <v>#N/A</v>
      </c>
      <c r="N876" s="22" t="e">
        <f>IF(F875=F876,(VLOOKUP(G876,RefSet!$B$2:$I$61,7,FALSE)*I876)+N875,VLOOKUP(G876,RefSet!$B$2:$I$61,7,FALSE)*I876)</f>
        <v>#N/A</v>
      </c>
      <c r="O876" s="22" t="e">
        <f>IF(F875=F876,(VLOOKUP(G876,RefSet!$B$2:$I$61,8,FALSE)*I876)+O875,VLOOKUP(G876,RefSet!$B$2:$I$61,8,FALSE)*I876)</f>
        <v>#N/A</v>
      </c>
      <c r="P876" s="22" t="str">
        <f>IF(F876=F877,"",IF(J876&lt;RefSet!$D$64,RefSet!$B$64,IF(J876&lt;RefSet!$D$65,RefSet!$B$65,IF(J876&lt;RefSet!$D$66,RefSet!$B$66,IF(J876&lt;RefSet!$D$67,RefSet!$B$67,RefSet!$B$68)))))</f>
        <v/>
      </c>
      <c r="Q876" s="22" t="str">
        <f>IF(F876=F877,"",IF(K876&lt;RefSet!E$64,RefSet!$B$64,IF(K876&lt;RefSet!E$65,RefSet!$B$65,IF(K876&lt;RefSet!E$66,RefSet!$B$66,IF(K876&lt;RefSet!E$67,RefSet!$B$67,RefSet!$B$68)))))</f>
        <v/>
      </c>
      <c r="R876" s="22" t="str">
        <f>IF($F876=$F877,"",IF(L876&lt;RefSet!F$64,RefSet!$B$64,IF(L876&lt;RefSet!F$65,RefSet!$B$65,IF(L876&lt;RefSet!F$66,RefSet!$B$66,IF(L876&lt;RefSet!F$67,RefSet!$B$67,RefSet!$B$68)))))</f>
        <v/>
      </c>
      <c r="S876" s="22" t="str">
        <f>IF($F876=$F877,"",IF(M876&lt;RefSet!G$64,RefSet!$B$64,IF(M876&lt;RefSet!G$65,RefSet!$B$65,IF(M876&lt;RefSet!G$66,RefSet!$B$66,IF(M876&lt;RefSet!G$67,RefSet!$B$67,RefSet!$B$68)))))</f>
        <v/>
      </c>
      <c r="T876" s="22">
        <f t="shared" si="28"/>
        <v>0</v>
      </c>
      <c r="U876" s="22" t="str">
        <f>VLOOKUP(T876,RefSet!$B$63:$J$68,9,)</f>
        <v xml:space="preserve"> </v>
      </c>
    </row>
    <row r="877" spans="1:21" x14ac:dyDescent="0.4">
      <c r="A877" s="22">
        <v>876</v>
      </c>
      <c r="B877" s="22">
        <f t="shared" si="29"/>
        <v>1</v>
      </c>
      <c r="J877" s="22" t="e">
        <f>IF(F876=F877,(VLOOKUP(G877,RefSet!$B$2:$I$61,3,FALSE)*I877)+J876,VLOOKUP(G877,RefSet!$B$2:$I$61,3,FALSE)*I877)</f>
        <v>#N/A</v>
      </c>
      <c r="K877" s="22" t="e">
        <f>IF(F876=F877,(VLOOKUP(G877,RefSet!$B$2:$I$61,4,FALSE)*I877)+K876,VLOOKUP(G877,RefSet!$B$2:$I$61,4,FALSE)*I877)</f>
        <v>#N/A</v>
      </c>
      <c r="L877" s="22" t="e">
        <f>IF(F876=F877,(VLOOKUP(G877,RefSet!$B$2:$I$61,5,FALSE)*I877)+L876,VLOOKUP(G877,RefSet!$B$2:$I$61,5,FALSE)*I877)</f>
        <v>#N/A</v>
      </c>
      <c r="M877" s="22" t="e">
        <f>IF(F876=F877,(VLOOKUP(G877,RefSet!$B$2:$I$61,6,FALSE)*I877)+M876,VLOOKUP(G877,RefSet!$B$2:$I$61,6,FALSE)*I877)</f>
        <v>#N/A</v>
      </c>
      <c r="N877" s="22" t="e">
        <f>IF(F876=F877,(VLOOKUP(G877,RefSet!$B$2:$I$61,7,FALSE)*I877)+N876,VLOOKUP(G877,RefSet!$B$2:$I$61,7,FALSE)*I877)</f>
        <v>#N/A</v>
      </c>
      <c r="O877" s="22" t="e">
        <f>IF(F876=F877,(VLOOKUP(G877,RefSet!$B$2:$I$61,8,FALSE)*I877)+O876,VLOOKUP(G877,RefSet!$B$2:$I$61,8,FALSE)*I877)</f>
        <v>#N/A</v>
      </c>
      <c r="P877" s="22" t="str">
        <f>IF(F877=F878,"",IF(J877&lt;RefSet!$D$64,RefSet!$B$64,IF(J877&lt;RefSet!$D$65,RefSet!$B$65,IF(J877&lt;RefSet!$D$66,RefSet!$B$66,IF(J877&lt;RefSet!$D$67,RefSet!$B$67,RefSet!$B$68)))))</f>
        <v/>
      </c>
      <c r="Q877" s="22" t="str">
        <f>IF(F877=F878,"",IF(K877&lt;RefSet!E$64,RefSet!$B$64,IF(K877&lt;RefSet!E$65,RefSet!$B$65,IF(K877&lt;RefSet!E$66,RefSet!$B$66,IF(K877&lt;RefSet!E$67,RefSet!$B$67,RefSet!$B$68)))))</f>
        <v/>
      </c>
      <c r="R877" s="22" t="str">
        <f>IF($F877=$F878,"",IF(L877&lt;RefSet!F$64,RefSet!$B$64,IF(L877&lt;RefSet!F$65,RefSet!$B$65,IF(L877&lt;RefSet!F$66,RefSet!$B$66,IF(L877&lt;RefSet!F$67,RefSet!$B$67,RefSet!$B$68)))))</f>
        <v/>
      </c>
      <c r="S877" s="22" t="str">
        <f>IF($F877=$F878,"",IF(M877&lt;RefSet!G$64,RefSet!$B$64,IF(M877&lt;RefSet!G$65,RefSet!$B$65,IF(M877&lt;RefSet!G$66,RefSet!$B$66,IF(M877&lt;RefSet!G$67,RefSet!$B$67,RefSet!$B$68)))))</f>
        <v/>
      </c>
      <c r="T877" s="22">
        <f t="shared" si="28"/>
        <v>0</v>
      </c>
      <c r="U877" s="22" t="str">
        <f>VLOOKUP(T877,RefSet!$B$63:$J$68,9,)</f>
        <v xml:space="preserve"> </v>
      </c>
    </row>
    <row r="878" spans="1:21" x14ac:dyDescent="0.4">
      <c r="A878" s="22">
        <v>877</v>
      </c>
      <c r="B878" s="22">
        <f t="shared" si="29"/>
        <v>1</v>
      </c>
      <c r="J878" s="22" t="e">
        <f>IF(F877=F878,(VLOOKUP(G878,RefSet!$B$2:$I$61,3,FALSE)*I878)+J877,VLOOKUP(G878,RefSet!$B$2:$I$61,3,FALSE)*I878)</f>
        <v>#N/A</v>
      </c>
      <c r="K878" s="22" t="e">
        <f>IF(F877=F878,(VLOOKUP(G878,RefSet!$B$2:$I$61,4,FALSE)*I878)+K877,VLOOKUP(G878,RefSet!$B$2:$I$61,4,FALSE)*I878)</f>
        <v>#N/A</v>
      </c>
      <c r="L878" s="22" t="e">
        <f>IF(F877=F878,(VLOOKUP(G878,RefSet!$B$2:$I$61,5,FALSE)*I878)+L877,VLOOKUP(G878,RefSet!$B$2:$I$61,5,FALSE)*I878)</f>
        <v>#N/A</v>
      </c>
      <c r="M878" s="22" t="e">
        <f>IF(F877=F878,(VLOOKUP(G878,RefSet!$B$2:$I$61,6,FALSE)*I878)+M877,VLOOKUP(G878,RefSet!$B$2:$I$61,6,FALSE)*I878)</f>
        <v>#N/A</v>
      </c>
      <c r="N878" s="22" t="e">
        <f>IF(F877=F878,(VLOOKUP(G878,RefSet!$B$2:$I$61,7,FALSE)*I878)+N877,VLOOKUP(G878,RefSet!$B$2:$I$61,7,FALSE)*I878)</f>
        <v>#N/A</v>
      </c>
      <c r="O878" s="22" t="e">
        <f>IF(F877=F878,(VLOOKUP(G878,RefSet!$B$2:$I$61,8,FALSE)*I878)+O877,VLOOKUP(G878,RefSet!$B$2:$I$61,8,FALSE)*I878)</f>
        <v>#N/A</v>
      </c>
      <c r="P878" s="22" t="str">
        <f>IF(F878=F879,"",IF(J878&lt;RefSet!$D$64,RefSet!$B$64,IF(J878&lt;RefSet!$D$65,RefSet!$B$65,IF(J878&lt;RefSet!$D$66,RefSet!$B$66,IF(J878&lt;RefSet!$D$67,RefSet!$B$67,RefSet!$B$68)))))</f>
        <v/>
      </c>
      <c r="Q878" s="22" t="str">
        <f>IF(F878=F879,"",IF(K878&lt;RefSet!E$64,RefSet!$B$64,IF(K878&lt;RefSet!E$65,RefSet!$B$65,IF(K878&lt;RefSet!E$66,RefSet!$B$66,IF(K878&lt;RefSet!E$67,RefSet!$B$67,RefSet!$B$68)))))</f>
        <v/>
      </c>
      <c r="R878" s="22" t="str">
        <f>IF($F878=$F879,"",IF(L878&lt;RefSet!F$64,RefSet!$B$64,IF(L878&lt;RefSet!F$65,RefSet!$B$65,IF(L878&lt;RefSet!F$66,RefSet!$B$66,IF(L878&lt;RefSet!F$67,RefSet!$B$67,RefSet!$B$68)))))</f>
        <v/>
      </c>
      <c r="S878" s="22" t="str">
        <f>IF($F878=$F879,"",IF(M878&lt;RefSet!G$64,RefSet!$B$64,IF(M878&lt;RefSet!G$65,RefSet!$B$65,IF(M878&lt;RefSet!G$66,RefSet!$B$66,IF(M878&lt;RefSet!G$67,RefSet!$B$67,RefSet!$B$68)))))</f>
        <v/>
      </c>
      <c r="T878" s="22">
        <f t="shared" ref="T878:T941" si="30">MAX(P878:S878)</f>
        <v>0</v>
      </c>
      <c r="U878" s="22" t="str">
        <f>VLOOKUP(T878,RefSet!$B$63:$J$68,9,)</f>
        <v xml:space="preserve"> </v>
      </c>
    </row>
    <row r="879" spans="1:21" x14ac:dyDescent="0.4">
      <c r="A879" s="22">
        <v>878</v>
      </c>
      <c r="B879" s="22">
        <f t="shared" si="29"/>
        <v>1</v>
      </c>
      <c r="J879" s="22" t="e">
        <f>IF(F878=F879,(VLOOKUP(G879,RefSet!$B$2:$I$61,3,FALSE)*I879)+J878,VLOOKUP(G879,RefSet!$B$2:$I$61,3,FALSE)*I879)</f>
        <v>#N/A</v>
      </c>
      <c r="K879" s="22" t="e">
        <f>IF(F878=F879,(VLOOKUP(G879,RefSet!$B$2:$I$61,4,FALSE)*I879)+K878,VLOOKUP(G879,RefSet!$B$2:$I$61,4,FALSE)*I879)</f>
        <v>#N/A</v>
      </c>
      <c r="L879" s="22" t="e">
        <f>IF(F878=F879,(VLOOKUP(G879,RefSet!$B$2:$I$61,5,FALSE)*I879)+L878,VLOOKUP(G879,RefSet!$B$2:$I$61,5,FALSE)*I879)</f>
        <v>#N/A</v>
      </c>
      <c r="M879" s="22" t="e">
        <f>IF(F878=F879,(VLOOKUP(G879,RefSet!$B$2:$I$61,6,FALSE)*I879)+M878,VLOOKUP(G879,RefSet!$B$2:$I$61,6,FALSE)*I879)</f>
        <v>#N/A</v>
      </c>
      <c r="N879" s="22" t="e">
        <f>IF(F878=F879,(VLOOKUP(G879,RefSet!$B$2:$I$61,7,FALSE)*I879)+N878,VLOOKUP(G879,RefSet!$B$2:$I$61,7,FALSE)*I879)</f>
        <v>#N/A</v>
      </c>
      <c r="O879" s="22" t="e">
        <f>IF(F878=F879,(VLOOKUP(G879,RefSet!$B$2:$I$61,8,FALSE)*I879)+O878,VLOOKUP(G879,RefSet!$B$2:$I$61,8,FALSE)*I879)</f>
        <v>#N/A</v>
      </c>
      <c r="P879" s="22" t="str">
        <f>IF(F879=F880,"",IF(J879&lt;RefSet!$D$64,RefSet!$B$64,IF(J879&lt;RefSet!$D$65,RefSet!$B$65,IF(J879&lt;RefSet!$D$66,RefSet!$B$66,IF(J879&lt;RefSet!$D$67,RefSet!$B$67,RefSet!$B$68)))))</f>
        <v/>
      </c>
      <c r="Q879" s="22" t="str">
        <f>IF(F879=F880,"",IF(K879&lt;RefSet!E$64,RefSet!$B$64,IF(K879&lt;RefSet!E$65,RefSet!$B$65,IF(K879&lt;RefSet!E$66,RefSet!$B$66,IF(K879&lt;RefSet!E$67,RefSet!$B$67,RefSet!$B$68)))))</f>
        <v/>
      </c>
      <c r="R879" s="22" t="str">
        <f>IF($F879=$F880,"",IF(L879&lt;RefSet!F$64,RefSet!$B$64,IF(L879&lt;RefSet!F$65,RefSet!$B$65,IF(L879&lt;RefSet!F$66,RefSet!$B$66,IF(L879&lt;RefSet!F$67,RefSet!$B$67,RefSet!$B$68)))))</f>
        <v/>
      </c>
      <c r="S879" s="22" t="str">
        <f>IF($F879=$F880,"",IF(M879&lt;RefSet!G$64,RefSet!$B$64,IF(M879&lt;RefSet!G$65,RefSet!$B$65,IF(M879&lt;RefSet!G$66,RefSet!$B$66,IF(M879&lt;RefSet!G$67,RefSet!$B$67,RefSet!$B$68)))))</f>
        <v/>
      </c>
      <c r="T879" s="22">
        <f t="shared" si="30"/>
        <v>0</v>
      </c>
      <c r="U879" s="22" t="str">
        <f>VLOOKUP(T879,RefSet!$B$63:$J$68,9,)</f>
        <v xml:space="preserve"> </v>
      </c>
    </row>
    <row r="880" spans="1:21" x14ac:dyDescent="0.4">
      <c r="A880" s="22">
        <v>879</v>
      </c>
      <c r="B880" s="22">
        <f t="shared" si="29"/>
        <v>1</v>
      </c>
      <c r="J880" s="22" t="e">
        <f>IF(F879=F880,(VLOOKUP(G880,RefSet!$B$2:$I$61,3,FALSE)*I880)+J879,VLOOKUP(G880,RefSet!$B$2:$I$61,3,FALSE)*I880)</f>
        <v>#N/A</v>
      </c>
      <c r="K880" s="22" t="e">
        <f>IF(F879=F880,(VLOOKUP(G880,RefSet!$B$2:$I$61,4,FALSE)*I880)+K879,VLOOKUP(G880,RefSet!$B$2:$I$61,4,FALSE)*I880)</f>
        <v>#N/A</v>
      </c>
      <c r="L880" s="22" t="e">
        <f>IF(F879=F880,(VLOOKUP(G880,RefSet!$B$2:$I$61,5,FALSE)*I880)+L879,VLOOKUP(G880,RefSet!$B$2:$I$61,5,FALSE)*I880)</f>
        <v>#N/A</v>
      </c>
      <c r="M880" s="22" t="e">
        <f>IF(F879=F880,(VLOOKUP(G880,RefSet!$B$2:$I$61,6,FALSE)*I880)+M879,VLOOKUP(G880,RefSet!$B$2:$I$61,6,FALSE)*I880)</f>
        <v>#N/A</v>
      </c>
      <c r="N880" s="22" t="e">
        <f>IF(F879=F880,(VLOOKUP(G880,RefSet!$B$2:$I$61,7,FALSE)*I880)+N879,VLOOKUP(G880,RefSet!$B$2:$I$61,7,FALSE)*I880)</f>
        <v>#N/A</v>
      </c>
      <c r="O880" s="22" t="e">
        <f>IF(F879=F880,(VLOOKUP(G880,RefSet!$B$2:$I$61,8,FALSE)*I880)+O879,VLOOKUP(G880,RefSet!$B$2:$I$61,8,FALSE)*I880)</f>
        <v>#N/A</v>
      </c>
      <c r="P880" s="22" t="str">
        <f>IF(F880=F881,"",IF(J880&lt;RefSet!$D$64,RefSet!$B$64,IF(J880&lt;RefSet!$D$65,RefSet!$B$65,IF(J880&lt;RefSet!$D$66,RefSet!$B$66,IF(J880&lt;RefSet!$D$67,RefSet!$B$67,RefSet!$B$68)))))</f>
        <v/>
      </c>
      <c r="Q880" s="22" t="str">
        <f>IF(F880=F881,"",IF(K880&lt;RefSet!E$64,RefSet!$B$64,IF(K880&lt;RefSet!E$65,RefSet!$B$65,IF(K880&lt;RefSet!E$66,RefSet!$B$66,IF(K880&lt;RefSet!E$67,RefSet!$B$67,RefSet!$B$68)))))</f>
        <v/>
      </c>
      <c r="R880" s="22" t="str">
        <f>IF($F880=$F881,"",IF(L880&lt;RefSet!F$64,RefSet!$B$64,IF(L880&lt;RefSet!F$65,RefSet!$B$65,IF(L880&lt;RefSet!F$66,RefSet!$B$66,IF(L880&lt;RefSet!F$67,RefSet!$B$67,RefSet!$B$68)))))</f>
        <v/>
      </c>
      <c r="S880" s="22" t="str">
        <f>IF($F880=$F881,"",IF(M880&lt;RefSet!G$64,RefSet!$B$64,IF(M880&lt;RefSet!G$65,RefSet!$B$65,IF(M880&lt;RefSet!G$66,RefSet!$B$66,IF(M880&lt;RefSet!G$67,RefSet!$B$67,RefSet!$B$68)))))</f>
        <v/>
      </c>
      <c r="T880" s="22">
        <f t="shared" si="30"/>
        <v>0</v>
      </c>
      <c r="U880" s="22" t="str">
        <f>VLOOKUP(T880,RefSet!$B$63:$J$68,9,)</f>
        <v xml:space="preserve"> </v>
      </c>
    </row>
    <row r="881" spans="1:21" x14ac:dyDescent="0.4">
      <c r="A881" s="22">
        <v>880</v>
      </c>
      <c r="B881" s="22">
        <f t="shared" si="29"/>
        <v>1</v>
      </c>
      <c r="J881" s="22" t="e">
        <f>IF(F880=F881,(VLOOKUP(G881,RefSet!$B$2:$I$61,3,FALSE)*I881)+J880,VLOOKUP(G881,RefSet!$B$2:$I$61,3,FALSE)*I881)</f>
        <v>#N/A</v>
      </c>
      <c r="K881" s="22" t="e">
        <f>IF(F880=F881,(VLOOKUP(G881,RefSet!$B$2:$I$61,4,FALSE)*I881)+K880,VLOOKUP(G881,RefSet!$B$2:$I$61,4,FALSE)*I881)</f>
        <v>#N/A</v>
      </c>
      <c r="L881" s="22" t="e">
        <f>IF(F880=F881,(VLOOKUP(G881,RefSet!$B$2:$I$61,5,FALSE)*I881)+L880,VLOOKUP(G881,RefSet!$B$2:$I$61,5,FALSE)*I881)</f>
        <v>#N/A</v>
      </c>
      <c r="M881" s="22" t="e">
        <f>IF(F880=F881,(VLOOKUP(G881,RefSet!$B$2:$I$61,6,FALSE)*I881)+M880,VLOOKUP(G881,RefSet!$B$2:$I$61,6,FALSE)*I881)</f>
        <v>#N/A</v>
      </c>
      <c r="N881" s="22" t="e">
        <f>IF(F880=F881,(VLOOKUP(G881,RefSet!$B$2:$I$61,7,FALSE)*I881)+N880,VLOOKUP(G881,RefSet!$B$2:$I$61,7,FALSE)*I881)</f>
        <v>#N/A</v>
      </c>
      <c r="O881" s="22" t="e">
        <f>IF(F880=F881,(VLOOKUP(G881,RefSet!$B$2:$I$61,8,FALSE)*I881)+O880,VLOOKUP(G881,RefSet!$B$2:$I$61,8,FALSE)*I881)</f>
        <v>#N/A</v>
      </c>
      <c r="P881" s="22" t="str">
        <f>IF(F881=F882,"",IF(J881&lt;RefSet!$D$64,RefSet!$B$64,IF(J881&lt;RefSet!$D$65,RefSet!$B$65,IF(J881&lt;RefSet!$D$66,RefSet!$B$66,IF(J881&lt;RefSet!$D$67,RefSet!$B$67,RefSet!$B$68)))))</f>
        <v/>
      </c>
      <c r="Q881" s="22" t="str">
        <f>IF(F881=F882,"",IF(K881&lt;RefSet!E$64,RefSet!$B$64,IF(K881&lt;RefSet!E$65,RefSet!$B$65,IF(K881&lt;RefSet!E$66,RefSet!$B$66,IF(K881&lt;RefSet!E$67,RefSet!$B$67,RefSet!$B$68)))))</f>
        <v/>
      </c>
      <c r="R881" s="22" t="str">
        <f>IF($F881=$F882,"",IF(L881&lt;RefSet!F$64,RefSet!$B$64,IF(L881&lt;RefSet!F$65,RefSet!$B$65,IF(L881&lt;RefSet!F$66,RefSet!$B$66,IF(L881&lt;RefSet!F$67,RefSet!$B$67,RefSet!$B$68)))))</f>
        <v/>
      </c>
      <c r="S881" s="22" t="str">
        <f>IF($F881=$F882,"",IF(M881&lt;RefSet!G$64,RefSet!$B$64,IF(M881&lt;RefSet!G$65,RefSet!$B$65,IF(M881&lt;RefSet!G$66,RefSet!$B$66,IF(M881&lt;RefSet!G$67,RefSet!$B$67,RefSet!$B$68)))))</f>
        <v/>
      </c>
      <c r="T881" s="22">
        <f t="shared" si="30"/>
        <v>0</v>
      </c>
      <c r="U881" s="22" t="str">
        <f>VLOOKUP(T881,RefSet!$B$63:$J$68,9,)</f>
        <v xml:space="preserve"> </v>
      </c>
    </row>
    <row r="882" spans="1:21" x14ac:dyDescent="0.4">
      <c r="A882" s="22">
        <v>881</v>
      </c>
      <c r="B882" s="22">
        <f t="shared" ref="B882:B945" si="31">IF(A882=1,1,IF(C882=C881,B881,B881+1))</f>
        <v>1</v>
      </c>
      <c r="J882" s="22" t="e">
        <f>IF(F881=F882,(VLOOKUP(G882,RefSet!$B$2:$I$61,3,FALSE)*I882)+J881,VLOOKUP(G882,RefSet!$B$2:$I$61,3,FALSE)*I882)</f>
        <v>#N/A</v>
      </c>
      <c r="K882" s="22" t="e">
        <f>IF(F881=F882,(VLOOKUP(G882,RefSet!$B$2:$I$61,4,FALSE)*I882)+K881,VLOOKUP(G882,RefSet!$B$2:$I$61,4,FALSE)*I882)</f>
        <v>#N/A</v>
      </c>
      <c r="L882" s="22" t="e">
        <f>IF(F881=F882,(VLOOKUP(G882,RefSet!$B$2:$I$61,5,FALSE)*I882)+L881,VLOOKUP(G882,RefSet!$B$2:$I$61,5,FALSE)*I882)</f>
        <v>#N/A</v>
      </c>
      <c r="M882" s="22" t="e">
        <f>IF(F881=F882,(VLOOKUP(G882,RefSet!$B$2:$I$61,6,FALSE)*I882)+M881,VLOOKUP(G882,RefSet!$B$2:$I$61,6,FALSE)*I882)</f>
        <v>#N/A</v>
      </c>
      <c r="N882" s="22" t="e">
        <f>IF(F881=F882,(VLOOKUP(G882,RefSet!$B$2:$I$61,7,FALSE)*I882)+N881,VLOOKUP(G882,RefSet!$B$2:$I$61,7,FALSE)*I882)</f>
        <v>#N/A</v>
      </c>
      <c r="O882" s="22" t="e">
        <f>IF(F881=F882,(VLOOKUP(G882,RefSet!$B$2:$I$61,8,FALSE)*I882)+O881,VLOOKUP(G882,RefSet!$B$2:$I$61,8,FALSE)*I882)</f>
        <v>#N/A</v>
      </c>
      <c r="P882" s="22" t="str">
        <f>IF(F882=F883,"",IF(J882&lt;RefSet!$D$64,RefSet!$B$64,IF(J882&lt;RefSet!$D$65,RefSet!$B$65,IF(J882&lt;RefSet!$D$66,RefSet!$B$66,IF(J882&lt;RefSet!$D$67,RefSet!$B$67,RefSet!$B$68)))))</f>
        <v/>
      </c>
      <c r="Q882" s="22" t="str">
        <f>IF(F882=F883,"",IF(K882&lt;RefSet!E$64,RefSet!$B$64,IF(K882&lt;RefSet!E$65,RefSet!$B$65,IF(K882&lt;RefSet!E$66,RefSet!$B$66,IF(K882&lt;RefSet!E$67,RefSet!$B$67,RefSet!$B$68)))))</f>
        <v/>
      </c>
      <c r="R882" s="22" t="str">
        <f>IF($F882=$F883,"",IF(L882&lt;RefSet!F$64,RefSet!$B$64,IF(L882&lt;RefSet!F$65,RefSet!$B$65,IF(L882&lt;RefSet!F$66,RefSet!$B$66,IF(L882&lt;RefSet!F$67,RefSet!$B$67,RefSet!$B$68)))))</f>
        <v/>
      </c>
      <c r="S882" s="22" t="str">
        <f>IF($F882=$F883,"",IF(M882&lt;RefSet!G$64,RefSet!$B$64,IF(M882&lt;RefSet!G$65,RefSet!$B$65,IF(M882&lt;RefSet!G$66,RefSet!$B$66,IF(M882&lt;RefSet!G$67,RefSet!$B$67,RefSet!$B$68)))))</f>
        <v/>
      </c>
      <c r="T882" s="22">
        <f t="shared" si="30"/>
        <v>0</v>
      </c>
      <c r="U882" s="22" t="str">
        <f>VLOOKUP(T882,RefSet!$B$63:$J$68,9,)</f>
        <v xml:space="preserve"> </v>
      </c>
    </row>
    <row r="883" spans="1:21" x14ac:dyDescent="0.4">
      <c r="A883" s="22">
        <v>882</v>
      </c>
      <c r="B883" s="22">
        <f t="shared" si="31"/>
        <v>1</v>
      </c>
      <c r="J883" s="22" t="e">
        <f>IF(F882=F883,(VLOOKUP(G883,RefSet!$B$2:$I$61,3,FALSE)*I883)+J882,VLOOKUP(G883,RefSet!$B$2:$I$61,3,FALSE)*I883)</f>
        <v>#N/A</v>
      </c>
      <c r="K883" s="22" t="e">
        <f>IF(F882=F883,(VLOOKUP(G883,RefSet!$B$2:$I$61,4,FALSE)*I883)+K882,VLOOKUP(G883,RefSet!$B$2:$I$61,4,FALSE)*I883)</f>
        <v>#N/A</v>
      </c>
      <c r="L883" s="22" t="e">
        <f>IF(F882=F883,(VLOOKUP(G883,RefSet!$B$2:$I$61,5,FALSE)*I883)+L882,VLOOKUP(G883,RefSet!$B$2:$I$61,5,FALSE)*I883)</f>
        <v>#N/A</v>
      </c>
      <c r="M883" s="22" t="e">
        <f>IF(F882=F883,(VLOOKUP(G883,RefSet!$B$2:$I$61,6,FALSE)*I883)+M882,VLOOKUP(G883,RefSet!$B$2:$I$61,6,FALSE)*I883)</f>
        <v>#N/A</v>
      </c>
      <c r="N883" s="22" t="e">
        <f>IF(F882=F883,(VLOOKUP(G883,RefSet!$B$2:$I$61,7,FALSE)*I883)+N882,VLOOKUP(G883,RefSet!$B$2:$I$61,7,FALSE)*I883)</f>
        <v>#N/A</v>
      </c>
      <c r="O883" s="22" t="e">
        <f>IF(F882=F883,(VLOOKUP(G883,RefSet!$B$2:$I$61,8,FALSE)*I883)+O882,VLOOKUP(G883,RefSet!$B$2:$I$61,8,FALSE)*I883)</f>
        <v>#N/A</v>
      </c>
      <c r="P883" s="22" t="str">
        <f>IF(F883=F884,"",IF(J883&lt;RefSet!$D$64,RefSet!$B$64,IF(J883&lt;RefSet!$D$65,RefSet!$B$65,IF(J883&lt;RefSet!$D$66,RefSet!$B$66,IF(J883&lt;RefSet!$D$67,RefSet!$B$67,RefSet!$B$68)))))</f>
        <v/>
      </c>
      <c r="Q883" s="22" t="str">
        <f>IF(F883=F884,"",IF(K883&lt;RefSet!E$64,RefSet!$B$64,IF(K883&lt;RefSet!E$65,RefSet!$B$65,IF(K883&lt;RefSet!E$66,RefSet!$B$66,IF(K883&lt;RefSet!E$67,RefSet!$B$67,RefSet!$B$68)))))</f>
        <v/>
      </c>
      <c r="R883" s="22" t="str">
        <f>IF($F883=$F884,"",IF(L883&lt;RefSet!F$64,RefSet!$B$64,IF(L883&lt;RefSet!F$65,RefSet!$B$65,IF(L883&lt;RefSet!F$66,RefSet!$B$66,IF(L883&lt;RefSet!F$67,RefSet!$B$67,RefSet!$B$68)))))</f>
        <v/>
      </c>
      <c r="S883" s="22" t="str">
        <f>IF($F883=$F884,"",IF(M883&lt;RefSet!G$64,RefSet!$B$64,IF(M883&lt;RefSet!G$65,RefSet!$B$65,IF(M883&lt;RefSet!G$66,RefSet!$B$66,IF(M883&lt;RefSet!G$67,RefSet!$B$67,RefSet!$B$68)))))</f>
        <v/>
      </c>
      <c r="T883" s="22">
        <f t="shared" si="30"/>
        <v>0</v>
      </c>
      <c r="U883" s="22" t="str">
        <f>VLOOKUP(T883,RefSet!$B$63:$J$68,9,)</f>
        <v xml:space="preserve"> </v>
      </c>
    </row>
    <row r="884" spans="1:21" x14ac:dyDescent="0.4">
      <c r="A884" s="22">
        <v>883</v>
      </c>
      <c r="B884" s="22">
        <f t="shared" si="31"/>
        <v>1</v>
      </c>
      <c r="J884" s="22" t="e">
        <f>IF(F883=F884,(VLOOKUP(G884,RefSet!$B$2:$I$61,3,FALSE)*I884)+J883,VLOOKUP(G884,RefSet!$B$2:$I$61,3,FALSE)*I884)</f>
        <v>#N/A</v>
      </c>
      <c r="K884" s="22" t="e">
        <f>IF(F883=F884,(VLOOKUP(G884,RefSet!$B$2:$I$61,4,FALSE)*I884)+K883,VLOOKUP(G884,RefSet!$B$2:$I$61,4,FALSE)*I884)</f>
        <v>#N/A</v>
      </c>
      <c r="L884" s="22" t="e">
        <f>IF(F883=F884,(VLOOKUP(G884,RefSet!$B$2:$I$61,5,FALSE)*I884)+L883,VLOOKUP(G884,RefSet!$B$2:$I$61,5,FALSE)*I884)</f>
        <v>#N/A</v>
      </c>
      <c r="M884" s="22" t="e">
        <f>IF(F883=F884,(VLOOKUP(G884,RefSet!$B$2:$I$61,6,FALSE)*I884)+M883,VLOOKUP(G884,RefSet!$B$2:$I$61,6,FALSE)*I884)</f>
        <v>#N/A</v>
      </c>
      <c r="N884" s="22" t="e">
        <f>IF(F883=F884,(VLOOKUP(G884,RefSet!$B$2:$I$61,7,FALSE)*I884)+N883,VLOOKUP(G884,RefSet!$B$2:$I$61,7,FALSE)*I884)</f>
        <v>#N/A</v>
      </c>
      <c r="O884" s="22" t="e">
        <f>IF(F883=F884,(VLOOKUP(G884,RefSet!$B$2:$I$61,8,FALSE)*I884)+O883,VLOOKUP(G884,RefSet!$B$2:$I$61,8,FALSE)*I884)</f>
        <v>#N/A</v>
      </c>
      <c r="P884" s="22" t="str">
        <f>IF(F884=F885,"",IF(J884&lt;RefSet!$D$64,RefSet!$B$64,IF(J884&lt;RefSet!$D$65,RefSet!$B$65,IF(J884&lt;RefSet!$D$66,RefSet!$B$66,IF(J884&lt;RefSet!$D$67,RefSet!$B$67,RefSet!$B$68)))))</f>
        <v/>
      </c>
      <c r="Q884" s="22" t="str">
        <f>IF(F884=F885,"",IF(K884&lt;RefSet!E$64,RefSet!$B$64,IF(K884&lt;RefSet!E$65,RefSet!$B$65,IF(K884&lt;RefSet!E$66,RefSet!$B$66,IF(K884&lt;RefSet!E$67,RefSet!$B$67,RefSet!$B$68)))))</f>
        <v/>
      </c>
      <c r="R884" s="22" t="str">
        <f>IF($F884=$F885,"",IF(L884&lt;RefSet!F$64,RefSet!$B$64,IF(L884&lt;RefSet!F$65,RefSet!$B$65,IF(L884&lt;RefSet!F$66,RefSet!$B$66,IF(L884&lt;RefSet!F$67,RefSet!$B$67,RefSet!$B$68)))))</f>
        <v/>
      </c>
      <c r="S884" s="22" t="str">
        <f>IF($F884=$F885,"",IF(M884&lt;RefSet!G$64,RefSet!$B$64,IF(M884&lt;RefSet!G$65,RefSet!$B$65,IF(M884&lt;RefSet!G$66,RefSet!$B$66,IF(M884&lt;RefSet!G$67,RefSet!$B$67,RefSet!$B$68)))))</f>
        <v/>
      </c>
      <c r="T884" s="22">
        <f t="shared" si="30"/>
        <v>0</v>
      </c>
      <c r="U884" s="22" t="str">
        <f>VLOOKUP(T884,RefSet!$B$63:$J$68,9,)</f>
        <v xml:space="preserve"> </v>
      </c>
    </row>
    <row r="885" spans="1:21" x14ac:dyDescent="0.4">
      <c r="A885" s="22">
        <v>884</v>
      </c>
      <c r="B885" s="22">
        <f t="shared" si="31"/>
        <v>1</v>
      </c>
      <c r="J885" s="22" t="e">
        <f>IF(F884=F885,(VLOOKUP(G885,RefSet!$B$2:$I$61,3,FALSE)*I885)+J884,VLOOKUP(G885,RefSet!$B$2:$I$61,3,FALSE)*I885)</f>
        <v>#N/A</v>
      </c>
      <c r="K885" s="22" t="e">
        <f>IF(F884=F885,(VLOOKUP(G885,RefSet!$B$2:$I$61,4,FALSE)*I885)+K884,VLOOKUP(G885,RefSet!$B$2:$I$61,4,FALSE)*I885)</f>
        <v>#N/A</v>
      </c>
      <c r="L885" s="22" t="e">
        <f>IF(F884=F885,(VLOOKUP(G885,RefSet!$B$2:$I$61,5,FALSE)*I885)+L884,VLOOKUP(G885,RefSet!$B$2:$I$61,5,FALSE)*I885)</f>
        <v>#N/A</v>
      </c>
      <c r="M885" s="22" t="e">
        <f>IF(F884=F885,(VLOOKUP(G885,RefSet!$B$2:$I$61,6,FALSE)*I885)+M884,VLOOKUP(G885,RefSet!$B$2:$I$61,6,FALSE)*I885)</f>
        <v>#N/A</v>
      </c>
      <c r="N885" s="22" t="e">
        <f>IF(F884=F885,(VLOOKUP(G885,RefSet!$B$2:$I$61,7,FALSE)*I885)+N884,VLOOKUP(G885,RefSet!$B$2:$I$61,7,FALSE)*I885)</f>
        <v>#N/A</v>
      </c>
      <c r="O885" s="22" t="e">
        <f>IF(F884=F885,(VLOOKUP(G885,RefSet!$B$2:$I$61,8,FALSE)*I885)+O884,VLOOKUP(G885,RefSet!$B$2:$I$61,8,FALSE)*I885)</f>
        <v>#N/A</v>
      </c>
      <c r="P885" s="22" t="str">
        <f>IF(F885=F886,"",IF(J885&lt;RefSet!$D$64,RefSet!$B$64,IF(J885&lt;RefSet!$D$65,RefSet!$B$65,IF(J885&lt;RefSet!$D$66,RefSet!$B$66,IF(J885&lt;RefSet!$D$67,RefSet!$B$67,RefSet!$B$68)))))</f>
        <v/>
      </c>
      <c r="Q885" s="22" t="str">
        <f>IF(F885=F886,"",IF(K885&lt;RefSet!E$64,RefSet!$B$64,IF(K885&lt;RefSet!E$65,RefSet!$B$65,IF(K885&lt;RefSet!E$66,RefSet!$B$66,IF(K885&lt;RefSet!E$67,RefSet!$B$67,RefSet!$B$68)))))</f>
        <v/>
      </c>
      <c r="R885" s="22" t="str">
        <f>IF($F885=$F886,"",IF(L885&lt;RefSet!F$64,RefSet!$B$64,IF(L885&lt;RefSet!F$65,RefSet!$B$65,IF(L885&lt;RefSet!F$66,RefSet!$B$66,IF(L885&lt;RefSet!F$67,RefSet!$B$67,RefSet!$B$68)))))</f>
        <v/>
      </c>
      <c r="S885" s="22" t="str">
        <f>IF($F885=$F886,"",IF(M885&lt;RefSet!G$64,RefSet!$B$64,IF(M885&lt;RefSet!G$65,RefSet!$B$65,IF(M885&lt;RefSet!G$66,RefSet!$B$66,IF(M885&lt;RefSet!G$67,RefSet!$B$67,RefSet!$B$68)))))</f>
        <v/>
      </c>
      <c r="T885" s="22">
        <f t="shared" si="30"/>
        <v>0</v>
      </c>
      <c r="U885" s="22" t="str">
        <f>VLOOKUP(T885,RefSet!$B$63:$J$68,9,)</f>
        <v xml:space="preserve"> </v>
      </c>
    </row>
    <row r="886" spans="1:21" x14ac:dyDescent="0.4">
      <c r="A886" s="22">
        <v>885</v>
      </c>
      <c r="B886" s="22">
        <f t="shared" si="31"/>
        <v>1</v>
      </c>
      <c r="J886" s="22" t="e">
        <f>IF(F885=F886,(VLOOKUP(G886,RefSet!$B$2:$I$61,3,FALSE)*I886)+J885,VLOOKUP(G886,RefSet!$B$2:$I$61,3,FALSE)*I886)</f>
        <v>#N/A</v>
      </c>
      <c r="K886" s="22" t="e">
        <f>IF(F885=F886,(VLOOKUP(G886,RefSet!$B$2:$I$61,4,FALSE)*I886)+K885,VLOOKUP(G886,RefSet!$B$2:$I$61,4,FALSE)*I886)</f>
        <v>#N/A</v>
      </c>
      <c r="L886" s="22" t="e">
        <f>IF(F885=F886,(VLOOKUP(G886,RefSet!$B$2:$I$61,5,FALSE)*I886)+L885,VLOOKUP(G886,RefSet!$B$2:$I$61,5,FALSE)*I886)</f>
        <v>#N/A</v>
      </c>
      <c r="M886" s="22" t="e">
        <f>IF(F885=F886,(VLOOKUP(G886,RefSet!$B$2:$I$61,6,FALSE)*I886)+M885,VLOOKUP(G886,RefSet!$B$2:$I$61,6,FALSE)*I886)</f>
        <v>#N/A</v>
      </c>
      <c r="N886" s="22" t="e">
        <f>IF(F885=F886,(VLOOKUP(G886,RefSet!$B$2:$I$61,7,FALSE)*I886)+N885,VLOOKUP(G886,RefSet!$B$2:$I$61,7,FALSE)*I886)</f>
        <v>#N/A</v>
      </c>
      <c r="O886" s="22" t="e">
        <f>IF(F885=F886,(VLOOKUP(G886,RefSet!$B$2:$I$61,8,FALSE)*I886)+O885,VLOOKUP(G886,RefSet!$B$2:$I$61,8,FALSE)*I886)</f>
        <v>#N/A</v>
      </c>
      <c r="P886" s="22" t="str">
        <f>IF(F886=F887,"",IF(J886&lt;RefSet!$D$64,RefSet!$B$64,IF(J886&lt;RefSet!$D$65,RefSet!$B$65,IF(J886&lt;RefSet!$D$66,RefSet!$B$66,IF(J886&lt;RefSet!$D$67,RefSet!$B$67,RefSet!$B$68)))))</f>
        <v/>
      </c>
      <c r="Q886" s="22" t="str">
        <f>IF(F886=F887,"",IF(K886&lt;RefSet!E$64,RefSet!$B$64,IF(K886&lt;RefSet!E$65,RefSet!$B$65,IF(K886&lt;RefSet!E$66,RefSet!$B$66,IF(K886&lt;RefSet!E$67,RefSet!$B$67,RefSet!$B$68)))))</f>
        <v/>
      </c>
      <c r="R886" s="22" t="str">
        <f>IF($F886=$F887,"",IF(L886&lt;RefSet!F$64,RefSet!$B$64,IF(L886&lt;RefSet!F$65,RefSet!$B$65,IF(L886&lt;RefSet!F$66,RefSet!$B$66,IF(L886&lt;RefSet!F$67,RefSet!$B$67,RefSet!$B$68)))))</f>
        <v/>
      </c>
      <c r="S886" s="22" t="str">
        <f>IF($F886=$F887,"",IF(M886&lt;RefSet!G$64,RefSet!$B$64,IF(M886&lt;RefSet!G$65,RefSet!$B$65,IF(M886&lt;RefSet!G$66,RefSet!$B$66,IF(M886&lt;RefSet!G$67,RefSet!$B$67,RefSet!$B$68)))))</f>
        <v/>
      </c>
      <c r="T886" s="22">
        <f t="shared" si="30"/>
        <v>0</v>
      </c>
      <c r="U886" s="22" t="str">
        <f>VLOOKUP(T886,RefSet!$B$63:$J$68,9,)</f>
        <v xml:space="preserve"> </v>
      </c>
    </row>
    <row r="887" spans="1:21" x14ac:dyDescent="0.4">
      <c r="A887" s="22">
        <v>886</v>
      </c>
      <c r="B887" s="22">
        <f t="shared" si="31"/>
        <v>1</v>
      </c>
      <c r="J887" s="22" t="e">
        <f>IF(F886=F887,(VLOOKUP(G887,RefSet!$B$2:$I$61,3,FALSE)*I887)+J886,VLOOKUP(G887,RefSet!$B$2:$I$61,3,FALSE)*I887)</f>
        <v>#N/A</v>
      </c>
      <c r="K887" s="22" t="e">
        <f>IF(F886=F887,(VLOOKUP(G887,RefSet!$B$2:$I$61,4,FALSE)*I887)+K886,VLOOKUP(G887,RefSet!$B$2:$I$61,4,FALSE)*I887)</f>
        <v>#N/A</v>
      </c>
      <c r="L887" s="22" t="e">
        <f>IF(F886=F887,(VLOOKUP(G887,RefSet!$B$2:$I$61,5,FALSE)*I887)+L886,VLOOKUP(G887,RefSet!$B$2:$I$61,5,FALSE)*I887)</f>
        <v>#N/A</v>
      </c>
      <c r="M887" s="22" t="e">
        <f>IF(F886=F887,(VLOOKUP(G887,RefSet!$B$2:$I$61,6,FALSE)*I887)+M886,VLOOKUP(G887,RefSet!$B$2:$I$61,6,FALSE)*I887)</f>
        <v>#N/A</v>
      </c>
      <c r="N887" s="22" t="e">
        <f>IF(F886=F887,(VLOOKUP(G887,RefSet!$B$2:$I$61,7,FALSE)*I887)+N886,VLOOKUP(G887,RefSet!$B$2:$I$61,7,FALSE)*I887)</f>
        <v>#N/A</v>
      </c>
      <c r="O887" s="22" t="e">
        <f>IF(F886=F887,(VLOOKUP(G887,RefSet!$B$2:$I$61,8,FALSE)*I887)+O886,VLOOKUP(G887,RefSet!$B$2:$I$61,8,FALSE)*I887)</f>
        <v>#N/A</v>
      </c>
      <c r="P887" s="22" t="str">
        <f>IF(F887=F888,"",IF(J887&lt;RefSet!$D$64,RefSet!$B$64,IF(J887&lt;RefSet!$D$65,RefSet!$B$65,IF(J887&lt;RefSet!$D$66,RefSet!$B$66,IF(J887&lt;RefSet!$D$67,RefSet!$B$67,RefSet!$B$68)))))</f>
        <v/>
      </c>
      <c r="Q887" s="22" t="str">
        <f>IF(F887=F888,"",IF(K887&lt;RefSet!E$64,RefSet!$B$64,IF(K887&lt;RefSet!E$65,RefSet!$B$65,IF(K887&lt;RefSet!E$66,RefSet!$B$66,IF(K887&lt;RefSet!E$67,RefSet!$B$67,RefSet!$B$68)))))</f>
        <v/>
      </c>
      <c r="R887" s="22" t="str">
        <f>IF($F887=$F888,"",IF(L887&lt;RefSet!F$64,RefSet!$B$64,IF(L887&lt;RefSet!F$65,RefSet!$B$65,IF(L887&lt;RefSet!F$66,RefSet!$B$66,IF(L887&lt;RefSet!F$67,RefSet!$B$67,RefSet!$B$68)))))</f>
        <v/>
      </c>
      <c r="S887" s="22" t="str">
        <f>IF($F887=$F888,"",IF(M887&lt;RefSet!G$64,RefSet!$B$64,IF(M887&lt;RefSet!G$65,RefSet!$B$65,IF(M887&lt;RefSet!G$66,RefSet!$B$66,IF(M887&lt;RefSet!G$67,RefSet!$B$67,RefSet!$B$68)))))</f>
        <v/>
      </c>
      <c r="T887" s="22">
        <f t="shared" si="30"/>
        <v>0</v>
      </c>
      <c r="U887" s="22" t="str">
        <f>VLOOKUP(T887,RefSet!$B$63:$J$68,9,)</f>
        <v xml:space="preserve"> </v>
      </c>
    </row>
    <row r="888" spans="1:21" x14ac:dyDescent="0.4">
      <c r="A888" s="22">
        <v>887</v>
      </c>
      <c r="B888" s="22">
        <f t="shared" si="31"/>
        <v>1</v>
      </c>
      <c r="J888" s="22" t="e">
        <f>IF(F887=F888,(VLOOKUP(G888,RefSet!$B$2:$I$61,3,FALSE)*I888)+J887,VLOOKUP(G888,RefSet!$B$2:$I$61,3,FALSE)*I888)</f>
        <v>#N/A</v>
      </c>
      <c r="K888" s="22" t="e">
        <f>IF(F887=F888,(VLOOKUP(G888,RefSet!$B$2:$I$61,4,FALSE)*I888)+K887,VLOOKUP(G888,RefSet!$B$2:$I$61,4,FALSE)*I888)</f>
        <v>#N/A</v>
      </c>
      <c r="L888" s="22" t="e">
        <f>IF(F887=F888,(VLOOKUP(G888,RefSet!$B$2:$I$61,5,FALSE)*I888)+L887,VLOOKUP(G888,RefSet!$B$2:$I$61,5,FALSE)*I888)</f>
        <v>#N/A</v>
      </c>
      <c r="M888" s="22" t="e">
        <f>IF(F887=F888,(VLOOKUP(G888,RefSet!$B$2:$I$61,6,FALSE)*I888)+M887,VLOOKUP(G888,RefSet!$B$2:$I$61,6,FALSE)*I888)</f>
        <v>#N/A</v>
      </c>
      <c r="N888" s="22" t="e">
        <f>IF(F887=F888,(VLOOKUP(G888,RefSet!$B$2:$I$61,7,FALSE)*I888)+N887,VLOOKUP(G888,RefSet!$B$2:$I$61,7,FALSE)*I888)</f>
        <v>#N/A</v>
      </c>
      <c r="O888" s="22" t="e">
        <f>IF(F887=F888,(VLOOKUP(G888,RefSet!$B$2:$I$61,8,FALSE)*I888)+O887,VLOOKUP(G888,RefSet!$B$2:$I$61,8,FALSE)*I888)</f>
        <v>#N/A</v>
      </c>
      <c r="P888" s="22" t="str">
        <f>IF(F888=F889,"",IF(J888&lt;RefSet!$D$64,RefSet!$B$64,IF(J888&lt;RefSet!$D$65,RefSet!$B$65,IF(J888&lt;RefSet!$D$66,RefSet!$B$66,IF(J888&lt;RefSet!$D$67,RefSet!$B$67,RefSet!$B$68)))))</f>
        <v/>
      </c>
      <c r="Q888" s="22" t="str">
        <f>IF(F888=F889,"",IF(K888&lt;RefSet!E$64,RefSet!$B$64,IF(K888&lt;RefSet!E$65,RefSet!$B$65,IF(K888&lt;RefSet!E$66,RefSet!$B$66,IF(K888&lt;RefSet!E$67,RefSet!$B$67,RefSet!$B$68)))))</f>
        <v/>
      </c>
      <c r="R888" s="22" t="str">
        <f>IF($F888=$F889,"",IF(L888&lt;RefSet!F$64,RefSet!$B$64,IF(L888&lt;RefSet!F$65,RefSet!$B$65,IF(L888&lt;RefSet!F$66,RefSet!$B$66,IF(L888&lt;RefSet!F$67,RefSet!$B$67,RefSet!$B$68)))))</f>
        <v/>
      </c>
      <c r="S888" s="22" t="str">
        <f>IF($F888=$F889,"",IF(M888&lt;RefSet!G$64,RefSet!$B$64,IF(M888&lt;RefSet!G$65,RefSet!$B$65,IF(M888&lt;RefSet!G$66,RefSet!$B$66,IF(M888&lt;RefSet!G$67,RefSet!$B$67,RefSet!$B$68)))))</f>
        <v/>
      </c>
      <c r="T888" s="22">
        <f t="shared" si="30"/>
        <v>0</v>
      </c>
      <c r="U888" s="22" t="str">
        <f>VLOOKUP(T888,RefSet!$B$63:$J$68,9,)</f>
        <v xml:space="preserve"> </v>
      </c>
    </row>
    <row r="889" spans="1:21" x14ac:dyDescent="0.4">
      <c r="A889" s="22">
        <v>888</v>
      </c>
      <c r="B889" s="22">
        <f t="shared" si="31"/>
        <v>1</v>
      </c>
      <c r="J889" s="22" t="e">
        <f>IF(F888=F889,(VLOOKUP(G889,RefSet!$B$2:$I$61,3,FALSE)*I889)+J888,VLOOKUP(G889,RefSet!$B$2:$I$61,3,FALSE)*I889)</f>
        <v>#N/A</v>
      </c>
      <c r="K889" s="22" t="e">
        <f>IF(F888=F889,(VLOOKUP(G889,RefSet!$B$2:$I$61,4,FALSE)*I889)+K888,VLOOKUP(G889,RefSet!$B$2:$I$61,4,FALSE)*I889)</f>
        <v>#N/A</v>
      </c>
      <c r="L889" s="22" t="e">
        <f>IF(F888=F889,(VLOOKUP(G889,RefSet!$B$2:$I$61,5,FALSE)*I889)+L888,VLOOKUP(G889,RefSet!$B$2:$I$61,5,FALSE)*I889)</f>
        <v>#N/A</v>
      </c>
      <c r="M889" s="22" t="e">
        <f>IF(F888=F889,(VLOOKUP(G889,RefSet!$B$2:$I$61,6,FALSE)*I889)+M888,VLOOKUP(G889,RefSet!$B$2:$I$61,6,FALSE)*I889)</f>
        <v>#N/A</v>
      </c>
      <c r="N889" s="22" t="e">
        <f>IF(F888=F889,(VLOOKUP(G889,RefSet!$B$2:$I$61,7,FALSE)*I889)+N888,VLOOKUP(G889,RefSet!$B$2:$I$61,7,FALSE)*I889)</f>
        <v>#N/A</v>
      </c>
      <c r="O889" s="22" t="e">
        <f>IF(F888=F889,(VLOOKUP(G889,RefSet!$B$2:$I$61,8,FALSE)*I889)+O888,VLOOKUP(G889,RefSet!$B$2:$I$61,8,FALSE)*I889)</f>
        <v>#N/A</v>
      </c>
      <c r="P889" s="22" t="str">
        <f>IF(F889=F890,"",IF(J889&lt;RefSet!$D$64,RefSet!$B$64,IF(J889&lt;RefSet!$D$65,RefSet!$B$65,IF(J889&lt;RefSet!$D$66,RefSet!$B$66,IF(J889&lt;RefSet!$D$67,RefSet!$B$67,RefSet!$B$68)))))</f>
        <v/>
      </c>
      <c r="Q889" s="22" t="str">
        <f>IF(F889=F890,"",IF(K889&lt;RefSet!E$64,RefSet!$B$64,IF(K889&lt;RefSet!E$65,RefSet!$B$65,IF(K889&lt;RefSet!E$66,RefSet!$B$66,IF(K889&lt;RefSet!E$67,RefSet!$B$67,RefSet!$B$68)))))</f>
        <v/>
      </c>
      <c r="R889" s="22" t="str">
        <f>IF($F889=$F890,"",IF(L889&lt;RefSet!F$64,RefSet!$B$64,IF(L889&lt;RefSet!F$65,RefSet!$B$65,IF(L889&lt;RefSet!F$66,RefSet!$B$66,IF(L889&lt;RefSet!F$67,RefSet!$B$67,RefSet!$B$68)))))</f>
        <v/>
      </c>
      <c r="S889" s="22" t="str">
        <f>IF($F889=$F890,"",IF(M889&lt;RefSet!G$64,RefSet!$B$64,IF(M889&lt;RefSet!G$65,RefSet!$B$65,IF(M889&lt;RefSet!G$66,RefSet!$B$66,IF(M889&lt;RefSet!G$67,RefSet!$B$67,RefSet!$B$68)))))</f>
        <v/>
      </c>
      <c r="T889" s="22">
        <f t="shared" si="30"/>
        <v>0</v>
      </c>
      <c r="U889" s="22" t="str">
        <f>VLOOKUP(T889,RefSet!$B$63:$J$68,9,)</f>
        <v xml:space="preserve"> </v>
      </c>
    </row>
    <row r="890" spans="1:21" x14ac:dyDescent="0.4">
      <c r="A890" s="22">
        <v>889</v>
      </c>
      <c r="B890" s="22">
        <f t="shared" si="31"/>
        <v>1</v>
      </c>
      <c r="J890" s="22" t="e">
        <f>IF(F889=F890,(VLOOKUP(G890,RefSet!$B$2:$I$61,3,FALSE)*I890)+J889,VLOOKUP(G890,RefSet!$B$2:$I$61,3,FALSE)*I890)</f>
        <v>#N/A</v>
      </c>
      <c r="K890" s="22" t="e">
        <f>IF(F889=F890,(VLOOKUP(G890,RefSet!$B$2:$I$61,4,FALSE)*I890)+K889,VLOOKUP(G890,RefSet!$B$2:$I$61,4,FALSE)*I890)</f>
        <v>#N/A</v>
      </c>
      <c r="L890" s="22" t="e">
        <f>IF(F889=F890,(VLOOKUP(G890,RefSet!$B$2:$I$61,5,FALSE)*I890)+L889,VLOOKUP(G890,RefSet!$B$2:$I$61,5,FALSE)*I890)</f>
        <v>#N/A</v>
      </c>
      <c r="M890" s="22" t="e">
        <f>IF(F889=F890,(VLOOKUP(G890,RefSet!$B$2:$I$61,6,FALSE)*I890)+M889,VLOOKUP(G890,RefSet!$B$2:$I$61,6,FALSE)*I890)</f>
        <v>#N/A</v>
      </c>
      <c r="N890" s="22" t="e">
        <f>IF(F889=F890,(VLOOKUP(G890,RefSet!$B$2:$I$61,7,FALSE)*I890)+N889,VLOOKUP(G890,RefSet!$B$2:$I$61,7,FALSE)*I890)</f>
        <v>#N/A</v>
      </c>
      <c r="O890" s="22" t="e">
        <f>IF(F889=F890,(VLOOKUP(G890,RefSet!$B$2:$I$61,8,FALSE)*I890)+O889,VLOOKUP(G890,RefSet!$B$2:$I$61,8,FALSE)*I890)</f>
        <v>#N/A</v>
      </c>
      <c r="P890" s="22" t="str">
        <f>IF(F890=F891,"",IF(J890&lt;RefSet!$D$64,RefSet!$B$64,IF(J890&lt;RefSet!$D$65,RefSet!$B$65,IF(J890&lt;RefSet!$D$66,RefSet!$B$66,IF(J890&lt;RefSet!$D$67,RefSet!$B$67,RefSet!$B$68)))))</f>
        <v/>
      </c>
      <c r="Q890" s="22" t="str">
        <f>IF(F890=F891,"",IF(K890&lt;RefSet!E$64,RefSet!$B$64,IF(K890&lt;RefSet!E$65,RefSet!$B$65,IF(K890&lt;RefSet!E$66,RefSet!$B$66,IF(K890&lt;RefSet!E$67,RefSet!$B$67,RefSet!$B$68)))))</f>
        <v/>
      </c>
      <c r="R890" s="22" t="str">
        <f>IF($F890=$F891,"",IF(L890&lt;RefSet!F$64,RefSet!$B$64,IF(L890&lt;RefSet!F$65,RefSet!$B$65,IF(L890&lt;RefSet!F$66,RefSet!$B$66,IF(L890&lt;RefSet!F$67,RefSet!$B$67,RefSet!$B$68)))))</f>
        <v/>
      </c>
      <c r="S890" s="22" t="str">
        <f>IF($F890=$F891,"",IF(M890&lt;RefSet!G$64,RefSet!$B$64,IF(M890&lt;RefSet!G$65,RefSet!$B$65,IF(M890&lt;RefSet!G$66,RefSet!$B$66,IF(M890&lt;RefSet!G$67,RefSet!$B$67,RefSet!$B$68)))))</f>
        <v/>
      </c>
      <c r="T890" s="22">
        <f t="shared" si="30"/>
        <v>0</v>
      </c>
      <c r="U890" s="22" t="str">
        <f>VLOOKUP(T890,RefSet!$B$63:$J$68,9,)</f>
        <v xml:space="preserve"> </v>
      </c>
    </row>
    <row r="891" spans="1:21" x14ac:dyDescent="0.4">
      <c r="A891" s="22">
        <v>890</v>
      </c>
      <c r="B891" s="22">
        <f t="shared" si="31"/>
        <v>1</v>
      </c>
      <c r="J891" s="22" t="e">
        <f>IF(F890=F891,(VLOOKUP(G891,RefSet!$B$2:$I$61,3,FALSE)*I891)+J890,VLOOKUP(G891,RefSet!$B$2:$I$61,3,FALSE)*I891)</f>
        <v>#N/A</v>
      </c>
      <c r="K891" s="22" t="e">
        <f>IF(F890=F891,(VLOOKUP(G891,RefSet!$B$2:$I$61,4,FALSE)*I891)+K890,VLOOKUP(G891,RefSet!$B$2:$I$61,4,FALSE)*I891)</f>
        <v>#N/A</v>
      </c>
      <c r="L891" s="22" t="e">
        <f>IF(F890=F891,(VLOOKUP(G891,RefSet!$B$2:$I$61,5,FALSE)*I891)+L890,VLOOKUP(G891,RefSet!$B$2:$I$61,5,FALSE)*I891)</f>
        <v>#N/A</v>
      </c>
      <c r="M891" s="22" t="e">
        <f>IF(F890=F891,(VLOOKUP(G891,RefSet!$B$2:$I$61,6,FALSE)*I891)+M890,VLOOKUP(G891,RefSet!$B$2:$I$61,6,FALSE)*I891)</f>
        <v>#N/A</v>
      </c>
      <c r="N891" s="22" t="e">
        <f>IF(F890=F891,(VLOOKUP(G891,RefSet!$B$2:$I$61,7,FALSE)*I891)+N890,VLOOKUP(G891,RefSet!$B$2:$I$61,7,FALSE)*I891)</f>
        <v>#N/A</v>
      </c>
      <c r="O891" s="22" t="e">
        <f>IF(F890=F891,(VLOOKUP(G891,RefSet!$B$2:$I$61,8,FALSE)*I891)+O890,VLOOKUP(G891,RefSet!$B$2:$I$61,8,FALSE)*I891)</f>
        <v>#N/A</v>
      </c>
      <c r="P891" s="22" t="str">
        <f>IF(F891=F892,"",IF(J891&lt;RefSet!$D$64,RefSet!$B$64,IF(J891&lt;RefSet!$D$65,RefSet!$B$65,IF(J891&lt;RefSet!$D$66,RefSet!$B$66,IF(J891&lt;RefSet!$D$67,RefSet!$B$67,RefSet!$B$68)))))</f>
        <v/>
      </c>
      <c r="Q891" s="22" t="str">
        <f>IF(F891=F892,"",IF(K891&lt;RefSet!E$64,RefSet!$B$64,IF(K891&lt;RefSet!E$65,RefSet!$B$65,IF(K891&lt;RefSet!E$66,RefSet!$B$66,IF(K891&lt;RefSet!E$67,RefSet!$B$67,RefSet!$B$68)))))</f>
        <v/>
      </c>
      <c r="R891" s="22" t="str">
        <f>IF($F891=$F892,"",IF(L891&lt;RefSet!F$64,RefSet!$B$64,IF(L891&lt;RefSet!F$65,RefSet!$B$65,IF(L891&lt;RefSet!F$66,RefSet!$B$66,IF(L891&lt;RefSet!F$67,RefSet!$B$67,RefSet!$B$68)))))</f>
        <v/>
      </c>
      <c r="S891" s="22" t="str">
        <f>IF($F891=$F892,"",IF(M891&lt;RefSet!G$64,RefSet!$B$64,IF(M891&lt;RefSet!G$65,RefSet!$B$65,IF(M891&lt;RefSet!G$66,RefSet!$B$66,IF(M891&lt;RefSet!G$67,RefSet!$B$67,RefSet!$B$68)))))</f>
        <v/>
      </c>
      <c r="T891" s="22">
        <f t="shared" si="30"/>
        <v>0</v>
      </c>
      <c r="U891" s="22" t="str">
        <f>VLOOKUP(T891,RefSet!$B$63:$J$68,9,)</f>
        <v xml:space="preserve"> </v>
      </c>
    </row>
    <row r="892" spans="1:21" x14ac:dyDescent="0.4">
      <c r="A892" s="22">
        <v>891</v>
      </c>
      <c r="B892" s="22">
        <f t="shared" si="31"/>
        <v>1</v>
      </c>
      <c r="J892" s="22" t="e">
        <f>IF(F891=F892,(VLOOKUP(G892,RefSet!$B$2:$I$61,3,FALSE)*I892)+J891,VLOOKUP(G892,RefSet!$B$2:$I$61,3,FALSE)*I892)</f>
        <v>#N/A</v>
      </c>
      <c r="K892" s="22" t="e">
        <f>IF(F891=F892,(VLOOKUP(G892,RefSet!$B$2:$I$61,4,FALSE)*I892)+K891,VLOOKUP(G892,RefSet!$B$2:$I$61,4,FALSE)*I892)</f>
        <v>#N/A</v>
      </c>
      <c r="L892" s="22" t="e">
        <f>IF(F891=F892,(VLOOKUP(G892,RefSet!$B$2:$I$61,5,FALSE)*I892)+L891,VLOOKUP(G892,RefSet!$B$2:$I$61,5,FALSE)*I892)</f>
        <v>#N/A</v>
      </c>
      <c r="M892" s="22" t="e">
        <f>IF(F891=F892,(VLOOKUP(G892,RefSet!$B$2:$I$61,6,FALSE)*I892)+M891,VLOOKUP(G892,RefSet!$B$2:$I$61,6,FALSE)*I892)</f>
        <v>#N/A</v>
      </c>
      <c r="N892" s="22" t="e">
        <f>IF(F891=F892,(VLOOKUP(G892,RefSet!$B$2:$I$61,7,FALSE)*I892)+N891,VLOOKUP(G892,RefSet!$B$2:$I$61,7,FALSE)*I892)</f>
        <v>#N/A</v>
      </c>
      <c r="O892" s="22" t="e">
        <f>IF(F891=F892,(VLOOKUP(G892,RefSet!$B$2:$I$61,8,FALSE)*I892)+O891,VLOOKUP(G892,RefSet!$B$2:$I$61,8,FALSE)*I892)</f>
        <v>#N/A</v>
      </c>
      <c r="P892" s="22" t="str">
        <f>IF(F892=F893,"",IF(J892&lt;RefSet!$D$64,RefSet!$B$64,IF(J892&lt;RefSet!$D$65,RefSet!$B$65,IF(J892&lt;RefSet!$D$66,RefSet!$B$66,IF(J892&lt;RefSet!$D$67,RefSet!$B$67,RefSet!$B$68)))))</f>
        <v/>
      </c>
      <c r="Q892" s="22" t="str">
        <f>IF(F892=F893,"",IF(K892&lt;RefSet!E$64,RefSet!$B$64,IF(K892&lt;RefSet!E$65,RefSet!$B$65,IF(K892&lt;RefSet!E$66,RefSet!$B$66,IF(K892&lt;RefSet!E$67,RefSet!$B$67,RefSet!$B$68)))))</f>
        <v/>
      </c>
      <c r="R892" s="22" t="str">
        <f>IF($F892=$F893,"",IF(L892&lt;RefSet!F$64,RefSet!$B$64,IF(L892&lt;RefSet!F$65,RefSet!$B$65,IF(L892&lt;RefSet!F$66,RefSet!$B$66,IF(L892&lt;RefSet!F$67,RefSet!$B$67,RefSet!$B$68)))))</f>
        <v/>
      </c>
      <c r="S892" s="22" t="str">
        <f>IF($F892=$F893,"",IF(M892&lt;RefSet!G$64,RefSet!$B$64,IF(M892&lt;RefSet!G$65,RefSet!$B$65,IF(M892&lt;RefSet!G$66,RefSet!$B$66,IF(M892&lt;RefSet!G$67,RefSet!$B$67,RefSet!$B$68)))))</f>
        <v/>
      </c>
      <c r="T892" s="22">
        <f t="shared" si="30"/>
        <v>0</v>
      </c>
      <c r="U892" s="22" t="str">
        <f>VLOOKUP(T892,RefSet!$B$63:$J$68,9,)</f>
        <v xml:space="preserve"> </v>
      </c>
    </row>
    <row r="893" spans="1:21" x14ac:dyDescent="0.4">
      <c r="A893" s="22">
        <v>892</v>
      </c>
      <c r="B893" s="22">
        <f t="shared" si="31"/>
        <v>1</v>
      </c>
      <c r="J893" s="22" t="e">
        <f>IF(F892=F893,(VLOOKUP(G893,RefSet!$B$2:$I$61,3,FALSE)*I893)+J892,VLOOKUP(G893,RefSet!$B$2:$I$61,3,FALSE)*I893)</f>
        <v>#N/A</v>
      </c>
      <c r="K893" s="22" t="e">
        <f>IF(F892=F893,(VLOOKUP(G893,RefSet!$B$2:$I$61,4,FALSE)*I893)+K892,VLOOKUP(G893,RefSet!$B$2:$I$61,4,FALSE)*I893)</f>
        <v>#N/A</v>
      </c>
      <c r="L893" s="22" t="e">
        <f>IF(F892=F893,(VLOOKUP(G893,RefSet!$B$2:$I$61,5,FALSE)*I893)+L892,VLOOKUP(G893,RefSet!$B$2:$I$61,5,FALSE)*I893)</f>
        <v>#N/A</v>
      </c>
      <c r="M893" s="22" t="e">
        <f>IF(F892=F893,(VLOOKUP(G893,RefSet!$B$2:$I$61,6,FALSE)*I893)+M892,VLOOKUP(G893,RefSet!$B$2:$I$61,6,FALSE)*I893)</f>
        <v>#N/A</v>
      </c>
      <c r="N893" s="22" t="e">
        <f>IF(F892=F893,(VLOOKUP(G893,RefSet!$B$2:$I$61,7,FALSE)*I893)+N892,VLOOKUP(G893,RefSet!$B$2:$I$61,7,FALSE)*I893)</f>
        <v>#N/A</v>
      </c>
      <c r="O893" s="22" t="e">
        <f>IF(F892=F893,(VLOOKUP(G893,RefSet!$B$2:$I$61,8,FALSE)*I893)+O892,VLOOKUP(G893,RefSet!$B$2:$I$61,8,FALSE)*I893)</f>
        <v>#N/A</v>
      </c>
      <c r="P893" s="22" t="str">
        <f>IF(F893=F894,"",IF(J893&lt;RefSet!$D$64,RefSet!$B$64,IF(J893&lt;RefSet!$D$65,RefSet!$B$65,IF(J893&lt;RefSet!$D$66,RefSet!$B$66,IF(J893&lt;RefSet!$D$67,RefSet!$B$67,RefSet!$B$68)))))</f>
        <v/>
      </c>
      <c r="Q893" s="22" t="str">
        <f>IF(F893=F894,"",IF(K893&lt;RefSet!E$64,RefSet!$B$64,IF(K893&lt;RefSet!E$65,RefSet!$B$65,IF(K893&lt;RefSet!E$66,RefSet!$B$66,IF(K893&lt;RefSet!E$67,RefSet!$B$67,RefSet!$B$68)))))</f>
        <v/>
      </c>
      <c r="R893" s="22" t="str">
        <f>IF($F893=$F894,"",IF(L893&lt;RefSet!F$64,RefSet!$B$64,IF(L893&lt;RefSet!F$65,RefSet!$B$65,IF(L893&lt;RefSet!F$66,RefSet!$B$66,IF(L893&lt;RefSet!F$67,RefSet!$B$67,RefSet!$B$68)))))</f>
        <v/>
      </c>
      <c r="S893" s="22" t="str">
        <f>IF($F893=$F894,"",IF(M893&lt;RefSet!G$64,RefSet!$B$64,IF(M893&lt;RefSet!G$65,RefSet!$B$65,IF(M893&lt;RefSet!G$66,RefSet!$B$66,IF(M893&lt;RefSet!G$67,RefSet!$B$67,RefSet!$B$68)))))</f>
        <v/>
      </c>
      <c r="T893" s="22">
        <f t="shared" si="30"/>
        <v>0</v>
      </c>
      <c r="U893" s="22" t="str">
        <f>VLOOKUP(T893,RefSet!$B$63:$J$68,9,)</f>
        <v xml:space="preserve"> </v>
      </c>
    </row>
    <row r="894" spans="1:21" x14ac:dyDescent="0.4">
      <c r="A894" s="22">
        <v>893</v>
      </c>
      <c r="B894" s="22">
        <f t="shared" si="31"/>
        <v>1</v>
      </c>
      <c r="J894" s="22" t="e">
        <f>IF(F893=F894,(VLOOKUP(G894,RefSet!$B$2:$I$61,3,FALSE)*I894)+J893,VLOOKUP(G894,RefSet!$B$2:$I$61,3,FALSE)*I894)</f>
        <v>#N/A</v>
      </c>
      <c r="K894" s="22" t="e">
        <f>IF(F893=F894,(VLOOKUP(G894,RefSet!$B$2:$I$61,4,FALSE)*I894)+K893,VLOOKUP(G894,RefSet!$B$2:$I$61,4,FALSE)*I894)</f>
        <v>#N/A</v>
      </c>
      <c r="L894" s="22" t="e">
        <f>IF(F893=F894,(VLOOKUP(G894,RefSet!$B$2:$I$61,5,FALSE)*I894)+L893,VLOOKUP(G894,RefSet!$B$2:$I$61,5,FALSE)*I894)</f>
        <v>#N/A</v>
      </c>
      <c r="M894" s="22" t="e">
        <f>IF(F893=F894,(VLOOKUP(G894,RefSet!$B$2:$I$61,6,FALSE)*I894)+M893,VLOOKUP(G894,RefSet!$B$2:$I$61,6,FALSE)*I894)</f>
        <v>#N/A</v>
      </c>
      <c r="N894" s="22" t="e">
        <f>IF(F893=F894,(VLOOKUP(G894,RefSet!$B$2:$I$61,7,FALSE)*I894)+N893,VLOOKUP(G894,RefSet!$B$2:$I$61,7,FALSE)*I894)</f>
        <v>#N/A</v>
      </c>
      <c r="O894" s="22" t="e">
        <f>IF(F893=F894,(VLOOKUP(G894,RefSet!$B$2:$I$61,8,FALSE)*I894)+O893,VLOOKUP(G894,RefSet!$B$2:$I$61,8,FALSE)*I894)</f>
        <v>#N/A</v>
      </c>
      <c r="P894" s="22" t="str">
        <f>IF(F894=F895,"",IF(J894&lt;RefSet!$D$64,RefSet!$B$64,IF(J894&lt;RefSet!$D$65,RefSet!$B$65,IF(J894&lt;RefSet!$D$66,RefSet!$B$66,IF(J894&lt;RefSet!$D$67,RefSet!$B$67,RefSet!$B$68)))))</f>
        <v/>
      </c>
      <c r="Q894" s="22" t="str">
        <f>IF(F894=F895,"",IF(K894&lt;RefSet!E$64,RefSet!$B$64,IF(K894&lt;RefSet!E$65,RefSet!$B$65,IF(K894&lt;RefSet!E$66,RefSet!$B$66,IF(K894&lt;RefSet!E$67,RefSet!$B$67,RefSet!$B$68)))))</f>
        <v/>
      </c>
      <c r="R894" s="22" t="str">
        <f>IF($F894=$F895,"",IF(L894&lt;RefSet!F$64,RefSet!$B$64,IF(L894&lt;RefSet!F$65,RefSet!$B$65,IF(L894&lt;RefSet!F$66,RefSet!$B$66,IF(L894&lt;RefSet!F$67,RefSet!$B$67,RefSet!$B$68)))))</f>
        <v/>
      </c>
      <c r="S894" s="22" t="str">
        <f>IF($F894=$F895,"",IF(M894&lt;RefSet!G$64,RefSet!$B$64,IF(M894&lt;RefSet!G$65,RefSet!$B$65,IF(M894&lt;RefSet!G$66,RefSet!$B$66,IF(M894&lt;RefSet!G$67,RefSet!$B$67,RefSet!$B$68)))))</f>
        <v/>
      </c>
      <c r="T894" s="22">
        <f t="shared" si="30"/>
        <v>0</v>
      </c>
      <c r="U894" s="22" t="str">
        <f>VLOOKUP(T894,RefSet!$B$63:$J$68,9,)</f>
        <v xml:space="preserve"> </v>
      </c>
    </row>
    <row r="895" spans="1:21" x14ac:dyDescent="0.4">
      <c r="A895" s="22">
        <v>894</v>
      </c>
      <c r="B895" s="22">
        <f t="shared" si="31"/>
        <v>1</v>
      </c>
      <c r="J895" s="22" t="e">
        <f>IF(F894=F895,(VLOOKUP(G895,RefSet!$B$2:$I$61,3,FALSE)*I895)+J894,VLOOKUP(G895,RefSet!$B$2:$I$61,3,FALSE)*I895)</f>
        <v>#N/A</v>
      </c>
      <c r="K895" s="22" t="e">
        <f>IF(F894=F895,(VLOOKUP(G895,RefSet!$B$2:$I$61,4,FALSE)*I895)+K894,VLOOKUP(G895,RefSet!$B$2:$I$61,4,FALSE)*I895)</f>
        <v>#N/A</v>
      </c>
      <c r="L895" s="22" t="e">
        <f>IF(F894=F895,(VLOOKUP(G895,RefSet!$B$2:$I$61,5,FALSE)*I895)+L894,VLOOKUP(G895,RefSet!$B$2:$I$61,5,FALSE)*I895)</f>
        <v>#N/A</v>
      </c>
      <c r="M895" s="22" t="e">
        <f>IF(F894=F895,(VLOOKUP(G895,RefSet!$B$2:$I$61,6,FALSE)*I895)+M894,VLOOKUP(G895,RefSet!$B$2:$I$61,6,FALSE)*I895)</f>
        <v>#N/A</v>
      </c>
      <c r="N895" s="22" t="e">
        <f>IF(F894=F895,(VLOOKUP(G895,RefSet!$B$2:$I$61,7,FALSE)*I895)+N894,VLOOKUP(G895,RefSet!$B$2:$I$61,7,FALSE)*I895)</f>
        <v>#N/A</v>
      </c>
      <c r="O895" s="22" t="e">
        <f>IF(F894=F895,(VLOOKUP(G895,RefSet!$B$2:$I$61,8,FALSE)*I895)+O894,VLOOKUP(G895,RefSet!$B$2:$I$61,8,FALSE)*I895)</f>
        <v>#N/A</v>
      </c>
      <c r="P895" s="22" t="str">
        <f>IF(F895=F896,"",IF(J895&lt;RefSet!$D$64,RefSet!$B$64,IF(J895&lt;RefSet!$D$65,RefSet!$B$65,IF(J895&lt;RefSet!$D$66,RefSet!$B$66,IF(J895&lt;RefSet!$D$67,RefSet!$B$67,RefSet!$B$68)))))</f>
        <v/>
      </c>
      <c r="Q895" s="22" t="str">
        <f>IF(F895=F896,"",IF(K895&lt;RefSet!E$64,RefSet!$B$64,IF(K895&lt;RefSet!E$65,RefSet!$B$65,IF(K895&lt;RefSet!E$66,RefSet!$B$66,IF(K895&lt;RefSet!E$67,RefSet!$B$67,RefSet!$B$68)))))</f>
        <v/>
      </c>
      <c r="R895" s="22" t="str">
        <f>IF($F895=$F896,"",IF(L895&lt;RefSet!F$64,RefSet!$B$64,IF(L895&lt;RefSet!F$65,RefSet!$B$65,IF(L895&lt;RefSet!F$66,RefSet!$B$66,IF(L895&lt;RefSet!F$67,RefSet!$B$67,RefSet!$B$68)))))</f>
        <v/>
      </c>
      <c r="S895" s="22" t="str">
        <f>IF($F895=$F896,"",IF(M895&lt;RefSet!G$64,RefSet!$B$64,IF(M895&lt;RefSet!G$65,RefSet!$B$65,IF(M895&lt;RefSet!G$66,RefSet!$B$66,IF(M895&lt;RefSet!G$67,RefSet!$B$67,RefSet!$B$68)))))</f>
        <v/>
      </c>
      <c r="T895" s="22">
        <f t="shared" si="30"/>
        <v>0</v>
      </c>
      <c r="U895" s="22" t="str">
        <f>VLOOKUP(T895,RefSet!$B$63:$J$68,9,)</f>
        <v xml:space="preserve"> </v>
      </c>
    </row>
    <row r="896" spans="1:21" x14ac:dyDescent="0.4">
      <c r="A896" s="22">
        <v>895</v>
      </c>
      <c r="B896" s="22">
        <f t="shared" si="31"/>
        <v>1</v>
      </c>
      <c r="J896" s="22" t="e">
        <f>IF(F895=F896,(VLOOKUP(G896,RefSet!$B$2:$I$61,3,FALSE)*I896)+J895,VLOOKUP(G896,RefSet!$B$2:$I$61,3,FALSE)*I896)</f>
        <v>#N/A</v>
      </c>
      <c r="K896" s="22" t="e">
        <f>IF(F895=F896,(VLOOKUP(G896,RefSet!$B$2:$I$61,4,FALSE)*I896)+K895,VLOOKUP(G896,RefSet!$B$2:$I$61,4,FALSE)*I896)</f>
        <v>#N/A</v>
      </c>
      <c r="L896" s="22" t="e">
        <f>IF(F895=F896,(VLOOKUP(G896,RefSet!$B$2:$I$61,5,FALSE)*I896)+L895,VLOOKUP(G896,RefSet!$B$2:$I$61,5,FALSE)*I896)</f>
        <v>#N/A</v>
      </c>
      <c r="M896" s="22" t="e">
        <f>IF(F895=F896,(VLOOKUP(G896,RefSet!$B$2:$I$61,6,FALSE)*I896)+M895,VLOOKUP(G896,RefSet!$B$2:$I$61,6,FALSE)*I896)</f>
        <v>#N/A</v>
      </c>
      <c r="N896" s="22" t="e">
        <f>IF(F895=F896,(VLOOKUP(G896,RefSet!$B$2:$I$61,7,FALSE)*I896)+N895,VLOOKUP(G896,RefSet!$B$2:$I$61,7,FALSE)*I896)</f>
        <v>#N/A</v>
      </c>
      <c r="O896" s="22" t="e">
        <f>IF(F895=F896,(VLOOKUP(G896,RefSet!$B$2:$I$61,8,FALSE)*I896)+O895,VLOOKUP(G896,RefSet!$B$2:$I$61,8,FALSE)*I896)</f>
        <v>#N/A</v>
      </c>
      <c r="P896" s="22" t="str">
        <f>IF(F896=F897,"",IF(J896&lt;RefSet!$D$64,RefSet!$B$64,IF(J896&lt;RefSet!$D$65,RefSet!$B$65,IF(J896&lt;RefSet!$D$66,RefSet!$B$66,IF(J896&lt;RefSet!$D$67,RefSet!$B$67,RefSet!$B$68)))))</f>
        <v/>
      </c>
      <c r="Q896" s="22" t="str">
        <f>IF(F896=F897,"",IF(K896&lt;RefSet!E$64,RefSet!$B$64,IF(K896&lt;RefSet!E$65,RefSet!$B$65,IF(K896&lt;RefSet!E$66,RefSet!$B$66,IF(K896&lt;RefSet!E$67,RefSet!$B$67,RefSet!$B$68)))))</f>
        <v/>
      </c>
      <c r="R896" s="22" t="str">
        <f>IF($F896=$F897,"",IF(L896&lt;RefSet!F$64,RefSet!$B$64,IF(L896&lt;RefSet!F$65,RefSet!$B$65,IF(L896&lt;RefSet!F$66,RefSet!$B$66,IF(L896&lt;RefSet!F$67,RefSet!$B$67,RefSet!$B$68)))))</f>
        <v/>
      </c>
      <c r="S896" s="22" t="str">
        <f>IF($F896=$F897,"",IF(M896&lt;RefSet!G$64,RefSet!$B$64,IF(M896&lt;RefSet!G$65,RefSet!$B$65,IF(M896&lt;RefSet!G$66,RefSet!$B$66,IF(M896&lt;RefSet!G$67,RefSet!$B$67,RefSet!$B$68)))))</f>
        <v/>
      </c>
      <c r="T896" s="22">
        <f t="shared" si="30"/>
        <v>0</v>
      </c>
      <c r="U896" s="22" t="str">
        <f>VLOOKUP(T896,RefSet!$B$63:$J$68,9,)</f>
        <v xml:space="preserve"> </v>
      </c>
    </row>
    <row r="897" spans="1:21" x14ac:dyDescent="0.4">
      <c r="A897" s="22">
        <v>896</v>
      </c>
      <c r="B897" s="22">
        <f t="shared" si="31"/>
        <v>1</v>
      </c>
      <c r="J897" s="22" t="e">
        <f>IF(F896=F897,(VLOOKUP(G897,RefSet!$B$2:$I$61,3,FALSE)*I897)+J896,VLOOKUP(G897,RefSet!$B$2:$I$61,3,FALSE)*I897)</f>
        <v>#N/A</v>
      </c>
      <c r="K897" s="22" t="e">
        <f>IF(F896=F897,(VLOOKUP(G897,RefSet!$B$2:$I$61,4,FALSE)*I897)+K896,VLOOKUP(G897,RefSet!$B$2:$I$61,4,FALSE)*I897)</f>
        <v>#N/A</v>
      </c>
      <c r="L897" s="22" t="e">
        <f>IF(F896=F897,(VLOOKUP(G897,RefSet!$B$2:$I$61,5,FALSE)*I897)+L896,VLOOKUP(G897,RefSet!$B$2:$I$61,5,FALSE)*I897)</f>
        <v>#N/A</v>
      </c>
      <c r="M897" s="22" t="e">
        <f>IF(F896=F897,(VLOOKUP(G897,RefSet!$B$2:$I$61,6,FALSE)*I897)+M896,VLOOKUP(G897,RefSet!$B$2:$I$61,6,FALSE)*I897)</f>
        <v>#N/A</v>
      </c>
      <c r="N897" s="22" t="e">
        <f>IF(F896=F897,(VLOOKUP(G897,RefSet!$B$2:$I$61,7,FALSE)*I897)+N896,VLOOKUP(G897,RefSet!$B$2:$I$61,7,FALSE)*I897)</f>
        <v>#N/A</v>
      </c>
      <c r="O897" s="22" t="e">
        <f>IF(F896=F897,(VLOOKUP(G897,RefSet!$B$2:$I$61,8,FALSE)*I897)+O896,VLOOKUP(G897,RefSet!$B$2:$I$61,8,FALSE)*I897)</f>
        <v>#N/A</v>
      </c>
      <c r="P897" s="22" t="str">
        <f>IF(F897=F898,"",IF(J897&lt;RefSet!$D$64,RefSet!$B$64,IF(J897&lt;RefSet!$D$65,RefSet!$B$65,IF(J897&lt;RefSet!$D$66,RefSet!$B$66,IF(J897&lt;RefSet!$D$67,RefSet!$B$67,RefSet!$B$68)))))</f>
        <v/>
      </c>
      <c r="Q897" s="22" t="str">
        <f>IF(F897=F898,"",IF(K897&lt;RefSet!E$64,RefSet!$B$64,IF(K897&lt;RefSet!E$65,RefSet!$B$65,IF(K897&lt;RefSet!E$66,RefSet!$B$66,IF(K897&lt;RefSet!E$67,RefSet!$B$67,RefSet!$B$68)))))</f>
        <v/>
      </c>
      <c r="R897" s="22" t="str">
        <f>IF($F897=$F898,"",IF(L897&lt;RefSet!F$64,RefSet!$B$64,IF(L897&lt;RefSet!F$65,RefSet!$B$65,IF(L897&lt;RefSet!F$66,RefSet!$B$66,IF(L897&lt;RefSet!F$67,RefSet!$B$67,RefSet!$B$68)))))</f>
        <v/>
      </c>
      <c r="S897" s="22" t="str">
        <f>IF($F897=$F898,"",IF(M897&lt;RefSet!G$64,RefSet!$B$64,IF(M897&lt;RefSet!G$65,RefSet!$B$65,IF(M897&lt;RefSet!G$66,RefSet!$B$66,IF(M897&lt;RefSet!G$67,RefSet!$B$67,RefSet!$B$68)))))</f>
        <v/>
      </c>
      <c r="T897" s="22">
        <f t="shared" si="30"/>
        <v>0</v>
      </c>
      <c r="U897" s="22" t="str">
        <f>VLOOKUP(T897,RefSet!$B$63:$J$68,9,)</f>
        <v xml:space="preserve"> </v>
      </c>
    </row>
    <row r="898" spans="1:21" x14ac:dyDescent="0.4">
      <c r="A898" s="22">
        <v>897</v>
      </c>
      <c r="B898" s="22">
        <f t="shared" si="31"/>
        <v>1</v>
      </c>
      <c r="J898" s="22" t="e">
        <f>IF(F897=F898,(VLOOKUP(G898,RefSet!$B$2:$I$61,3,FALSE)*I898)+J897,VLOOKUP(G898,RefSet!$B$2:$I$61,3,FALSE)*I898)</f>
        <v>#N/A</v>
      </c>
      <c r="K898" s="22" t="e">
        <f>IF(F897=F898,(VLOOKUP(G898,RefSet!$B$2:$I$61,4,FALSE)*I898)+K897,VLOOKUP(G898,RefSet!$B$2:$I$61,4,FALSE)*I898)</f>
        <v>#N/A</v>
      </c>
      <c r="L898" s="22" t="e">
        <f>IF(F897=F898,(VLOOKUP(G898,RefSet!$B$2:$I$61,5,FALSE)*I898)+L897,VLOOKUP(G898,RefSet!$B$2:$I$61,5,FALSE)*I898)</f>
        <v>#N/A</v>
      </c>
      <c r="M898" s="22" t="e">
        <f>IF(F897=F898,(VLOOKUP(G898,RefSet!$B$2:$I$61,6,FALSE)*I898)+M897,VLOOKUP(G898,RefSet!$B$2:$I$61,6,FALSE)*I898)</f>
        <v>#N/A</v>
      </c>
      <c r="N898" s="22" t="e">
        <f>IF(F897=F898,(VLOOKUP(G898,RefSet!$B$2:$I$61,7,FALSE)*I898)+N897,VLOOKUP(G898,RefSet!$B$2:$I$61,7,FALSE)*I898)</f>
        <v>#N/A</v>
      </c>
      <c r="O898" s="22" t="e">
        <f>IF(F897=F898,(VLOOKUP(G898,RefSet!$B$2:$I$61,8,FALSE)*I898)+O897,VLOOKUP(G898,RefSet!$B$2:$I$61,8,FALSE)*I898)</f>
        <v>#N/A</v>
      </c>
      <c r="P898" s="22" t="str">
        <f>IF(F898=F899,"",IF(J898&lt;RefSet!$D$64,RefSet!$B$64,IF(J898&lt;RefSet!$D$65,RefSet!$B$65,IF(J898&lt;RefSet!$D$66,RefSet!$B$66,IF(J898&lt;RefSet!$D$67,RefSet!$B$67,RefSet!$B$68)))))</f>
        <v/>
      </c>
      <c r="Q898" s="22" t="str">
        <f>IF(F898=F899,"",IF(K898&lt;RefSet!E$64,RefSet!$B$64,IF(K898&lt;RefSet!E$65,RefSet!$B$65,IF(K898&lt;RefSet!E$66,RefSet!$B$66,IF(K898&lt;RefSet!E$67,RefSet!$B$67,RefSet!$B$68)))))</f>
        <v/>
      </c>
      <c r="R898" s="22" t="str">
        <f>IF($F898=$F899,"",IF(L898&lt;RefSet!F$64,RefSet!$B$64,IF(L898&lt;RefSet!F$65,RefSet!$B$65,IF(L898&lt;RefSet!F$66,RefSet!$B$66,IF(L898&lt;RefSet!F$67,RefSet!$B$67,RefSet!$B$68)))))</f>
        <v/>
      </c>
      <c r="S898" s="22" t="str">
        <f>IF($F898=$F899,"",IF(M898&lt;RefSet!G$64,RefSet!$B$64,IF(M898&lt;RefSet!G$65,RefSet!$B$65,IF(M898&lt;RefSet!G$66,RefSet!$B$66,IF(M898&lt;RefSet!G$67,RefSet!$B$67,RefSet!$B$68)))))</f>
        <v/>
      </c>
      <c r="T898" s="22">
        <f t="shared" si="30"/>
        <v>0</v>
      </c>
      <c r="U898" s="22" t="str">
        <f>VLOOKUP(T898,RefSet!$B$63:$J$68,9,)</f>
        <v xml:space="preserve"> </v>
      </c>
    </row>
    <row r="899" spans="1:21" x14ac:dyDescent="0.4">
      <c r="A899" s="22">
        <v>898</v>
      </c>
      <c r="B899" s="22">
        <f t="shared" si="31"/>
        <v>1</v>
      </c>
      <c r="J899" s="22" t="e">
        <f>IF(F898=F899,(VLOOKUP(G899,RefSet!$B$2:$I$61,3,FALSE)*I899)+J898,VLOOKUP(G899,RefSet!$B$2:$I$61,3,FALSE)*I899)</f>
        <v>#N/A</v>
      </c>
      <c r="K899" s="22" t="e">
        <f>IF(F898=F899,(VLOOKUP(G899,RefSet!$B$2:$I$61,4,FALSE)*I899)+K898,VLOOKUP(G899,RefSet!$B$2:$I$61,4,FALSE)*I899)</f>
        <v>#N/A</v>
      </c>
      <c r="L899" s="22" t="e">
        <f>IF(F898=F899,(VLOOKUP(G899,RefSet!$B$2:$I$61,5,FALSE)*I899)+L898,VLOOKUP(G899,RefSet!$B$2:$I$61,5,FALSE)*I899)</f>
        <v>#N/A</v>
      </c>
      <c r="M899" s="22" t="e">
        <f>IF(F898=F899,(VLOOKUP(G899,RefSet!$B$2:$I$61,6,FALSE)*I899)+M898,VLOOKUP(G899,RefSet!$B$2:$I$61,6,FALSE)*I899)</f>
        <v>#N/A</v>
      </c>
      <c r="N899" s="22" t="e">
        <f>IF(F898=F899,(VLOOKUP(G899,RefSet!$B$2:$I$61,7,FALSE)*I899)+N898,VLOOKUP(G899,RefSet!$B$2:$I$61,7,FALSE)*I899)</f>
        <v>#N/A</v>
      </c>
      <c r="O899" s="22" t="e">
        <f>IF(F898=F899,(VLOOKUP(G899,RefSet!$B$2:$I$61,8,FALSE)*I899)+O898,VLOOKUP(G899,RefSet!$B$2:$I$61,8,FALSE)*I899)</f>
        <v>#N/A</v>
      </c>
      <c r="P899" s="22" t="str">
        <f>IF(F899=F900,"",IF(J899&lt;RefSet!$D$64,RefSet!$B$64,IF(J899&lt;RefSet!$D$65,RefSet!$B$65,IF(J899&lt;RefSet!$D$66,RefSet!$B$66,IF(J899&lt;RefSet!$D$67,RefSet!$B$67,RefSet!$B$68)))))</f>
        <v/>
      </c>
      <c r="Q899" s="22" t="str">
        <f>IF(F899=F900,"",IF(K899&lt;RefSet!E$64,RefSet!$B$64,IF(K899&lt;RefSet!E$65,RefSet!$B$65,IF(K899&lt;RefSet!E$66,RefSet!$B$66,IF(K899&lt;RefSet!E$67,RefSet!$B$67,RefSet!$B$68)))))</f>
        <v/>
      </c>
      <c r="R899" s="22" t="str">
        <f>IF($F899=$F900,"",IF(L899&lt;RefSet!F$64,RefSet!$B$64,IF(L899&lt;RefSet!F$65,RefSet!$B$65,IF(L899&lt;RefSet!F$66,RefSet!$B$66,IF(L899&lt;RefSet!F$67,RefSet!$B$67,RefSet!$B$68)))))</f>
        <v/>
      </c>
      <c r="S899" s="22" t="str">
        <f>IF($F899=$F900,"",IF(M899&lt;RefSet!G$64,RefSet!$B$64,IF(M899&lt;RefSet!G$65,RefSet!$B$65,IF(M899&lt;RefSet!G$66,RefSet!$B$66,IF(M899&lt;RefSet!G$67,RefSet!$B$67,RefSet!$B$68)))))</f>
        <v/>
      </c>
      <c r="T899" s="22">
        <f t="shared" si="30"/>
        <v>0</v>
      </c>
      <c r="U899" s="22" t="str">
        <f>VLOOKUP(T899,RefSet!$B$63:$J$68,9,)</f>
        <v xml:space="preserve"> </v>
      </c>
    </row>
    <row r="900" spans="1:21" x14ac:dyDescent="0.4">
      <c r="A900" s="22">
        <v>899</v>
      </c>
      <c r="B900" s="22">
        <f t="shared" si="31"/>
        <v>1</v>
      </c>
      <c r="J900" s="22" t="e">
        <f>IF(F899=F900,(VLOOKUP(G900,RefSet!$B$2:$I$61,3,FALSE)*I900)+J899,VLOOKUP(G900,RefSet!$B$2:$I$61,3,FALSE)*I900)</f>
        <v>#N/A</v>
      </c>
      <c r="K900" s="22" t="e">
        <f>IF(F899=F900,(VLOOKUP(G900,RefSet!$B$2:$I$61,4,FALSE)*I900)+K899,VLOOKUP(G900,RefSet!$B$2:$I$61,4,FALSE)*I900)</f>
        <v>#N/A</v>
      </c>
      <c r="L900" s="22" t="e">
        <f>IF(F899=F900,(VLOOKUP(G900,RefSet!$B$2:$I$61,5,FALSE)*I900)+L899,VLOOKUP(G900,RefSet!$B$2:$I$61,5,FALSE)*I900)</f>
        <v>#N/A</v>
      </c>
      <c r="M900" s="22" t="e">
        <f>IF(F899=F900,(VLOOKUP(G900,RefSet!$B$2:$I$61,6,FALSE)*I900)+M899,VLOOKUP(G900,RefSet!$B$2:$I$61,6,FALSE)*I900)</f>
        <v>#N/A</v>
      </c>
      <c r="N900" s="22" t="e">
        <f>IF(F899=F900,(VLOOKUP(G900,RefSet!$B$2:$I$61,7,FALSE)*I900)+N899,VLOOKUP(G900,RefSet!$B$2:$I$61,7,FALSE)*I900)</f>
        <v>#N/A</v>
      </c>
      <c r="O900" s="22" t="e">
        <f>IF(F899=F900,(VLOOKUP(G900,RefSet!$B$2:$I$61,8,FALSE)*I900)+O899,VLOOKUP(G900,RefSet!$B$2:$I$61,8,FALSE)*I900)</f>
        <v>#N/A</v>
      </c>
      <c r="P900" s="22" t="str">
        <f>IF(F900=F901,"",IF(J900&lt;RefSet!$D$64,RefSet!$B$64,IF(J900&lt;RefSet!$D$65,RefSet!$B$65,IF(J900&lt;RefSet!$D$66,RefSet!$B$66,IF(J900&lt;RefSet!$D$67,RefSet!$B$67,RefSet!$B$68)))))</f>
        <v/>
      </c>
      <c r="Q900" s="22" t="str">
        <f>IF(F900=F901,"",IF(K900&lt;RefSet!E$64,RefSet!$B$64,IF(K900&lt;RefSet!E$65,RefSet!$B$65,IF(K900&lt;RefSet!E$66,RefSet!$B$66,IF(K900&lt;RefSet!E$67,RefSet!$B$67,RefSet!$B$68)))))</f>
        <v/>
      </c>
      <c r="R900" s="22" t="str">
        <f>IF($F900=$F901,"",IF(L900&lt;RefSet!F$64,RefSet!$B$64,IF(L900&lt;RefSet!F$65,RefSet!$B$65,IF(L900&lt;RefSet!F$66,RefSet!$B$66,IF(L900&lt;RefSet!F$67,RefSet!$B$67,RefSet!$B$68)))))</f>
        <v/>
      </c>
      <c r="S900" s="22" t="str">
        <f>IF($F900=$F901,"",IF(M900&lt;RefSet!G$64,RefSet!$B$64,IF(M900&lt;RefSet!G$65,RefSet!$B$65,IF(M900&lt;RefSet!G$66,RefSet!$B$66,IF(M900&lt;RefSet!G$67,RefSet!$B$67,RefSet!$B$68)))))</f>
        <v/>
      </c>
      <c r="T900" s="22">
        <f t="shared" si="30"/>
        <v>0</v>
      </c>
      <c r="U900" s="22" t="str">
        <f>VLOOKUP(T900,RefSet!$B$63:$J$68,9,)</f>
        <v xml:space="preserve"> </v>
      </c>
    </row>
    <row r="901" spans="1:21" x14ac:dyDescent="0.4">
      <c r="A901" s="22">
        <v>900</v>
      </c>
      <c r="B901" s="22">
        <f t="shared" si="31"/>
        <v>1</v>
      </c>
      <c r="J901" s="22" t="e">
        <f>IF(F900=F901,(VLOOKUP(G901,RefSet!$B$2:$I$61,3,FALSE)*I901)+J900,VLOOKUP(G901,RefSet!$B$2:$I$61,3,FALSE)*I901)</f>
        <v>#N/A</v>
      </c>
      <c r="K901" s="22" t="e">
        <f>IF(F900=F901,(VLOOKUP(G901,RefSet!$B$2:$I$61,4,FALSE)*I901)+K900,VLOOKUP(G901,RefSet!$B$2:$I$61,4,FALSE)*I901)</f>
        <v>#N/A</v>
      </c>
      <c r="L901" s="22" t="e">
        <f>IF(F900=F901,(VLOOKUP(G901,RefSet!$B$2:$I$61,5,FALSE)*I901)+L900,VLOOKUP(G901,RefSet!$B$2:$I$61,5,FALSE)*I901)</f>
        <v>#N/A</v>
      </c>
      <c r="M901" s="22" t="e">
        <f>IF(F900=F901,(VLOOKUP(G901,RefSet!$B$2:$I$61,6,FALSE)*I901)+M900,VLOOKUP(G901,RefSet!$B$2:$I$61,6,FALSE)*I901)</f>
        <v>#N/A</v>
      </c>
      <c r="N901" s="22" t="e">
        <f>IF(F900=F901,(VLOOKUP(G901,RefSet!$B$2:$I$61,7,FALSE)*I901)+N900,VLOOKUP(G901,RefSet!$B$2:$I$61,7,FALSE)*I901)</f>
        <v>#N/A</v>
      </c>
      <c r="O901" s="22" t="e">
        <f>IF(F900=F901,(VLOOKUP(G901,RefSet!$B$2:$I$61,8,FALSE)*I901)+O900,VLOOKUP(G901,RefSet!$B$2:$I$61,8,FALSE)*I901)</f>
        <v>#N/A</v>
      </c>
      <c r="P901" s="22" t="str">
        <f>IF(F901=F902,"",IF(J901&lt;RefSet!$D$64,RefSet!$B$64,IF(J901&lt;RefSet!$D$65,RefSet!$B$65,IF(J901&lt;RefSet!$D$66,RefSet!$B$66,IF(J901&lt;RefSet!$D$67,RefSet!$B$67,RefSet!$B$68)))))</f>
        <v/>
      </c>
      <c r="Q901" s="22" t="str">
        <f>IF(F901=F902,"",IF(K901&lt;RefSet!E$64,RefSet!$B$64,IF(K901&lt;RefSet!E$65,RefSet!$B$65,IF(K901&lt;RefSet!E$66,RefSet!$B$66,IF(K901&lt;RefSet!E$67,RefSet!$B$67,RefSet!$B$68)))))</f>
        <v/>
      </c>
      <c r="R901" s="22" t="str">
        <f>IF($F901=$F902,"",IF(L901&lt;RefSet!F$64,RefSet!$B$64,IF(L901&lt;RefSet!F$65,RefSet!$B$65,IF(L901&lt;RefSet!F$66,RefSet!$B$66,IF(L901&lt;RefSet!F$67,RefSet!$B$67,RefSet!$B$68)))))</f>
        <v/>
      </c>
      <c r="S901" s="22" t="str">
        <f>IF($F901=$F902,"",IF(M901&lt;RefSet!G$64,RefSet!$B$64,IF(M901&lt;RefSet!G$65,RefSet!$B$65,IF(M901&lt;RefSet!G$66,RefSet!$B$66,IF(M901&lt;RefSet!G$67,RefSet!$B$67,RefSet!$B$68)))))</f>
        <v/>
      </c>
      <c r="T901" s="22">
        <f t="shared" si="30"/>
        <v>0</v>
      </c>
      <c r="U901" s="22" t="str">
        <f>VLOOKUP(T901,RefSet!$B$63:$J$68,9,)</f>
        <v xml:space="preserve"> </v>
      </c>
    </row>
    <row r="902" spans="1:21" x14ac:dyDescent="0.4">
      <c r="A902" s="22">
        <v>901</v>
      </c>
      <c r="B902" s="22">
        <f t="shared" si="31"/>
        <v>1</v>
      </c>
      <c r="J902" s="22" t="e">
        <f>IF(F901=F902,(VLOOKUP(G902,RefSet!$B$2:$I$61,3,FALSE)*I902)+J901,VLOOKUP(G902,RefSet!$B$2:$I$61,3,FALSE)*I902)</f>
        <v>#N/A</v>
      </c>
      <c r="K902" s="22" t="e">
        <f>IF(F901=F902,(VLOOKUP(G902,RefSet!$B$2:$I$61,4,FALSE)*I902)+K901,VLOOKUP(G902,RefSet!$B$2:$I$61,4,FALSE)*I902)</f>
        <v>#N/A</v>
      </c>
      <c r="L902" s="22" t="e">
        <f>IF(F901=F902,(VLOOKUP(G902,RefSet!$B$2:$I$61,5,FALSE)*I902)+L901,VLOOKUP(G902,RefSet!$B$2:$I$61,5,FALSE)*I902)</f>
        <v>#N/A</v>
      </c>
      <c r="M902" s="22" t="e">
        <f>IF(F901=F902,(VLOOKUP(G902,RefSet!$B$2:$I$61,6,FALSE)*I902)+M901,VLOOKUP(G902,RefSet!$B$2:$I$61,6,FALSE)*I902)</f>
        <v>#N/A</v>
      </c>
      <c r="N902" s="22" t="e">
        <f>IF(F901=F902,(VLOOKUP(G902,RefSet!$B$2:$I$61,7,FALSE)*I902)+N901,VLOOKUP(G902,RefSet!$B$2:$I$61,7,FALSE)*I902)</f>
        <v>#N/A</v>
      </c>
      <c r="O902" s="22" t="e">
        <f>IF(F901=F902,(VLOOKUP(G902,RefSet!$B$2:$I$61,8,FALSE)*I902)+O901,VLOOKUP(G902,RefSet!$B$2:$I$61,8,FALSE)*I902)</f>
        <v>#N/A</v>
      </c>
      <c r="P902" s="22" t="str">
        <f>IF(F902=F903,"",IF(J902&lt;RefSet!$D$64,RefSet!$B$64,IF(J902&lt;RefSet!$D$65,RefSet!$B$65,IF(J902&lt;RefSet!$D$66,RefSet!$B$66,IF(J902&lt;RefSet!$D$67,RefSet!$B$67,RefSet!$B$68)))))</f>
        <v/>
      </c>
      <c r="Q902" s="22" t="str">
        <f>IF(F902=F903,"",IF(K902&lt;RefSet!E$64,RefSet!$B$64,IF(K902&lt;RefSet!E$65,RefSet!$B$65,IF(K902&lt;RefSet!E$66,RefSet!$B$66,IF(K902&lt;RefSet!E$67,RefSet!$B$67,RefSet!$B$68)))))</f>
        <v/>
      </c>
      <c r="R902" s="22" t="str">
        <f>IF($F902=$F903,"",IF(L902&lt;RefSet!F$64,RefSet!$B$64,IF(L902&lt;RefSet!F$65,RefSet!$B$65,IF(L902&lt;RefSet!F$66,RefSet!$B$66,IF(L902&lt;RefSet!F$67,RefSet!$B$67,RefSet!$B$68)))))</f>
        <v/>
      </c>
      <c r="S902" s="22" t="str">
        <f>IF($F902=$F903,"",IF(M902&lt;RefSet!G$64,RefSet!$B$64,IF(M902&lt;RefSet!G$65,RefSet!$B$65,IF(M902&lt;RefSet!G$66,RefSet!$B$66,IF(M902&lt;RefSet!G$67,RefSet!$B$67,RefSet!$B$68)))))</f>
        <v/>
      </c>
      <c r="T902" s="22">
        <f t="shared" si="30"/>
        <v>0</v>
      </c>
      <c r="U902" s="22" t="str">
        <f>VLOOKUP(T902,RefSet!$B$63:$J$68,9,)</f>
        <v xml:space="preserve"> </v>
      </c>
    </row>
    <row r="903" spans="1:21" x14ac:dyDescent="0.4">
      <c r="A903" s="22">
        <v>902</v>
      </c>
      <c r="B903" s="22">
        <f t="shared" si="31"/>
        <v>1</v>
      </c>
      <c r="J903" s="22" t="e">
        <f>IF(F902=F903,(VLOOKUP(G903,RefSet!$B$2:$I$61,3,FALSE)*I903)+J902,VLOOKUP(G903,RefSet!$B$2:$I$61,3,FALSE)*I903)</f>
        <v>#N/A</v>
      </c>
      <c r="K903" s="22" t="e">
        <f>IF(F902=F903,(VLOOKUP(G903,RefSet!$B$2:$I$61,4,FALSE)*I903)+K902,VLOOKUP(G903,RefSet!$B$2:$I$61,4,FALSE)*I903)</f>
        <v>#N/A</v>
      </c>
      <c r="L903" s="22" t="e">
        <f>IF(F902=F903,(VLOOKUP(G903,RefSet!$B$2:$I$61,5,FALSE)*I903)+L902,VLOOKUP(G903,RefSet!$B$2:$I$61,5,FALSE)*I903)</f>
        <v>#N/A</v>
      </c>
      <c r="M903" s="22" t="e">
        <f>IF(F902=F903,(VLOOKUP(G903,RefSet!$B$2:$I$61,6,FALSE)*I903)+M902,VLOOKUP(G903,RefSet!$B$2:$I$61,6,FALSE)*I903)</f>
        <v>#N/A</v>
      </c>
      <c r="N903" s="22" t="e">
        <f>IF(F902=F903,(VLOOKUP(G903,RefSet!$B$2:$I$61,7,FALSE)*I903)+N902,VLOOKUP(G903,RefSet!$B$2:$I$61,7,FALSE)*I903)</f>
        <v>#N/A</v>
      </c>
      <c r="O903" s="22" t="e">
        <f>IF(F902=F903,(VLOOKUP(G903,RefSet!$B$2:$I$61,8,FALSE)*I903)+O902,VLOOKUP(G903,RefSet!$B$2:$I$61,8,FALSE)*I903)</f>
        <v>#N/A</v>
      </c>
      <c r="P903" s="22" t="str">
        <f>IF(F903=F904,"",IF(J903&lt;RefSet!$D$64,RefSet!$B$64,IF(J903&lt;RefSet!$D$65,RefSet!$B$65,IF(J903&lt;RefSet!$D$66,RefSet!$B$66,IF(J903&lt;RefSet!$D$67,RefSet!$B$67,RefSet!$B$68)))))</f>
        <v/>
      </c>
      <c r="Q903" s="22" t="str">
        <f>IF(F903=F904,"",IF(K903&lt;RefSet!E$64,RefSet!$B$64,IF(K903&lt;RefSet!E$65,RefSet!$B$65,IF(K903&lt;RefSet!E$66,RefSet!$B$66,IF(K903&lt;RefSet!E$67,RefSet!$B$67,RefSet!$B$68)))))</f>
        <v/>
      </c>
      <c r="R903" s="22" t="str">
        <f>IF($F903=$F904,"",IF(L903&lt;RefSet!F$64,RefSet!$B$64,IF(L903&lt;RefSet!F$65,RefSet!$B$65,IF(L903&lt;RefSet!F$66,RefSet!$B$66,IF(L903&lt;RefSet!F$67,RefSet!$B$67,RefSet!$B$68)))))</f>
        <v/>
      </c>
      <c r="S903" s="22" t="str">
        <f>IF($F903=$F904,"",IF(M903&lt;RefSet!G$64,RefSet!$B$64,IF(M903&lt;RefSet!G$65,RefSet!$B$65,IF(M903&lt;RefSet!G$66,RefSet!$B$66,IF(M903&lt;RefSet!G$67,RefSet!$B$67,RefSet!$B$68)))))</f>
        <v/>
      </c>
      <c r="T903" s="22">
        <f t="shared" si="30"/>
        <v>0</v>
      </c>
      <c r="U903" s="22" t="str">
        <f>VLOOKUP(T903,RefSet!$B$63:$J$68,9,)</f>
        <v xml:space="preserve"> </v>
      </c>
    </row>
    <row r="904" spans="1:21" x14ac:dyDescent="0.4">
      <c r="A904" s="22">
        <v>903</v>
      </c>
      <c r="B904" s="22">
        <f t="shared" si="31"/>
        <v>1</v>
      </c>
      <c r="J904" s="22" t="e">
        <f>IF(F903=F904,(VLOOKUP(G904,RefSet!$B$2:$I$61,3,FALSE)*I904)+J903,VLOOKUP(G904,RefSet!$B$2:$I$61,3,FALSE)*I904)</f>
        <v>#N/A</v>
      </c>
      <c r="K904" s="22" t="e">
        <f>IF(F903=F904,(VLOOKUP(G904,RefSet!$B$2:$I$61,4,FALSE)*I904)+K903,VLOOKUP(G904,RefSet!$B$2:$I$61,4,FALSE)*I904)</f>
        <v>#N/A</v>
      </c>
      <c r="L904" s="22" t="e">
        <f>IF(F903=F904,(VLOOKUP(G904,RefSet!$B$2:$I$61,5,FALSE)*I904)+L903,VLOOKUP(G904,RefSet!$B$2:$I$61,5,FALSE)*I904)</f>
        <v>#N/A</v>
      </c>
      <c r="M904" s="22" t="e">
        <f>IF(F903=F904,(VLOOKUP(G904,RefSet!$B$2:$I$61,6,FALSE)*I904)+M903,VLOOKUP(G904,RefSet!$B$2:$I$61,6,FALSE)*I904)</f>
        <v>#N/A</v>
      </c>
      <c r="N904" s="22" t="e">
        <f>IF(F903=F904,(VLOOKUP(G904,RefSet!$B$2:$I$61,7,FALSE)*I904)+N903,VLOOKUP(G904,RefSet!$B$2:$I$61,7,FALSE)*I904)</f>
        <v>#N/A</v>
      </c>
      <c r="O904" s="22" t="e">
        <f>IF(F903=F904,(VLOOKUP(G904,RefSet!$B$2:$I$61,8,FALSE)*I904)+O903,VLOOKUP(G904,RefSet!$B$2:$I$61,8,FALSE)*I904)</f>
        <v>#N/A</v>
      </c>
      <c r="P904" s="22" t="str">
        <f>IF(F904=F905,"",IF(J904&lt;RefSet!$D$64,RefSet!$B$64,IF(J904&lt;RefSet!$D$65,RefSet!$B$65,IF(J904&lt;RefSet!$D$66,RefSet!$B$66,IF(J904&lt;RefSet!$D$67,RefSet!$B$67,RefSet!$B$68)))))</f>
        <v/>
      </c>
      <c r="Q904" s="22" t="str">
        <f>IF(F904=F905,"",IF(K904&lt;RefSet!E$64,RefSet!$B$64,IF(K904&lt;RefSet!E$65,RefSet!$B$65,IF(K904&lt;RefSet!E$66,RefSet!$B$66,IF(K904&lt;RefSet!E$67,RefSet!$B$67,RefSet!$B$68)))))</f>
        <v/>
      </c>
      <c r="R904" s="22" t="str">
        <f>IF($F904=$F905,"",IF(L904&lt;RefSet!F$64,RefSet!$B$64,IF(L904&lt;RefSet!F$65,RefSet!$B$65,IF(L904&lt;RefSet!F$66,RefSet!$B$66,IF(L904&lt;RefSet!F$67,RefSet!$B$67,RefSet!$B$68)))))</f>
        <v/>
      </c>
      <c r="S904" s="22" t="str">
        <f>IF($F904=$F905,"",IF(M904&lt;RefSet!G$64,RefSet!$B$64,IF(M904&lt;RefSet!G$65,RefSet!$B$65,IF(M904&lt;RefSet!G$66,RefSet!$B$66,IF(M904&lt;RefSet!G$67,RefSet!$B$67,RefSet!$B$68)))))</f>
        <v/>
      </c>
      <c r="T904" s="22">
        <f t="shared" si="30"/>
        <v>0</v>
      </c>
      <c r="U904" s="22" t="str">
        <f>VLOOKUP(T904,RefSet!$B$63:$J$68,9,)</f>
        <v xml:space="preserve"> </v>
      </c>
    </row>
    <row r="905" spans="1:21" x14ac:dyDescent="0.4">
      <c r="A905" s="22">
        <v>904</v>
      </c>
      <c r="B905" s="22">
        <f t="shared" si="31"/>
        <v>1</v>
      </c>
      <c r="J905" s="22" t="e">
        <f>IF(F904=F905,(VLOOKUP(G905,RefSet!$B$2:$I$61,3,FALSE)*I905)+J904,VLOOKUP(G905,RefSet!$B$2:$I$61,3,FALSE)*I905)</f>
        <v>#N/A</v>
      </c>
      <c r="K905" s="22" t="e">
        <f>IF(F904=F905,(VLOOKUP(G905,RefSet!$B$2:$I$61,4,FALSE)*I905)+K904,VLOOKUP(G905,RefSet!$B$2:$I$61,4,FALSE)*I905)</f>
        <v>#N/A</v>
      </c>
      <c r="L905" s="22" t="e">
        <f>IF(F904=F905,(VLOOKUP(G905,RefSet!$B$2:$I$61,5,FALSE)*I905)+L904,VLOOKUP(G905,RefSet!$B$2:$I$61,5,FALSE)*I905)</f>
        <v>#N/A</v>
      </c>
      <c r="M905" s="22" t="e">
        <f>IF(F904=F905,(VLOOKUP(G905,RefSet!$B$2:$I$61,6,FALSE)*I905)+M904,VLOOKUP(G905,RefSet!$B$2:$I$61,6,FALSE)*I905)</f>
        <v>#N/A</v>
      </c>
      <c r="N905" s="22" t="e">
        <f>IF(F904=F905,(VLOOKUP(G905,RefSet!$B$2:$I$61,7,FALSE)*I905)+N904,VLOOKUP(G905,RefSet!$B$2:$I$61,7,FALSE)*I905)</f>
        <v>#N/A</v>
      </c>
      <c r="O905" s="22" t="e">
        <f>IF(F904=F905,(VLOOKUP(G905,RefSet!$B$2:$I$61,8,FALSE)*I905)+O904,VLOOKUP(G905,RefSet!$B$2:$I$61,8,FALSE)*I905)</f>
        <v>#N/A</v>
      </c>
      <c r="P905" s="22" t="str">
        <f>IF(F905=F906,"",IF(J905&lt;RefSet!$D$64,RefSet!$B$64,IF(J905&lt;RefSet!$D$65,RefSet!$B$65,IF(J905&lt;RefSet!$D$66,RefSet!$B$66,IF(J905&lt;RefSet!$D$67,RefSet!$B$67,RefSet!$B$68)))))</f>
        <v/>
      </c>
      <c r="Q905" s="22" t="str">
        <f>IF(F905=F906,"",IF(K905&lt;RefSet!E$64,RefSet!$B$64,IF(K905&lt;RefSet!E$65,RefSet!$B$65,IF(K905&lt;RefSet!E$66,RefSet!$B$66,IF(K905&lt;RefSet!E$67,RefSet!$B$67,RefSet!$B$68)))))</f>
        <v/>
      </c>
      <c r="R905" s="22" t="str">
        <f>IF($F905=$F906,"",IF(L905&lt;RefSet!F$64,RefSet!$B$64,IF(L905&lt;RefSet!F$65,RefSet!$B$65,IF(L905&lt;RefSet!F$66,RefSet!$B$66,IF(L905&lt;RefSet!F$67,RefSet!$B$67,RefSet!$B$68)))))</f>
        <v/>
      </c>
      <c r="S905" s="22" t="str">
        <f>IF($F905=$F906,"",IF(M905&lt;RefSet!G$64,RefSet!$B$64,IF(M905&lt;RefSet!G$65,RefSet!$B$65,IF(M905&lt;RefSet!G$66,RefSet!$B$66,IF(M905&lt;RefSet!G$67,RefSet!$B$67,RefSet!$B$68)))))</f>
        <v/>
      </c>
      <c r="T905" s="22">
        <f t="shared" si="30"/>
        <v>0</v>
      </c>
      <c r="U905" s="22" t="str">
        <f>VLOOKUP(T905,RefSet!$B$63:$J$68,9,)</f>
        <v xml:space="preserve"> </v>
      </c>
    </row>
    <row r="906" spans="1:21" x14ac:dyDescent="0.4">
      <c r="A906" s="22">
        <v>905</v>
      </c>
      <c r="B906" s="22">
        <f t="shared" si="31"/>
        <v>1</v>
      </c>
      <c r="J906" s="22" t="e">
        <f>IF(F905=F906,(VLOOKUP(G906,RefSet!$B$2:$I$61,3,FALSE)*I906)+J905,VLOOKUP(G906,RefSet!$B$2:$I$61,3,FALSE)*I906)</f>
        <v>#N/A</v>
      </c>
      <c r="K906" s="22" t="e">
        <f>IF(F905=F906,(VLOOKUP(G906,RefSet!$B$2:$I$61,4,FALSE)*I906)+K905,VLOOKUP(G906,RefSet!$B$2:$I$61,4,FALSE)*I906)</f>
        <v>#N/A</v>
      </c>
      <c r="L906" s="22" t="e">
        <f>IF(F905=F906,(VLOOKUP(G906,RefSet!$B$2:$I$61,5,FALSE)*I906)+L905,VLOOKUP(G906,RefSet!$B$2:$I$61,5,FALSE)*I906)</f>
        <v>#N/A</v>
      </c>
      <c r="M906" s="22" t="e">
        <f>IF(F905=F906,(VLOOKUP(G906,RefSet!$B$2:$I$61,6,FALSE)*I906)+M905,VLOOKUP(G906,RefSet!$B$2:$I$61,6,FALSE)*I906)</f>
        <v>#N/A</v>
      </c>
      <c r="N906" s="22" t="e">
        <f>IF(F905=F906,(VLOOKUP(G906,RefSet!$B$2:$I$61,7,FALSE)*I906)+N905,VLOOKUP(G906,RefSet!$B$2:$I$61,7,FALSE)*I906)</f>
        <v>#N/A</v>
      </c>
      <c r="O906" s="22" t="e">
        <f>IF(F905=F906,(VLOOKUP(G906,RefSet!$B$2:$I$61,8,FALSE)*I906)+O905,VLOOKUP(G906,RefSet!$B$2:$I$61,8,FALSE)*I906)</f>
        <v>#N/A</v>
      </c>
      <c r="P906" s="22" t="str">
        <f>IF(F906=F907,"",IF(J906&lt;RefSet!$D$64,RefSet!$B$64,IF(J906&lt;RefSet!$D$65,RefSet!$B$65,IF(J906&lt;RefSet!$D$66,RefSet!$B$66,IF(J906&lt;RefSet!$D$67,RefSet!$B$67,RefSet!$B$68)))))</f>
        <v/>
      </c>
      <c r="Q906" s="22" t="str">
        <f>IF(F906=F907,"",IF(K906&lt;RefSet!E$64,RefSet!$B$64,IF(K906&lt;RefSet!E$65,RefSet!$B$65,IF(K906&lt;RefSet!E$66,RefSet!$B$66,IF(K906&lt;RefSet!E$67,RefSet!$B$67,RefSet!$B$68)))))</f>
        <v/>
      </c>
      <c r="R906" s="22" t="str">
        <f>IF($F906=$F907,"",IF(L906&lt;RefSet!F$64,RefSet!$B$64,IF(L906&lt;RefSet!F$65,RefSet!$B$65,IF(L906&lt;RefSet!F$66,RefSet!$B$66,IF(L906&lt;RefSet!F$67,RefSet!$B$67,RefSet!$B$68)))))</f>
        <v/>
      </c>
      <c r="S906" s="22" t="str">
        <f>IF($F906=$F907,"",IF(M906&lt;RefSet!G$64,RefSet!$B$64,IF(M906&lt;RefSet!G$65,RefSet!$B$65,IF(M906&lt;RefSet!G$66,RefSet!$B$66,IF(M906&lt;RefSet!G$67,RefSet!$B$67,RefSet!$B$68)))))</f>
        <v/>
      </c>
      <c r="T906" s="22">
        <f t="shared" si="30"/>
        <v>0</v>
      </c>
      <c r="U906" s="22" t="str">
        <f>VLOOKUP(T906,RefSet!$B$63:$J$68,9,)</f>
        <v xml:space="preserve"> </v>
      </c>
    </row>
    <row r="907" spans="1:21" x14ac:dyDescent="0.4">
      <c r="A907" s="22">
        <v>906</v>
      </c>
      <c r="B907" s="22">
        <f t="shared" si="31"/>
        <v>1</v>
      </c>
      <c r="J907" s="22" t="e">
        <f>IF(F906=F907,(VLOOKUP(G907,RefSet!$B$2:$I$61,3,FALSE)*I907)+J906,VLOOKUP(G907,RefSet!$B$2:$I$61,3,FALSE)*I907)</f>
        <v>#N/A</v>
      </c>
      <c r="K907" s="22" t="e">
        <f>IF(F906=F907,(VLOOKUP(G907,RefSet!$B$2:$I$61,4,FALSE)*I907)+K906,VLOOKUP(G907,RefSet!$B$2:$I$61,4,FALSE)*I907)</f>
        <v>#N/A</v>
      </c>
      <c r="L907" s="22" t="e">
        <f>IF(F906=F907,(VLOOKUP(G907,RefSet!$B$2:$I$61,5,FALSE)*I907)+L906,VLOOKUP(G907,RefSet!$B$2:$I$61,5,FALSE)*I907)</f>
        <v>#N/A</v>
      </c>
      <c r="M907" s="22" t="e">
        <f>IF(F906=F907,(VLOOKUP(G907,RefSet!$B$2:$I$61,6,FALSE)*I907)+M906,VLOOKUP(G907,RefSet!$B$2:$I$61,6,FALSE)*I907)</f>
        <v>#N/A</v>
      </c>
      <c r="N907" s="22" t="e">
        <f>IF(F906=F907,(VLOOKUP(G907,RefSet!$B$2:$I$61,7,FALSE)*I907)+N906,VLOOKUP(G907,RefSet!$B$2:$I$61,7,FALSE)*I907)</f>
        <v>#N/A</v>
      </c>
      <c r="O907" s="22" t="e">
        <f>IF(F906=F907,(VLOOKUP(G907,RefSet!$B$2:$I$61,8,FALSE)*I907)+O906,VLOOKUP(G907,RefSet!$B$2:$I$61,8,FALSE)*I907)</f>
        <v>#N/A</v>
      </c>
      <c r="P907" s="22" t="str">
        <f>IF(F907=F908,"",IF(J907&lt;RefSet!$D$64,RefSet!$B$64,IF(J907&lt;RefSet!$D$65,RefSet!$B$65,IF(J907&lt;RefSet!$D$66,RefSet!$B$66,IF(J907&lt;RefSet!$D$67,RefSet!$B$67,RefSet!$B$68)))))</f>
        <v/>
      </c>
      <c r="Q907" s="22" t="str">
        <f>IF(F907=F908,"",IF(K907&lt;RefSet!E$64,RefSet!$B$64,IF(K907&lt;RefSet!E$65,RefSet!$B$65,IF(K907&lt;RefSet!E$66,RefSet!$B$66,IF(K907&lt;RefSet!E$67,RefSet!$B$67,RefSet!$B$68)))))</f>
        <v/>
      </c>
      <c r="R907" s="22" t="str">
        <f>IF($F907=$F908,"",IF(L907&lt;RefSet!F$64,RefSet!$B$64,IF(L907&lt;RefSet!F$65,RefSet!$B$65,IF(L907&lt;RefSet!F$66,RefSet!$B$66,IF(L907&lt;RefSet!F$67,RefSet!$B$67,RefSet!$B$68)))))</f>
        <v/>
      </c>
      <c r="S907" s="22" t="str">
        <f>IF($F907=$F908,"",IF(M907&lt;RefSet!G$64,RefSet!$B$64,IF(M907&lt;RefSet!G$65,RefSet!$B$65,IF(M907&lt;RefSet!G$66,RefSet!$B$66,IF(M907&lt;RefSet!G$67,RefSet!$B$67,RefSet!$B$68)))))</f>
        <v/>
      </c>
      <c r="T907" s="22">
        <f t="shared" si="30"/>
        <v>0</v>
      </c>
      <c r="U907" s="22" t="str">
        <f>VLOOKUP(T907,RefSet!$B$63:$J$68,9,)</f>
        <v xml:space="preserve"> </v>
      </c>
    </row>
    <row r="908" spans="1:21" x14ac:dyDescent="0.4">
      <c r="A908" s="22">
        <v>907</v>
      </c>
      <c r="B908" s="22">
        <f t="shared" si="31"/>
        <v>1</v>
      </c>
      <c r="J908" s="22" t="e">
        <f>IF(F907=F908,(VLOOKUP(G908,RefSet!$B$2:$I$61,3,FALSE)*I908)+J907,VLOOKUP(G908,RefSet!$B$2:$I$61,3,FALSE)*I908)</f>
        <v>#N/A</v>
      </c>
      <c r="K908" s="22" t="e">
        <f>IF(F907=F908,(VLOOKUP(G908,RefSet!$B$2:$I$61,4,FALSE)*I908)+K907,VLOOKUP(G908,RefSet!$B$2:$I$61,4,FALSE)*I908)</f>
        <v>#N/A</v>
      </c>
      <c r="L908" s="22" t="e">
        <f>IF(F907=F908,(VLOOKUP(G908,RefSet!$B$2:$I$61,5,FALSE)*I908)+L907,VLOOKUP(G908,RefSet!$B$2:$I$61,5,FALSE)*I908)</f>
        <v>#N/A</v>
      </c>
      <c r="M908" s="22" t="e">
        <f>IF(F907=F908,(VLOOKUP(G908,RefSet!$B$2:$I$61,6,FALSE)*I908)+M907,VLOOKUP(G908,RefSet!$B$2:$I$61,6,FALSE)*I908)</f>
        <v>#N/A</v>
      </c>
      <c r="N908" s="22" t="e">
        <f>IF(F907=F908,(VLOOKUP(G908,RefSet!$B$2:$I$61,7,FALSE)*I908)+N907,VLOOKUP(G908,RefSet!$B$2:$I$61,7,FALSE)*I908)</f>
        <v>#N/A</v>
      </c>
      <c r="O908" s="22" t="e">
        <f>IF(F907=F908,(VLOOKUP(G908,RefSet!$B$2:$I$61,8,FALSE)*I908)+O907,VLOOKUP(G908,RefSet!$B$2:$I$61,8,FALSE)*I908)</f>
        <v>#N/A</v>
      </c>
      <c r="P908" s="22" t="str">
        <f>IF(F908=F909,"",IF(J908&lt;RefSet!$D$64,RefSet!$B$64,IF(J908&lt;RefSet!$D$65,RefSet!$B$65,IF(J908&lt;RefSet!$D$66,RefSet!$B$66,IF(J908&lt;RefSet!$D$67,RefSet!$B$67,RefSet!$B$68)))))</f>
        <v/>
      </c>
      <c r="Q908" s="22" t="str">
        <f>IF(F908=F909,"",IF(K908&lt;RefSet!E$64,RefSet!$B$64,IF(K908&lt;RefSet!E$65,RefSet!$B$65,IF(K908&lt;RefSet!E$66,RefSet!$B$66,IF(K908&lt;RefSet!E$67,RefSet!$B$67,RefSet!$B$68)))))</f>
        <v/>
      </c>
      <c r="R908" s="22" t="str">
        <f>IF($F908=$F909,"",IF(L908&lt;RefSet!F$64,RefSet!$B$64,IF(L908&lt;RefSet!F$65,RefSet!$B$65,IF(L908&lt;RefSet!F$66,RefSet!$B$66,IF(L908&lt;RefSet!F$67,RefSet!$B$67,RefSet!$B$68)))))</f>
        <v/>
      </c>
      <c r="S908" s="22" t="str">
        <f>IF($F908=$F909,"",IF(M908&lt;RefSet!G$64,RefSet!$B$64,IF(M908&lt;RefSet!G$65,RefSet!$B$65,IF(M908&lt;RefSet!G$66,RefSet!$B$66,IF(M908&lt;RefSet!G$67,RefSet!$B$67,RefSet!$B$68)))))</f>
        <v/>
      </c>
      <c r="T908" s="22">
        <f t="shared" si="30"/>
        <v>0</v>
      </c>
      <c r="U908" s="22" t="str">
        <f>VLOOKUP(T908,RefSet!$B$63:$J$68,9,)</f>
        <v xml:space="preserve"> </v>
      </c>
    </row>
    <row r="909" spans="1:21" x14ac:dyDescent="0.4">
      <c r="A909" s="22">
        <v>908</v>
      </c>
      <c r="B909" s="22">
        <f t="shared" si="31"/>
        <v>1</v>
      </c>
      <c r="J909" s="22" t="e">
        <f>IF(F908=F909,(VLOOKUP(G909,RefSet!$B$2:$I$61,3,FALSE)*I909)+J908,VLOOKUP(G909,RefSet!$B$2:$I$61,3,FALSE)*I909)</f>
        <v>#N/A</v>
      </c>
      <c r="K909" s="22" t="e">
        <f>IF(F908=F909,(VLOOKUP(G909,RefSet!$B$2:$I$61,4,FALSE)*I909)+K908,VLOOKUP(G909,RefSet!$B$2:$I$61,4,FALSE)*I909)</f>
        <v>#N/A</v>
      </c>
      <c r="L909" s="22" t="e">
        <f>IF(F908=F909,(VLOOKUP(G909,RefSet!$B$2:$I$61,5,FALSE)*I909)+L908,VLOOKUP(G909,RefSet!$B$2:$I$61,5,FALSE)*I909)</f>
        <v>#N/A</v>
      </c>
      <c r="M909" s="22" t="e">
        <f>IF(F908=F909,(VLOOKUP(G909,RefSet!$B$2:$I$61,6,FALSE)*I909)+M908,VLOOKUP(G909,RefSet!$B$2:$I$61,6,FALSE)*I909)</f>
        <v>#N/A</v>
      </c>
      <c r="N909" s="22" t="e">
        <f>IF(F908=F909,(VLOOKUP(G909,RefSet!$B$2:$I$61,7,FALSE)*I909)+N908,VLOOKUP(G909,RefSet!$B$2:$I$61,7,FALSE)*I909)</f>
        <v>#N/A</v>
      </c>
      <c r="O909" s="22" t="e">
        <f>IF(F908=F909,(VLOOKUP(G909,RefSet!$B$2:$I$61,8,FALSE)*I909)+O908,VLOOKUP(G909,RefSet!$B$2:$I$61,8,FALSE)*I909)</f>
        <v>#N/A</v>
      </c>
      <c r="P909" s="22" t="str">
        <f>IF(F909=F910,"",IF(J909&lt;RefSet!$D$64,RefSet!$B$64,IF(J909&lt;RefSet!$D$65,RefSet!$B$65,IF(J909&lt;RefSet!$D$66,RefSet!$B$66,IF(J909&lt;RefSet!$D$67,RefSet!$B$67,RefSet!$B$68)))))</f>
        <v/>
      </c>
      <c r="Q909" s="22" t="str">
        <f>IF(F909=F910,"",IF(K909&lt;RefSet!E$64,RefSet!$B$64,IF(K909&lt;RefSet!E$65,RefSet!$B$65,IF(K909&lt;RefSet!E$66,RefSet!$B$66,IF(K909&lt;RefSet!E$67,RefSet!$B$67,RefSet!$B$68)))))</f>
        <v/>
      </c>
      <c r="R909" s="22" t="str">
        <f>IF($F909=$F910,"",IF(L909&lt;RefSet!F$64,RefSet!$B$64,IF(L909&lt;RefSet!F$65,RefSet!$B$65,IF(L909&lt;RefSet!F$66,RefSet!$B$66,IF(L909&lt;RefSet!F$67,RefSet!$B$67,RefSet!$B$68)))))</f>
        <v/>
      </c>
      <c r="S909" s="22" t="str">
        <f>IF($F909=$F910,"",IF(M909&lt;RefSet!G$64,RefSet!$B$64,IF(M909&lt;RefSet!G$65,RefSet!$B$65,IF(M909&lt;RefSet!G$66,RefSet!$B$66,IF(M909&lt;RefSet!G$67,RefSet!$B$67,RefSet!$B$68)))))</f>
        <v/>
      </c>
      <c r="T909" s="22">
        <f t="shared" si="30"/>
        <v>0</v>
      </c>
      <c r="U909" s="22" t="str">
        <f>VLOOKUP(T909,RefSet!$B$63:$J$68,9,)</f>
        <v xml:space="preserve"> </v>
      </c>
    </row>
    <row r="910" spans="1:21" x14ac:dyDescent="0.4">
      <c r="A910" s="22">
        <v>909</v>
      </c>
      <c r="B910" s="22">
        <f t="shared" si="31"/>
        <v>1</v>
      </c>
      <c r="J910" s="22" t="e">
        <f>IF(F909=F910,(VLOOKUP(G910,RefSet!$B$2:$I$61,3,FALSE)*I910)+J909,VLOOKUP(G910,RefSet!$B$2:$I$61,3,FALSE)*I910)</f>
        <v>#N/A</v>
      </c>
      <c r="K910" s="22" t="e">
        <f>IF(F909=F910,(VLOOKUP(G910,RefSet!$B$2:$I$61,4,FALSE)*I910)+K909,VLOOKUP(G910,RefSet!$B$2:$I$61,4,FALSE)*I910)</f>
        <v>#N/A</v>
      </c>
      <c r="L910" s="22" t="e">
        <f>IF(F909=F910,(VLOOKUP(G910,RefSet!$B$2:$I$61,5,FALSE)*I910)+L909,VLOOKUP(G910,RefSet!$B$2:$I$61,5,FALSE)*I910)</f>
        <v>#N/A</v>
      </c>
      <c r="M910" s="22" t="e">
        <f>IF(F909=F910,(VLOOKUP(G910,RefSet!$B$2:$I$61,6,FALSE)*I910)+M909,VLOOKUP(G910,RefSet!$B$2:$I$61,6,FALSE)*I910)</f>
        <v>#N/A</v>
      </c>
      <c r="N910" s="22" t="e">
        <f>IF(F909=F910,(VLOOKUP(G910,RefSet!$B$2:$I$61,7,FALSE)*I910)+N909,VLOOKUP(G910,RefSet!$B$2:$I$61,7,FALSE)*I910)</f>
        <v>#N/A</v>
      </c>
      <c r="O910" s="22" t="e">
        <f>IF(F909=F910,(VLOOKUP(G910,RefSet!$B$2:$I$61,8,FALSE)*I910)+O909,VLOOKUP(G910,RefSet!$B$2:$I$61,8,FALSE)*I910)</f>
        <v>#N/A</v>
      </c>
      <c r="P910" s="22" t="str">
        <f>IF(F910=F911,"",IF(J910&lt;RefSet!$D$64,RefSet!$B$64,IF(J910&lt;RefSet!$D$65,RefSet!$B$65,IF(J910&lt;RefSet!$D$66,RefSet!$B$66,IF(J910&lt;RefSet!$D$67,RefSet!$B$67,RefSet!$B$68)))))</f>
        <v/>
      </c>
      <c r="Q910" s="22" t="str">
        <f>IF(F910=F911,"",IF(K910&lt;RefSet!E$64,RefSet!$B$64,IF(K910&lt;RefSet!E$65,RefSet!$B$65,IF(K910&lt;RefSet!E$66,RefSet!$B$66,IF(K910&lt;RefSet!E$67,RefSet!$B$67,RefSet!$B$68)))))</f>
        <v/>
      </c>
      <c r="R910" s="22" t="str">
        <f>IF($F910=$F911,"",IF(L910&lt;RefSet!F$64,RefSet!$B$64,IF(L910&lt;RefSet!F$65,RefSet!$B$65,IF(L910&lt;RefSet!F$66,RefSet!$B$66,IF(L910&lt;RefSet!F$67,RefSet!$B$67,RefSet!$B$68)))))</f>
        <v/>
      </c>
      <c r="S910" s="22" t="str">
        <f>IF($F910=$F911,"",IF(M910&lt;RefSet!G$64,RefSet!$B$64,IF(M910&lt;RefSet!G$65,RefSet!$B$65,IF(M910&lt;RefSet!G$66,RefSet!$B$66,IF(M910&lt;RefSet!G$67,RefSet!$B$67,RefSet!$B$68)))))</f>
        <v/>
      </c>
      <c r="T910" s="22">
        <f t="shared" si="30"/>
        <v>0</v>
      </c>
      <c r="U910" s="22" t="str">
        <f>VLOOKUP(T910,RefSet!$B$63:$J$68,9,)</f>
        <v xml:space="preserve"> </v>
      </c>
    </row>
    <row r="911" spans="1:21" x14ac:dyDescent="0.4">
      <c r="A911" s="22">
        <v>910</v>
      </c>
      <c r="B911" s="22">
        <f t="shared" si="31"/>
        <v>1</v>
      </c>
      <c r="J911" s="22" t="e">
        <f>IF(F910=F911,(VLOOKUP(G911,RefSet!$B$2:$I$61,3,FALSE)*I911)+J910,VLOOKUP(G911,RefSet!$B$2:$I$61,3,FALSE)*I911)</f>
        <v>#N/A</v>
      </c>
      <c r="K911" s="22" t="e">
        <f>IF(F910=F911,(VLOOKUP(G911,RefSet!$B$2:$I$61,4,FALSE)*I911)+K910,VLOOKUP(G911,RefSet!$B$2:$I$61,4,FALSE)*I911)</f>
        <v>#N/A</v>
      </c>
      <c r="L911" s="22" t="e">
        <f>IF(F910=F911,(VLOOKUP(G911,RefSet!$B$2:$I$61,5,FALSE)*I911)+L910,VLOOKUP(G911,RefSet!$B$2:$I$61,5,FALSE)*I911)</f>
        <v>#N/A</v>
      </c>
      <c r="M911" s="22" t="e">
        <f>IF(F910=F911,(VLOOKUP(G911,RefSet!$B$2:$I$61,6,FALSE)*I911)+M910,VLOOKUP(G911,RefSet!$B$2:$I$61,6,FALSE)*I911)</f>
        <v>#N/A</v>
      </c>
      <c r="N911" s="22" t="e">
        <f>IF(F910=F911,(VLOOKUP(G911,RefSet!$B$2:$I$61,7,FALSE)*I911)+N910,VLOOKUP(G911,RefSet!$B$2:$I$61,7,FALSE)*I911)</f>
        <v>#N/A</v>
      </c>
      <c r="O911" s="22" t="e">
        <f>IF(F910=F911,(VLOOKUP(G911,RefSet!$B$2:$I$61,8,FALSE)*I911)+O910,VLOOKUP(G911,RefSet!$B$2:$I$61,8,FALSE)*I911)</f>
        <v>#N/A</v>
      </c>
      <c r="P911" s="22" t="str">
        <f>IF(F911=F912,"",IF(J911&lt;RefSet!$D$64,RefSet!$B$64,IF(J911&lt;RefSet!$D$65,RefSet!$B$65,IF(J911&lt;RefSet!$D$66,RefSet!$B$66,IF(J911&lt;RefSet!$D$67,RefSet!$B$67,RefSet!$B$68)))))</f>
        <v/>
      </c>
      <c r="Q911" s="22" t="str">
        <f>IF(F911=F912,"",IF(K911&lt;RefSet!E$64,RefSet!$B$64,IF(K911&lt;RefSet!E$65,RefSet!$B$65,IF(K911&lt;RefSet!E$66,RefSet!$B$66,IF(K911&lt;RefSet!E$67,RefSet!$B$67,RefSet!$B$68)))))</f>
        <v/>
      </c>
      <c r="R911" s="22" t="str">
        <f>IF($F911=$F912,"",IF(L911&lt;RefSet!F$64,RefSet!$B$64,IF(L911&lt;RefSet!F$65,RefSet!$B$65,IF(L911&lt;RefSet!F$66,RefSet!$B$66,IF(L911&lt;RefSet!F$67,RefSet!$B$67,RefSet!$B$68)))))</f>
        <v/>
      </c>
      <c r="S911" s="22" t="str">
        <f>IF($F911=$F912,"",IF(M911&lt;RefSet!G$64,RefSet!$B$64,IF(M911&lt;RefSet!G$65,RefSet!$B$65,IF(M911&lt;RefSet!G$66,RefSet!$B$66,IF(M911&lt;RefSet!G$67,RefSet!$B$67,RefSet!$B$68)))))</f>
        <v/>
      </c>
      <c r="T911" s="22">
        <f t="shared" si="30"/>
        <v>0</v>
      </c>
      <c r="U911" s="22" t="str">
        <f>VLOOKUP(T911,RefSet!$B$63:$J$68,9,)</f>
        <v xml:space="preserve"> </v>
      </c>
    </row>
    <row r="912" spans="1:21" x14ac:dyDescent="0.4">
      <c r="A912" s="22">
        <v>911</v>
      </c>
      <c r="B912" s="22">
        <f t="shared" si="31"/>
        <v>1</v>
      </c>
      <c r="J912" s="22" t="e">
        <f>IF(F911=F912,(VLOOKUP(G912,RefSet!$B$2:$I$61,3,FALSE)*I912)+J911,VLOOKUP(G912,RefSet!$B$2:$I$61,3,FALSE)*I912)</f>
        <v>#N/A</v>
      </c>
      <c r="K912" s="22" t="e">
        <f>IF(F911=F912,(VLOOKUP(G912,RefSet!$B$2:$I$61,4,FALSE)*I912)+K911,VLOOKUP(G912,RefSet!$B$2:$I$61,4,FALSE)*I912)</f>
        <v>#N/A</v>
      </c>
      <c r="L912" s="22" t="e">
        <f>IF(F911=F912,(VLOOKUP(G912,RefSet!$B$2:$I$61,5,FALSE)*I912)+L911,VLOOKUP(G912,RefSet!$B$2:$I$61,5,FALSE)*I912)</f>
        <v>#N/A</v>
      </c>
      <c r="M912" s="22" t="e">
        <f>IF(F911=F912,(VLOOKUP(G912,RefSet!$B$2:$I$61,6,FALSE)*I912)+M911,VLOOKUP(G912,RefSet!$B$2:$I$61,6,FALSE)*I912)</f>
        <v>#N/A</v>
      </c>
      <c r="N912" s="22" t="e">
        <f>IF(F911=F912,(VLOOKUP(G912,RefSet!$B$2:$I$61,7,FALSE)*I912)+N911,VLOOKUP(G912,RefSet!$B$2:$I$61,7,FALSE)*I912)</f>
        <v>#N/A</v>
      </c>
      <c r="O912" s="22" t="e">
        <f>IF(F911=F912,(VLOOKUP(G912,RefSet!$B$2:$I$61,8,FALSE)*I912)+O911,VLOOKUP(G912,RefSet!$B$2:$I$61,8,FALSE)*I912)</f>
        <v>#N/A</v>
      </c>
      <c r="P912" s="22" t="str">
        <f>IF(F912=F913,"",IF(J912&lt;RefSet!$D$64,RefSet!$B$64,IF(J912&lt;RefSet!$D$65,RefSet!$B$65,IF(J912&lt;RefSet!$D$66,RefSet!$B$66,IF(J912&lt;RefSet!$D$67,RefSet!$B$67,RefSet!$B$68)))))</f>
        <v/>
      </c>
      <c r="Q912" s="22" t="str">
        <f>IF(F912=F913,"",IF(K912&lt;RefSet!E$64,RefSet!$B$64,IF(K912&lt;RefSet!E$65,RefSet!$B$65,IF(K912&lt;RefSet!E$66,RefSet!$B$66,IF(K912&lt;RefSet!E$67,RefSet!$B$67,RefSet!$B$68)))))</f>
        <v/>
      </c>
      <c r="R912" s="22" t="str">
        <f>IF($F912=$F913,"",IF(L912&lt;RefSet!F$64,RefSet!$B$64,IF(L912&lt;RefSet!F$65,RefSet!$B$65,IF(L912&lt;RefSet!F$66,RefSet!$B$66,IF(L912&lt;RefSet!F$67,RefSet!$B$67,RefSet!$B$68)))))</f>
        <v/>
      </c>
      <c r="S912" s="22" t="str">
        <f>IF($F912=$F913,"",IF(M912&lt;RefSet!G$64,RefSet!$B$64,IF(M912&lt;RefSet!G$65,RefSet!$B$65,IF(M912&lt;RefSet!G$66,RefSet!$B$66,IF(M912&lt;RefSet!G$67,RefSet!$B$67,RefSet!$B$68)))))</f>
        <v/>
      </c>
      <c r="T912" s="22">
        <f t="shared" si="30"/>
        <v>0</v>
      </c>
      <c r="U912" s="22" t="str">
        <f>VLOOKUP(T912,RefSet!$B$63:$J$68,9,)</f>
        <v xml:space="preserve"> </v>
      </c>
    </row>
    <row r="913" spans="1:21" x14ac:dyDescent="0.4">
      <c r="A913" s="22">
        <v>912</v>
      </c>
      <c r="B913" s="22">
        <f t="shared" si="31"/>
        <v>1</v>
      </c>
      <c r="J913" s="22" t="e">
        <f>IF(F912=F913,(VLOOKUP(G913,RefSet!$B$2:$I$61,3,FALSE)*I913)+J912,VLOOKUP(G913,RefSet!$B$2:$I$61,3,FALSE)*I913)</f>
        <v>#N/A</v>
      </c>
      <c r="K913" s="22" t="e">
        <f>IF(F912=F913,(VLOOKUP(G913,RefSet!$B$2:$I$61,4,FALSE)*I913)+K912,VLOOKUP(G913,RefSet!$B$2:$I$61,4,FALSE)*I913)</f>
        <v>#N/A</v>
      </c>
      <c r="L913" s="22" t="e">
        <f>IF(F912=F913,(VLOOKUP(G913,RefSet!$B$2:$I$61,5,FALSE)*I913)+L912,VLOOKUP(G913,RefSet!$B$2:$I$61,5,FALSE)*I913)</f>
        <v>#N/A</v>
      </c>
      <c r="M913" s="22" t="e">
        <f>IF(F912=F913,(VLOOKUP(G913,RefSet!$B$2:$I$61,6,FALSE)*I913)+M912,VLOOKUP(G913,RefSet!$B$2:$I$61,6,FALSE)*I913)</f>
        <v>#N/A</v>
      </c>
      <c r="N913" s="22" t="e">
        <f>IF(F912=F913,(VLOOKUP(G913,RefSet!$B$2:$I$61,7,FALSE)*I913)+N912,VLOOKUP(G913,RefSet!$B$2:$I$61,7,FALSE)*I913)</f>
        <v>#N/A</v>
      </c>
      <c r="O913" s="22" t="e">
        <f>IF(F912=F913,(VLOOKUP(G913,RefSet!$B$2:$I$61,8,FALSE)*I913)+O912,VLOOKUP(G913,RefSet!$B$2:$I$61,8,FALSE)*I913)</f>
        <v>#N/A</v>
      </c>
      <c r="P913" s="22" t="str">
        <f>IF(F913=F914,"",IF(J913&lt;RefSet!$D$64,RefSet!$B$64,IF(J913&lt;RefSet!$D$65,RefSet!$B$65,IF(J913&lt;RefSet!$D$66,RefSet!$B$66,IF(J913&lt;RefSet!$D$67,RefSet!$B$67,RefSet!$B$68)))))</f>
        <v/>
      </c>
      <c r="Q913" s="22" t="str">
        <f>IF(F913=F914,"",IF(K913&lt;RefSet!E$64,RefSet!$B$64,IF(K913&lt;RefSet!E$65,RefSet!$B$65,IF(K913&lt;RefSet!E$66,RefSet!$B$66,IF(K913&lt;RefSet!E$67,RefSet!$B$67,RefSet!$B$68)))))</f>
        <v/>
      </c>
      <c r="R913" s="22" t="str">
        <f>IF($F913=$F914,"",IF(L913&lt;RefSet!F$64,RefSet!$B$64,IF(L913&lt;RefSet!F$65,RefSet!$B$65,IF(L913&lt;RefSet!F$66,RefSet!$B$66,IF(L913&lt;RefSet!F$67,RefSet!$B$67,RefSet!$B$68)))))</f>
        <v/>
      </c>
      <c r="S913" s="22" t="str">
        <f>IF($F913=$F914,"",IF(M913&lt;RefSet!G$64,RefSet!$B$64,IF(M913&lt;RefSet!G$65,RefSet!$B$65,IF(M913&lt;RefSet!G$66,RefSet!$B$66,IF(M913&lt;RefSet!G$67,RefSet!$B$67,RefSet!$B$68)))))</f>
        <v/>
      </c>
      <c r="T913" s="22">
        <f t="shared" si="30"/>
        <v>0</v>
      </c>
      <c r="U913" s="22" t="str">
        <f>VLOOKUP(T913,RefSet!$B$63:$J$68,9,)</f>
        <v xml:space="preserve"> </v>
      </c>
    </row>
    <row r="914" spans="1:21" x14ac:dyDescent="0.4">
      <c r="A914" s="22">
        <v>913</v>
      </c>
      <c r="B914" s="22">
        <f t="shared" si="31"/>
        <v>1</v>
      </c>
      <c r="J914" s="22" t="e">
        <f>IF(F913=F914,(VLOOKUP(G914,RefSet!$B$2:$I$61,3,FALSE)*I914)+J913,VLOOKUP(G914,RefSet!$B$2:$I$61,3,FALSE)*I914)</f>
        <v>#N/A</v>
      </c>
      <c r="K914" s="22" t="e">
        <f>IF(F913=F914,(VLOOKUP(G914,RefSet!$B$2:$I$61,4,FALSE)*I914)+K913,VLOOKUP(G914,RefSet!$B$2:$I$61,4,FALSE)*I914)</f>
        <v>#N/A</v>
      </c>
      <c r="L914" s="22" t="e">
        <f>IF(F913=F914,(VLOOKUP(G914,RefSet!$B$2:$I$61,5,FALSE)*I914)+L913,VLOOKUP(G914,RefSet!$B$2:$I$61,5,FALSE)*I914)</f>
        <v>#N/A</v>
      </c>
      <c r="M914" s="22" t="e">
        <f>IF(F913=F914,(VLOOKUP(G914,RefSet!$B$2:$I$61,6,FALSE)*I914)+M913,VLOOKUP(G914,RefSet!$B$2:$I$61,6,FALSE)*I914)</f>
        <v>#N/A</v>
      </c>
      <c r="N914" s="22" t="e">
        <f>IF(F913=F914,(VLOOKUP(G914,RefSet!$B$2:$I$61,7,FALSE)*I914)+N913,VLOOKUP(G914,RefSet!$B$2:$I$61,7,FALSE)*I914)</f>
        <v>#N/A</v>
      </c>
      <c r="O914" s="22" t="e">
        <f>IF(F913=F914,(VLOOKUP(G914,RefSet!$B$2:$I$61,8,FALSE)*I914)+O913,VLOOKUP(G914,RefSet!$B$2:$I$61,8,FALSE)*I914)</f>
        <v>#N/A</v>
      </c>
      <c r="P914" s="22" t="str">
        <f>IF(F914=F915,"",IF(J914&lt;RefSet!$D$64,RefSet!$B$64,IF(J914&lt;RefSet!$D$65,RefSet!$B$65,IF(J914&lt;RefSet!$D$66,RefSet!$B$66,IF(J914&lt;RefSet!$D$67,RefSet!$B$67,RefSet!$B$68)))))</f>
        <v/>
      </c>
      <c r="Q914" s="22" t="str">
        <f>IF(F914=F915,"",IF(K914&lt;RefSet!E$64,RefSet!$B$64,IF(K914&lt;RefSet!E$65,RefSet!$B$65,IF(K914&lt;RefSet!E$66,RefSet!$B$66,IF(K914&lt;RefSet!E$67,RefSet!$B$67,RefSet!$B$68)))))</f>
        <v/>
      </c>
      <c r="R914" s="22" t="str">
        <f>IF($F914=$F915,"",IF(L914&lt;RefSet!F$64,RefSet!$B$64,IF(L914&lt;RefSet!F$65,RefSet!$B$65,IF(L914&lt;RefSet!F$66,RefSet!$B$66,IF(L914&lt;RefSet!F$67,RefSet!$B$67,RefSet!$B$68)))))</f>
        <v/>
      </c>
      <c r="S914" s="22" t="str">
        <f>IF($F914=$F915,"",IF(M914&lt;RefSet!G$64,RefSet!$B$64,IF(M914&lt;RefSet!G$65,RefSet!$B$65,IF(M914&lt;RefSet!G$66,RefSet!$B$66,IF(M914&lt;RefSet!G$67,RefSet!$B$67,RefSet!$B$68)))))</f>
        <v/>
      </c>
      <c r="T914" s="22">
        <f t="shared" si="30"/>
        <v>0</v>
      </c>
      <c r="U914" s="22" t="str">
        <f>VLOOKUP(T914,RefSet!$B$63:$J$68,9,)</f>
        <v xml:space="preserve"> </v>
      </c>
    </row>
    <row r="915" spans="1:21" x14ac:dyDescent="0.4">
      <c r="A915" s="22">
        <v>914</v>
      </c>
      <c r="B915" s="22">
        <f t="shared" si="31"/>
        <v>1</v>
      </c>
      <c r="J915" s="22" t="e">
        <f>IF(F914=F915,(VLOOKUP(G915,RefSet!$B$2:$I$61,3,FALSE)*I915)+J914,VLOOKUP(G915,RefSet!$B$2:$I$61,3,FALSE)*I915)</f>
        <v>#N/A</v>
      </c>
      <c r="K915" s="22" t="e">
        <f>IF(F914=F915,(VLOOKUP(G915,RefSet!$B$2:$I$61,4,FALSE)*I915)+K914,VLOOKUP(G915,RefSet!$B$2:$I$61,4,FALSE)*I915)</f>
        <v>#N/A</v>
      </c>
      <c r="L915" s="22" t="e">
        <f>IF(F914=F915,(VLOOKUP(G915,RefSet!$B$2:$I$61,5,FALSE)*I915)+L914,VLOOKUP(G915,RefSet!$B$2:$I$61,5,FALSE)*I915)</f>
        <v>#N/A</v>
      </c>
      <c r="M915" s="22" t="e">
        <f>IF(F914=F915,(VLOOKUP(G915,RefSet!$B$2:$I$61,6,FALSE)*I915)+M914,VLOOKUP(G915,RefSet!$B$2:$I$61,6,FALSE)*I915)</f>
        <v>#N/A</v>
      </c>
      <c r="N915" s="22" t="e">
        <f>IF(F914=F915,(VLOOKUP(G915,RefSet!$B$2:$I$61,7,FALSE)*I915)+N914,VLOOKUP(G915,RefSet!$B$2:$I$61,7,FALSE)*I915)</f>
        <v>#N/A</v>
      </c>
      <c r="O915" s="22" t="e">
        <f>IF(F914=F915,(VLOOKUP(G915,RefSet!$B$2:$I$61,8,FALSE)*I915)+O914,VLOOKUP(G915,RefSet!$B$2:$I$61,8,FALSE)*I915)</f>
        <v>#N/A</v>
      </c>
      <c r="P915" s="22" t="str">
        <f>IF(F915=F916,"",IF(J915&lt;RefSet!$D$64,RefSet!$B$64,IF(J915&lt;RefSet!$D$65,RefSet!$B$65,IF(J915&lt;RefSet!$D$66,RefSet!$B$66,IF(J915&lt;RefSet!$D$67,RefSet!$B$67,RefSet!$B$68)))))</f>
        <v/>
      </c>
      <c r="Q915" s="22" t="str">
        <f>IF(F915=F916,"",IF(K915&lt;RefSet!E$64,RefSet!$B$64,IF(K915&lt;RefSet!E$65,RefSet!$B$65,IF(K915&lt;RefSet!E$66,RefSet!$B$66,IF(K915&lt;RefSet!E$67,RefSet!$B$67,RefSet!$B$68)))))</f>
        <v/>
      </c>
      <c r="R915" s="22" t="str">
        <f>IF($F915=$F916,"",IF(L915&lt;RefSet!F$64,RefSet!$B$64,IF(L915&lt;RefSet!F$65,RefSet!$B$65,IF(L915&lt;RefSet!F$66,RefSet!$B$66,IF(L915&lt;RefSet!F$67,RefSet!$B$67,RefSet!$B$68)))))</f>
        <v/>
      </c>
      <c r="S915" s="22" t="str">
        <f>IF($F915=$F916,"",IF(M915&lt;RefSet!G$64,RefSet!$B$64,IF(M915&lt;RefSet!G$65,RefSet!$B$65,IF(M915&lt;RefSet!G$66,RefSet!$B$66,IF(M915&lt;RefSet!G$67,RefSet!$B$67,RefSet!$B$68)))))</f>
        <v/>
      </c>
      <c r="T915" s="22">
        <f t="shared" si="30"/>
        <v>0</v>
      </c>
      <c r="U915" s="22" t="str">
        <f>VLOOKUP(T915,RefSet!$B$63:$J$68,9,)</f>
        <v xml:space="preserve"> </v>
      </c>
    </row>
    <row r="916" spans="1:21" x14ac:dyDescent="0.4">
      <c r="A916" s="22">
        <v>915</v>
      </c>
      <c r="B916" s="22">
        <f t="shared" si="31"/>
        <v>1</v>
      </c>
      <c r="J916" s="22" t="e">
        <f>IF(F915=F916,(VLOOKUP(G916,RefSet!$B$2:$I$61,3,FALSE)*I916)+J915,VLOOKUP(G916,RefSet!$B$2:$I$61,3,FALSE)*I916)</f>
        <v>#N/A</v>
      </c>
      <c r="K916" s="22" t="e">
        <f>IF(F915=F916,(VLOOKUP(G916,RefSet!$B$2:$I$61,4,FALSE)*I916)+K915,VLOOKUP(G916,RefSet!$B$2:$I$61,4,FALSE)*I916)</f>
        <v>#N/A</v>
      </c>
      <c r="L916" s="22" t="e">
        <f>IF(F915=F916,(VLOOKUP(G916,RefSet!$B$2:$I$61,5,FALSE)*I916)+L915,VLOOKUP(G916,RefSet!$B$2:$I$61,5,FALSE)*I916)</f>
        <v>#N/A</v>
      </c>
      <c r="M916" s="22" t="e">
        <f>IF(F915=F916,(VLOOKUP(G916,RefSet!$B$2:$I$61,6,FALSE)*I916)+M915,VLOOKUP(G916,RefSet!$B$2:$I$61,6,FALSE)*I916)</f>
        <v>#N/A</v>
      </c>
      <c r="N916" s="22" t="e">
        <f>IF(F915=F916,(VLOOKUP(G916,RefSet!$B$2:$I$61,7,FALSE)*I916)+N915,VLOOKUP(G916,RefSet!$B$2:$I$61,7,FALSE)*I916)</f>
        <v>#N/A</v>
      </c>
      <c r="O916" s="22" t="e">
        <f>IF(F915=F916,(VLOOKUP(G916,RefSet!$B$2:$I$61,8,FALSE)*I916)+O915,VLOOKUP(G916,RefSet!$B$2:$I$61,8,FALSE)*I916)</f>
        <v>#N/A</v>
      </c>
      <c r="P916" s="22" t="str">
        <f>IF(F916=F917,"",IF(J916&lt;RefSet!$D$64,RefSet!$B$64,IF(J916&lt;RefSet!$D$65,RefSet!$B$65,IF(J916&lt;RefSet!$D$66,RefSet!$B$66,IF(J916&lt;RefSet!$D$67,RefSet!$B$67,RefSet!$B$68)))))</f>
        <v/>
      </c>
      <c r="Q916" s="22" t="str">
        <f>IF(F916=F917,"",IF(K916&lt;RefSet!E$64,RefSet!$B$64,IF(K916&lt;RefSet!E$65,RefSet!$B$65,IF(K916&lt;RefSet!E$66,RefSet!$B$66,IF(K916&lt;RefSet!E$67,RefSet!$B$67,RefSet!$B$68)))))</f>
        <v/>
      </c>
      <c r="R916" s="22" t="str">
        <f>IF($F916=$F917,"",IF(L916&lt;RefSet!F$64,RefSet!$B$64,IF(L916&lt;RefSet!F$65,RefSet!$B$65,IF(L916&lt;RefSet!F$66,RefSet!$B$66,IF(L916&lt;RefSet!F$67,RefSet!$B$67,RefSet!$B$68)))))</f>
        <v/>
      </c>
      <c r="S916" s="22" t="str">
        <f>IF($F916=$F917,"",IF(M916&lt;RefSet!G$64,RefSet!$B$64,IF(M916&lt;RefSet!G$65,RefSet!$B$65,IF(M916&lt;RefSet!G$66,RefSet!$B$66,IF(M916&lt;RefSet!G$67,RefSet!$B$67,RefSet!$B$68)))))</f>
        <v/>
      </c>
      <c r="T916" s="22">
        <f t="shared" si="30"/>
        <v>0</v>
      </c>
      <c r="U916" s="22" t="str">
        <f>VLOOKUP(T916,RefSet!$B$63:$J$68,9,)</f>
        <v xml:space="preserve"> </v>
      </c>
    </row>
    <row r="917" spans="1:21" x14ac:dyDescent="0.4">
      <c r="A917" s="22">
        <v>916</v>
      </c>
      <c r="B917" s="22">
        <f t="shared" si="31"/>
        <v>1</v>
      </c>
      <c r="J917" s="22" t="e">
        <f>IF(F916=F917,(VLOOKUP(G917,RefSet!$B$2:$I$61,3,FALSE)*I917)+J916,VLOOKUP(G917,RefSet!$B$2:$I$61,3,FALSE)*I917)</f>
        <v>#N/A</v>
      </c>
      <c r="K917" s="22" t="e">
        <f>IF(F916=F917,(VLOOKUP(G917,RefSet!$B$2:$I$61,4,FALSE)*I917)+K916,VLOOKUP(G917,RefSet!$B$2:$I$61,4,FALSE)*I917)</f>
        <v>#N/A</v>
      </c>
      <c r="L917" s="22" t="e">
        <f>IF(F916=F917,(VLOOKUP(G917,RefSet!$B$2:$I$61,5,FALSE)*I917)+L916,VLOOKUP(G917,RefSet!$B$2:$I$61,5,FALSE)*I917)</f>
        <v>#N/A</v>
      </c>
      <c r="M917" s="22" t="e">
        <f>IF(F916=F917,(VLOOKUP(G917,RefSet!$B$2:$I$61,6,FALSE)*I917)+M916,VLOOKUP(G917,RefSet!$B$2:$I$61,6,FALSE)*I917)</f>
        <v>#N/A</v>
      </c>
      <c r="N917" s="22" t="e">
        <f>IF(F916=F917,(VLOOKUP(G917,RefSet!$B$2:$I$61,7,FALSE)*I917)+N916,VLOOKUP(G917,RefSet!$B$2:$I$61,7,FALSE)*I917)</f>
        <v>#N/A</v>
      </c>
      <c r="O917" s="22" t="e">
        <f>IF(F916=F917,(VLOOKUP(G917,RefSet!$B$2:$I$61,8,FALSE)*I917)+O916,VLOOKUP(G917,RefSet!$B$2:$I$61,8,FALSE)*I917)</f>
        <v>#N/A</v>
      </c>
      <c r="P917" s="22" t="str">
        <f>IF(F917=F918,"",IF(J917&lt;RefSet!$D$64,RefSet!$B$64,IF(J917&lt;RefSet!$D$65,RefSet!$B$65,IF(J917&lt;RefSet!$D$66,RefSet!$B$66,IF(J917&lt;RefSet!$D$67,RefSet!$B$67,RefSet!$B$68)))))</f>
        <v/>
      </c>
      <c r="Q917" s="22" t="str">
        <f>IF(F917=F918,"",IF(K917&lt;RefSet!E$64,RefSet!$B$64,IF(K917&lt;RefSet!E$65,RefSet!$B$65,IF(K917&lt;RefSet!E$66,RefSet!$B$66,IF(K917&lt;RefSet!E$67,RefSet!$B$67,RefSet!$B$68)))))</f>
        <v/>
      </c>
      <c r="R917" s="22" t="str">
        <f>IF($F917=$F918,"",IF(L917&lt;RefSet!F$64,RefSet!$B$64,IF(L917&lt;RefSet!F$65,RefSet!$B$65,IF(L917&lt;RefSet!F$66,RefSet!$B$66,IF(L917&lt;RefSet!F$67,RefSet!$B$67,RefSet!$B$68)))))</f>
        <v/>
      </c>
      <c r="S917" s="22" t="str">
        <f>IF($F917=$F918,"",IF(M917&lt;RefSet!G$64,RefSet!$B$64,IF(M917&lt;RefSet!G$65,RefSet!$B$65,IF(M917&lt;RefSet!G$66,RefSet!$B$66,IF(M917&lt;RefSet!G$67,RefSet!$B$67,RefSet!$B$68)))))</f>
        <v/>
      </c>
      <c r="T917" s="22">
        <f t="shared" si="30"/>
        <v>0</v>
      </c>
      <c r="U917" s="22" t="str">
        <f>VLOOKUP(T917,RefSet!$B$63:$J$68,9,)</f>
        <v xml:space="preserve"> </v>
      </c>
    </row>
    <row r="918" spans="1:21" x14ac:dyDescent="0.4">
      <c r="A918" s="22">
        <v>917</v>
      </c>
      <c r="B918" s="22">
        <f t="shared" si="31"/>
        <v>1</v>
      </c>
      <c r="J918" s="22" t="e">
        <f>IF(F917=F918,(VLOOKUP(G918,RefSet!$B$2:$I$61,3,FALSE)*I918)+J917,VLOOKUP(G918,RefSet!$B$2:$I$61,3,FALSE)*I918)</f>
        <v>#N/A</v>
      </c>
      <c r="K918" s="22" t="e">
        <f>IF(F917=F918,(VLOOKUP(G918,RefSet!$B$2:$I$61,4,FALSE)*I918)+K917,VLOOKUP(G918,RefSet!$B$2:$I$61,4,FALSE)*I918)</f>
        <v>#N/A</v>
      </c>
      <c r="L918" s="22" t="e">
        <f>IF(F917=F918,(VLOOKUP(G918,RefSet!$B$2:$I$61,5,FALSE)*I918)+L917,VLOOKUP(G918,RefSet!$B$2:$I$61,5,FALSE)*I918)</f>
        <v>#N/A</v>
      </c>
      <c r="M918" s="22" t="e">
        <f>IF(F917=F918,(VLOOKUP(G918,RefSet!$B$2:$I$61,6,FALSE)*I918)+M917,VLOOKUP(G918,RefSet!$B$2:$I$61,6,FALSE)*I918)</f>
        <v>#N/A</v>
      </c>
      <c r="N918" s="22" t="e">
        <f>IF(F917=F918,(VLOOKUP(G918,RefSet!$B$2:$I$61,7,FALSE)*I918)+N917,VLOOKUP(G918,RefSet!$B$2:$I$61,7,FALSE)*I918)</f>
        <v>#N/A</v>
      </c>
      <c r="O918" s="22" t="e">
        <f>IF(F917=F918,(VLOOKUP(G918,RefSet!$B$2:$I$61,8,FALSE)*I918)+O917,VLOOKUP(G918,RefSet!$B$2:$I$61,8,FALSE)*I918)</f>
        <v>#N/A</v>
      </c>
      <c r="P918" s="22" t="str">
        <f>IF(F918=F919,"",IF(J918&lt;RefSet!$D$64,RefSet!$B$64,IF(J918&lt;RefSet!$D$65,RefSet!$B$65,IF(J918&lt;RefSet!$D$66,RefSet!$B$66,IF(J918&lt;RefSet!$D$67,RefSet!$B$67,RefSet!$B$68)))))</f>
        <v/>
      </c>
      <c r="Q918" s="22" t="str">
        <f>IF(F918=F919,"",IF(K918&lt;RefSet!E$64,RefSet!$B$64,IF(K918&lt;RefSet!E$65,RefSet!$B$65,IF(K918&lt;RefSet!E$66,RefSet!$B$66,IF(K918&lt;RefSet!E$67,RefSet!$B$67,RefSet!$B$68)))))</f>
        <v/>
      </c>
      <c r="R918" s="22" t="str">
        <f>IF($F918=$F919,"",IF(L918&lt;RefSet!F$64,RefSet!$B$64,IF(L918&lt;RefSet!F$65,RefSet!$B$65,IF(L918&lt;RefSet!F$66,RefSet!$B$66,IF(L918&lt;RefSet!F$67,RefSet!$B$67,RefSet!$B$68)))))</f>
        <v/>
      </c>
      <c r="S918" s="22" t="str">
        <f>IF($F918=$F919,"",IF(M918&lt;RefSet!G$64,RefSet!$B$64,IF(M918&lt;RefSet!G$65,RefSet!$B$65,IF(M918&lt;RefSet!G$66,RefSet!$B$66,IF(M918&lt;RefSet!G$67,RefSet!$B$67,RefSet!$B$68)))))</f>
        <v/>
      </c>
      <c r="T918" s="22">
        <f t="shared" si="30"/>
        <v>0</v>
      </c>
      <c r="U918" s="22" t="str">
        <f>VLOOKUP(T918,RefSet!$B$63:$J$68,9,)</f>
        <v xml:space="preserve"> </v>
      </c>
    </row>
    <row r="919" spans="1:21" x14ac:dyDescent="0.4">
      <c r="A919" s="22">
        <v>918</v>
      </c>
      <c r="B919" s="22">
        <f t="shared" si="31"/>
        <v>1</v>
      </c>
      <c r="J919" s="22" t="e">
        <f>IF(F918=F919,(VLOOKUP(G919,RefSet!$B$2:$I$61,3,FALSE)*I919)+J918,VLOOKUP(G919,RefSet!$B$2:$I$61,3,FALSE)*I919)</f>
        <v>#N/A</v>
      </c>
      <c r="K919" s="22" t="e">
        <f>IF(F918=F919,(VLOOKUP(G919,RefSet!$B$2:$I$61,4,FALSE)*I919)+K918,VLOOKUP(G919,RefSet!$B$2:$I$61,4,FALSE)*I919)</f>
        <v>#N/A</v>
      </c>
      <c r="L919" s="22" t="e">
        <f>IF(F918=F919,(VLOOKUP(G919,RefSet!$B$2:$I$61,5,FALSE)*I919)+L918,VLOOKUP(G919,RefSet!$B$2:$I$61,5,FALSE)*I919)</f>
        <v>#N/A</v>
      </c>
      <c r="M919" s="22" t="e">
        <f>IF(F918=F919,(VLOOKUP(G919,RefSet!$B$2:$I$61,6,FALSE)*I919)+M918,VLOOKUP(G919,RefSet!$B$2:$I$61,6,FALSE)*I919)</f>
        <v>#N/A</v>
      </c>
      <c r="N919" s="22" t="e">
        <f>IF(F918=F919,(VLOOKUP(G919,RefSet!$B$2:$I$61,7,FALSE)*I919)+N918,VLOOKUP(G919,RefSet!$B$2:$I$61,7,FALSE)*I919)</f>
        <v>#N/A</v>
      </c>
      <c r="O919" s="22" t="e">
        <f>IF(F918=F919,(VLOOKUP(G919,RefSet!$B$2:$I$61,8,FALSE)*I919)+O918,VLOOKUP(G919,RefSet!$B$2:$I$61,8,FALSE)*I919)</f>
        <v>#N/A</v>
      </c>
      <c r="P919" s="22" t="str">
        <f>IF(F919=F920,"",IF(J919&lt;RefSet!$D$64,RefSet!$B$64,IF(J919&lt;RefSet!$D$65,RefSet!$B$65,IF(J919&lt;RefSet!$D$66,RefSet!$B$66,IF(J919&lt;RefSet!$D$67,RefSet!$B$67,RefSet!$B$68)))))</f>
        <v/>
      </c>
      <c r="Q919" s="22" t="str">
        <f>IF(F919=F920,"",IF(K919&lt;RefSet!E$64,RefSet!$B$64,IF(K919&lt;RefSet!E$65,RefSet!$B$65,IF(K919&lt;RefSet!E$66,RefSet!$B$66,IF(K919&lt;RefSet!E$67,RefSet!$B$67,RefSet!$B$68)))))</f>
        <v/>
      </c>
      <c r="R919" s="22" t="str">
        <f>IF($F919=$F920,"",IF(L919&lt;RefSet!F$64,RefSet!$B$64,IF(L919&lt;RefSet!F$65,RefSet!$B$65,IF(L919&lt;RefSet!F$66,RefSet!$B$66,IF(L919&lt;RefSet!F$67,RefSet!$B$67,RefSet!$B$68)))))</f>
        <v/>
      </c>
      <c r="S919" s="22" t="str">
        <f>IF($F919=$F920,"",IF(M919&lt;RefSet!G$64,RefSet!$B$64,IF(M919&lt;RefSet!G$65,RefSet!$B$65,IF(M919&lt;RefSet!G$66,RefSet!$B$66,IF(M919&lt;RefSet!G$67,RefSet!$B$67,RefSet!$B$68)))))</f>
        <v/>
      </c>
      <c r="T919" s="22">
        <f t="shared" si="30"/>
        <v>0</v>
      </c>
      <c r="U919" s="22" t="str">
        <f>VLOOKUP(T919,RefSet!$B$63:$J$68,9,)</f>
        <v xml:space="preserve"> </v>
      </c>
    </row>
    <row r="920" spans="1:21" x14ac:dyDescent="0.4">
      <c r="A920" s="22">
        <v>919</v>
      </c>
      <c r="B920" s="22">
        <f t="shared" si="31"/>
        <v>1</v>
      </c>
      <c r="J920" s="22" t="e">
        <f>IF(F919=F920,(VLOOKUP(G920,RefSet!$B$2:$I$61,3,FALSE)*I920)+J919,VLOOKUP(G920,RefSet!$B$2:$I$61,3,FALSE)*I920)</f>
        <v>#N/A</v>
      </c>
      <c r="K920" s="22" t="e">
        <f>IF(F919=F920,(VLOOKUP(G920,RefSet!$B$2:$I$61,4,FALSE)*I920)+K919,VLOOKUP(G920,RefSet!$B$2:$I$61,4,FALSE)*I920)</f>
        <v>#N/A</v>
      </c>
      <c r="L920" s="22" t="e">
        <f>IF(F919=F920,(VLOOKUP(G920,RefSet!$B$2:$I$61,5,FALSE)*I920)+L919,VLOOKUP(G920,RefSet!$B$2:$I$61,5,FALSE)*I920)</f>
        <v>#N/A</v>
      </c>
      <c r="M920" s="22" t="e">
        <f>IF(F919=F920,(VLOOKUP(G920,RefSet!$B$2:$I$61,6,FALSE)*I920)+M919,VLOOKUP(G920,RefSet!$B$2:$I$61,6,FALSE)*I920)</f>
        <v>#N/A</v>
      </c>
      <c r="N920" s="22" t="e">
        <f>IF(F919=F920,(VLOOKUP(G920,RefSet!$B$2:$I$61,7,FALSE)*I920)+N919,VLOOKUP(G920,RefSet!$B$2:$I$61,7,FALSE)*I920)</f>
        <v>#N/A</v>
      </c>
      <c r="O920" s="22" t="e">
        <f>IF(F919=F920,(VLOOKUP(G920,RefSet!$B$2:$I$61,8,FALSE)*I920)+O919,VLOOKUP(G920,RefSet!$B$2:$I$61,8,FALSE)*I920)</f>
        <v>#N/A</v>
      </c>
      <c r="P920" s="22" t="str">
        <f>IF(F920=F921,"",IF(J920&lt;RefSet!$D$64,RefSet!$B$64,IF(J920&lt;RefSet!$D$65,RefSet!$B$65,IF(J920&lt;RefSet!$D$66,RefSet!$B$66,IF(J920&lt;RefSet!$D$67,RefSet!$B$67,RefSet!$B$68)))))</f>
        <v/>
      </c>
      <c r="Q920" s="22" t="str">
        <f>IF(F920=F921,"",IF(K920&lt;RefSet!E$64,RefSet!$B$64,IF(K920&lt;RefSet!E$65,RefSet!$B$65,IF(K920&lt;RefSet!E$66,RefSet!$B$66,IF(K920&lt;RefSet!E$67,RefSet!$B$67,RefSet!$B$68)))))</f>
        <v/>
      </c>
      <c r="R920" s="22" t="str">
        <f>IF($F920=$F921,"",IF(L920&lt;RefSet!F$64,RefSet!$B$64,IF(L920&lt;RefSet!F$65,RefSet!$B$65,IF(L920&lt;RefSet!F$66,RefSet!$B$66,IF(L920&lt;RefSet!F$67,RefSet!$B$67,RefSet!$B$68)))))</f>
        <v/>
      </c>
      <c r="S920" s="22" t="str">
        <f>IF($F920=$F921,"",IF(M920&lt;RefSet!G$64,RefSet!$B$64,IF(M920&lt;RefSet!G$65,RefSet!$B$65,IF(M920&lt;RefSet!G$66,RefSet!$B$66,IF(M920&lt;RefSet!G$67,RefSet!$B$67,RefSet!$B$68)))))</f>
        <v/>
      </c>
      <c r="T920" s="22">
        <f t="shared" si="30"/>
        <v>0</v>
      </c>
      <c r="U920" s="22" t="str">
        <f>VLOOKUP(T920,RefSet!$B$63:$J$68,9,)</f>
        <v xml:space="preserve"> </v>
      </c>
    </row>
    <row r="921" spans="1:21" x14ac:dyDescent="0.4">
      <c r="A921" s="22">
        <v>920</v>
      </c>
      <c r="B921" s="22">
        <f t="shared" si="31"/>
        <v>1</v>
      </c>
      <c r="J921" s="22" t="e">
        <f>IF(F920=F921,(VLOOKUP(G921,RefSet!$B$2:$I$61,3,FALSE)*I921)+J920,VLOOKUP(G921,RefSet!$B$2:$I$61,3,FALSE)*I921)</f>
        <v>#N/A</v>
      </c>
      <c r="K921" s="22" t="e">
        <f>IF(F920=F921,(VLOOKUP(G921,RefSet!$B$2:$I$61,4,FALSE)*I921)+K920,VLOOKUP(G921,RefSet!$B$2:$I$61,4,FALSE)*I921)</f>
        <v>#N/A</v>
      </c>
      <c r="L921" s="22" t="e">
        <f>IF(F920=F921,(VLOOKUP(G921,RefSet!$B$2:$I$61,5,FALSE)*I921)+L920,VLOOKUP(G921,RefSet!$B$2:$I$61,5,FALSE)*I921)</f>
        <v>#N/A</v>
      </c>
      <c r="M921" s="22" t="e">
        <f>IF(F920=F921,(VLOOKUP(G921,RefSet!$B$2:$I$61,6,FALSE)*I921)+M920,VLOOKUP(G921,RefSet!$B$2:$I$61,6,FALSE)*I921)</f>
        <v>#N/A</v>
      </c>
      <c r="N921" s="22" t="e">
        <f>IF(F920=F921,(VLOOKUP(G921,RefSet!$B$2:$I$61,7,FALSE)*I921)+N920,VLOOKUP(G921,RefSet!$B$2:$I$61,7,FALSE)*I921)</f>
        <v>#N/A</v>
      </c>
      <c r="O921" s="22" t="e">
        <f>IF(F920=F921,(VLOOKUP(G921,RefSet!$B$2:$I$61,8,FALSE)*I921)+O920,VLOOKUP(G921,RefSet!$B$2:$I$61,8,FALSE)*I921)</f>
        <v>#N/A</v>
      </c>
      <c r="P921" s="22" t="str">
        <f>IF(F921=F922,"",IF(J921&lt;RefSet!$D$64,RefSet!$B$64,IF(J921&lt;RefSet!$D$65,RefSet!$B$65,IF(J921&lt;RefSet!$D$66,RefSet!$B$66,IF(J921&lt;RefSet!$D$67,RefSet!$B$67,RefSet!$B$68)))))</f>
        <v/>
      </c>
      <c r="Q921" s="22" t="str">
        <f>IF(F921=F922,"",IF(K921&lt;RefSet!E$64,RefSet!$B$64,IF(K921&lt;RefSet!E$65,RefSet!$B$65,IF(K921&lt;RefSet!E$66,RefSet!$B$66,IF(K921&lt;RefSet!E$67,RefSet!$B$67,RefSet!$B$68)))))</f>
        <v/>
      </c>
      <c r="R921" s="22" t="str">
        <f>IF($F921=$F922,"",IF(L921&lt;RefSet!F$64,RefSet!$B$64,IF(L921&lt;RefSet!F$65,RefSet!$B$65,IF(L921&lt;RefSet!F$66,RefSet!$B$66,IF(L921&lt;RefSet!F$67,RefSet!$B$67,RefSet!$B$68)))))</f>
        <v/>
      </c>
      <c r="S921" s="22" t="str">
        <f>IF($F921=$F922,"",IF(M921&lt;RefSet!G$64,RefSet!$B$64,IF(M921&lt;RefSet!G$65,RefSet!$B$65,IF(M921&lt;RefSet!G$66,RefSet!$B$66,IF(M921&lt;RefSet!G$67,RefSet!$B$67,RefSet!$B$68)))))</f>
        <v/>
      </c>
      <c r="T921" s="22">
        <f t="shared" si="30"/>
        <v>0</v>
      </c>
      <c r="U921" s="22" t="str">
        <f>VLOOKUP(T921,RefSet!$B$63:$J$68,9,)</f>
        <v xml:space="preserve"> </v>
      </c>
    </row>
    <row r="922" spans="1:21" x14ac:dyDescent="0.4">
      <c r="A922" s="22">
        <v>921</v>
      </c>
      <c r="B922" s="22">
        <f t="shared" si="31"/>
        <v>1</v>
      </c>
      <c r="J922" s="22" t="e">
        <f>IF(F921=F922,(VLOOKUP(G922,RefSet!$B$2:$I$61,3,FALSE)*I922)+J921,VLOOKUP(G922,RefSet!$B$2:$I$61,3,FALSE)*I922)</f>
        <v>#N/A</v>
      </c>
      <c r="K922" s="22" t="e">
        <f>IF(F921=F922,(VLOOKUP(G922,RefSet!$B$2:$I$61,4,FALSE)*I922)+K921,VLOOKUP(G922,RefSet!$B$2:$I$61,4,FALSE)*I922)</f>
        <v>#N/A</v>
      </c>
      <c r="L922" s="22" t="e">
        <f>IF(F921=F922,(VLOOKUP(G922,RefSet!$B$2:$I$61,5,FALSE)*I922)+L921,VLOOKUP(G922,RefSet!$B$2:$I$61,5,FALSE)*I922)</f>
        <v>#N/A</v>
      </c>
      <c r="M922" s="22" t="e">
        <f>IF(F921=F922,(VLOOKUP(G922,RefSet!$B$2:$I$61,6,FALSE)*I922)+M921,VLOOKUP(G922,RefSet!$B$2:$I$61,6,FALSE)*I922)</f>
        <v>#N/A</v>
      </c>
      <c r="N922" s="22" t="e">
        <f>IF(F921=F922,(VLOOKUP(G922,RefSet!$B$2:$I$61,7,FALSE)*I922)+N921,VLOOKUP(G922,RefSet!$B$2:$I$61,7,FALSE)*I922)</f>
        <v>#N/A</v>
      </c>
      <c r="O922" s="22" t="e">
        <f>IF(F921=F922,(VLOOKUP(G922,RefSet!$B$2:$I$61,8,FALSE)*I922)+O921,VLOOKUP(G922,RefSet!$B$2:$I$61,8,FALSE)*I922)</f>
        <v>#N/A</v>
      </c>
      <c r="P922" s="22" t="str">
        <f>IF(F922=F923,"",IF(J922&lt;RefSet!$D$64,RefSet!$B$64,IF(J922&lt;RefSet!$D$65,RefSet!$B$65,IF(J922&lt;RefSet!$D$66,RefSet!$B$66,IF(J922&lt;RefSet!$D$67,RefSet!$B$67,RefSet!$B$68)))))</f>
        <v/>
      </c>
      <c r="Q922" s="22" t="str">
        <f>IF(F922=F923,"",IF(K922&lt;RefSet!E$64,RefSet!$B$64,IF(K922&lt;RefSet!E$65,RefSet!$B$65,IF(K922&lt;RefSet!E$66,RefSet!$B$66,IF(K922&lt;RefSet!E$67,RefSet!$B$67,RefSet!$B$68)))))</f>
        <v/>
      </c>
      <c r="R922" s="22" t="str">
        <f>IF($F922=$F923,"",IF(L922&lt;RefSet!F$64,RefSet!$B$64,IF(L922&lt;RefSet!F$65,RefSet!$B$65,IF(L922&lt;RefSet!F$66,RefSet!$B$66,IF(L922&lt;RefSet!F$67,RefSet!$B$67,RefSet!$B$68)))))</f>
        <v/>
      </c>
      <c r="S922" s="22" t="str">
        <f>IF($F922=$F923,"",IF(M922&lt;RefSet!G$64,RefSet!$B$64,IF(M922&lt;RefSet!G$65,RefSet!$B$65,IF(M922&lt;RefSet!G$66,RefSet!$B$66,IF(M922&lt;RefSet!G$67,RefSet!$B$67,RefSet!$B$68)))))</f>
        <v/>
      </c>
      <c r="T922" s="22">
        <f t="shared" si="30"/>
        <v>0</v>
      </c>
      <c r="U922" s="22" t="str">
        <f>VLOOKUP(T922,RefSet!$B$63:$J$68,9,)</f>
        <v xml:space="preserve"> </v>
      </c>
    </row>
    <row r="923" spans="1:21" x14ac:dyDescent="0.4">
      <c r="A923" s="22">
        <v>922</v>
      </c>
      <c r="B923" s="22">
        <f t="shared" si="31"/>
        <v>1</v>
      </c>
      <c r="J923" s="22" t="e">
        <f>IF(F922=F923,(VLOOKUP(G923,RefSet!$B$2:$I$61,3,FALSE)*I923)+J922,VLOOKUP(G923,RefSet!$B$2:$I$61,3,FALSE)*I923)</f>
        <v>#N/A</v>
      </c>
      <c r="K923" s="22" t="e">
        <f>IF(F922=F923,(VLOOKUP(G923,RefSet!$B$2:$I$61,4,FALSE)*I923)+K922,VLOOKUP(G923,RefSet!$B$2:$I$61,4,FALSE)*I923)</f>
        <v>#N/A</v>
      </c>
      <c r="L923" s="22" t="e">
        <f>IF(F922=F923,(VLOOKUP(G923,RefSet!$B$2:$I$61,5,FALSE)*I923)+L922,VLOOKUP(G923,RefSet!$B$2:$I$61,5,FALSE)*I923)</f>
        <v>#N/A</v>
      </c>
      <c r="M923" s="22" t="e">
        <f>IF(F922=F923,(VLOOKUP(G923,RefSet!$B$2:$I$61,6,FALSE)*I923)+M922,VLOOKUP(G923,RefSet!$B$2:$I$61,6,FALSE)*I923)</f>
        <v>#N/A</v>
      </c>
      <c r="N923" s="22" t="e">
        <f>IF(F922=F923,(VLOOKUP(G923,RefSet!$B$2:$I$61,7,FALSE)*I923)+N922,VLOOKUP(G923,RefSet!$B$2:$I$61,7,FALSE)*I923)</f>
        <v>#N/A</v>
      </c>
      <c r="O923" s="22" t="e">
        <f>IF(F922=F923,(VLOOKUP(G923,RefSet!$B$2:$I$61,8,FALSE)*I923)+O922,VLOOKUP(G923,RefSet!$B$2:$I$61,8,FALSE)*I923)</f>
        <v>#N/A</v>
      </c>
      <c r="P923" s="22" t="str">
        <f>IF(F923=F924,"",IF(J923&lt;RefSet!$D$64,RefSet!$B$64,IF(J923&lt;RefSet!$D$65,RefSet!$B$65,IF(J923&lt;RefSet!$D$66,RefSet!$B$66,IF(J923&lt;RefSet!$D$67,RefSet!$B$67,RefSet!$B$68)))))</f>
        <v/>
      </c>
      <c r="Q923" s="22" t="str">
        <f>IF(F923=F924,"",IF(K923&lt;RefSet!E$64,RefSet!$B$64,IF(K923&lt;RefSet!E$65,RefSet!$B$65,IF(K923&lt;RefSet!E$66,RefSet!$B$66,IF(K923&lt;RefSet!E$67,RefSet!$B$67,RefSet!$B$68)))))</f>
        <v/>
      </c>
      <c r="R923" s="22" t="str">
        <f>IF($F923=$F924,"",IF(L923&lt;RefSet!F$64,RefSet!$B$64,IF(L923&lt;RefSet!F$65,RefSet!$B$65,IF(L923&lt;RefSet!F$66,RefSet!$B$66,IF(L923&lt;RefSet!F$67,RefSet!$B$67,RefSet!$B$68)))))</f>
        <v/>
      </c>
      <c r="S923" s="22" t="str">
        <f>IF($F923=$F924,"",IF(M923&lt;RefSet!G$64,RefSet!$B$64,IF(M923&lt;RefSet!G$65,RefSet!$B$65,IF(M923&lt;RefSet!G$66,RefSet!$B$66,IF(M923&lt;RefSet!G$67,RefSet!$B$67,RefSet!$B$68)))))</f>
        <v/>
      </c>
      <c r="T923" s="22">
        <f t="shared" si="30"/>
        <v>0</v>
      </c>
      <c r="U923" s="22" t="str">
        <f>VLOOKUP(T923,RefSet!$B$63:$J$68,9,)</f>
        <v xml:space="preserve"> </v>
      </c>
    </row>
    <row r="924" spans="1:21" x14ac:dyDescent="0.4">
      <c r="A924" s="22">
        <v>923</v>
      </c>
      <c r="B924" s="22">
        <f t="shared" si="31"/>
        <v>1</v>
      </c>
      <c r="J924" s="22" t="e">
        <f>IF(F923=F924,(VLOOKUP(G924,RefSet!$B$2:$I$61,3,FALSE)*I924)+J923,VLOOKUP(G924,RefSet!$B$2:$I$61,3,FALSE)*I924)</f>
        <v>#N/A</v>
      </c>
      <c r="K924" s="22" t="e">
        <f>IF(F923=F924,(VLOOKUP(G924,RefSet!$B$2:$I$61,4,FALSE)*I924)+K923,VLOOKUP(G924,RefSet!$B$2:$I$61,4,FALSE)*I924)</f>
        <v>#N/A</v>
      </c>
      <c r="L924" s="22" t="e">
        <f>IF(F923=F924,(VLOOKUP(G924,RefSet!$B$2:$I$61,5,FALSE)*I924)+L923,VLOOKUP(G924,RefSet!$B$2:$I$61,5,FALSE)*I924)</f>
        <v>#N/A</v>
      </c>
      <c r="M924" s="22" t="e">
        <f>IF(F923=F924,(VLOOKUP(G924,RefSet!$B$2:$I$61,6,FALSE)*I924)+M923,VLOOKUP(G924,RefSet!$B$2:$I$61,6,FALSE)*I924)</f>
        <v>#N/A</v>
      </c>
      <c r="N924" s="22" t="e">
        <f>IF(F923=F924,(VLOOKUP(G924,RefSet!$B$2:$I$61,7,FALSE)*I924)+N923,VLOOKUP(G924,RefSet!$B$2:$I$61,7,FALSE)*I924)</f>
        <v>#N/A</v>
      </c>
      <c r="O924" s="22" t="e">
        <f>IF(F923=F924,(VLOOKUP(G924,RefSet!$B$2:$I$61,8,FALSE)*I924)+O923,VLOOKUP(G924,RefSet!$B$2:$I$61,8,FALSE)*I924)</f>
        <v>#N/A</v>
      </c>
      <c r="P924" s="22" t="str">
        <f>IF(F924=F925,"",IF(J924&lt;RefSet!$D$64,RefSet!$B$64,IF(J924&lt;RefSet!$D$65,RefSet!$B$65,IF(J924&lt;RefSet!$D$66,RefSet!$B$66,IF(J924&lt;RefSet!$D$67,RefSet!$B$67,RefSet!$B$68)))))</f>
        <v/>
      </c>
      <c r="Q924" s="22" t="str">
        <f>IF(F924=F925,"",IF(K924&lt;RefSet!E$64,RefSet!$B$64,IF(K924&lt;RefSet!E$65,RefSet!$B$65,IF(K924&lt;RefSet!E$66,RefSet!$B$66,IF(K924&lt;RefSet!E$67,RefSet!$B$67,RefSet!$B$68)))))</f>
        <v/>
      </c>
      <c r="R924" s="22" t="str">
        <f>IF($F924=$F925,"",IF(L924&lt;RefSet!F$64,RefSet!$B$64,IF(L924&lt;RefSet!F$65,RefSet!$B$65,IF(L924&lt;RefSet!F$66,RefSet!$B$66,IF(L924&lt;RefSet!F$67,RefSet!$B$67,RefSet!$B$68)))))</f>
        <v/>
      </c>
      <c r="S924" s="22" t="str">
        <f>IF($F924=$F925,"",IF(M924&lt;RefSet!G$64,RefSet!$B$64,IF(M924&lt;RefSet!G$65,RefSet!$B$65,IF(M924&lt;RefSet!G$66,RefSet!$B$66,IF(M924&lt;RefSet!G$67,RefSet!$B$67,RefSet!$B$68)))))</f>
        <v/>
      </c>
      <c r="T924" s="22">
        <f t="shared" si="30"/>
        <v>0</v>
      </c>
      <c r="U924" s="22" t="str">
        <f>VLOOKUP(T924,RefSet!$B$63:$J$68,9,)</f>
        <v xml:space="preserve"> </v>
      </c>
    </row>
    <row r="925" spans="1:21" x14ac:dyDescent="0.4">
      <c r="A925" s="22">
        <v>924</v>
      </c>
      <c r="B925" s="22">
        <f t="shared" si="31"/>
        <v>1</v>
      </c>
      <c r="J925" s="22" t="e">
        <f>IF(F924=F925,(VLOOKUP(G925,RefSet!$B$2:$I$61,3,FALSE)*I925)+J924,VLOOKUP(G925,RefSet!$B$2:$I$61,3,FALSE)*I925)</f>
        <v>#N/A</v>
      </c>
      <c r="K925" s="22" t="e">
        <f>IF(F924=F925,(VLOOKUP(G925,RefSet!$B$2:$I$61,4,FALSE)*I925)+K924,VLOOKUP(G925,RefSet!$B$2:$I$61,4,FALSE)*I925)</f>
        <v>#N/A</v>
      </c>
      <c r="L925" s="22" t="e">
        <f>IF(F924=F925,(VLOOKUP(G925,RefSet!$B$2:$I$61,5,FALSE)*I925)+L924,VLOOKUP(G925,RefSet!$B$2:$I$61,5,FALSE)*I925)</f>
        <v>#N/A</v>
      </c>
      <c r="M925" s="22" t="e">
        <f>IF(F924=F925,(VLOOKUP(G925,RefSet!$B$2:$I$61,6,FALSE)*I925)+M924,VLOOKUP(G925,RefSet!$B$2:$I$61,6,FALSE)*I925)</f>
        <v>#N/A</v>
      </c>
      <c r="N925" s="22" t="e">
        <f>IF(F924=F925,(VLOOKUP(G925,RefSet!$B$2:$I$61,7,FALSE)*I925)+N924,VLOOKUP(G925,RefSet!$B$2:$I$61,7,FALSE)*I925)</f>
        <v>#N/A</v>
      </c>
      <c r="O925" s="22" t="e">
        <f>IF(F924=F925,(VLOOKUP(G925,RefSet!$B$2:$I$61,8,FALSE)*I925)+O924,VLOOKUP(G925,RefSet!$B$2:$I$61,8,FALSE)*I925)</f>
        <v>#N/A</v>
      </c>
      <c r="P925" s="22" t="str">
        <f>IF(F925=F926,"",IF(J925&lt;RefSet!$D$64,RefSet!$B$64,IF(J925&lt;RefSet!$D$65,RefSet!$B$65,IF(J925&lt;RefSet!$D$66,RefSet!$B$66,IF(J925&lt;RefSet!$D$67,RefSet!$B$67,RefSet!$B$68)))))</f>
        <v/>
      </c>
      <c r="Q925" s="22" t="str">
        <f>IF(F925=F926,"",IF(K925&lt;RefSet!E$64,RefSet!$B$64,IF(K925&lt;RefSet!E$65,RefSet!$B$65,IF(K925&lt;RefSet!E$66,RefSet!$B$66,IF(K925&lt;RefSet!E$67,RefSet!$B$67,RefSet!$B$68)))))</f>
        <v/>
      </c>
      <c r="R925" s="22" t="str">
        <f>IF($F925=$F926,"",IF(L925&lt;RefSet!F$64,RefSet!$B$64,IF(L925&lt;RefSet!F$65,RefSet!$B$65,IF(L925&lt;RefSet!F$66,RefSet!$B$66,IF(L925&lt;RefSet!F$67,RefSet!$B$67,RefSet!$B$68)))))</f>
        <v/>
      </c>
      <c r="S925" s="22" t="str">
        <f>IF($F925=$F926,"",IF(M925&lt;RefSet!G$64,RefSet!$B$64,IF(M925&lt;RefSet!G$65,RefSet!$B$65,IF(M925&lt;RefSet!G$66,RefSet!$B$66,IF(M925&lt;RefSet!G$67,RefSet!$B$67,RefSet!$B$68)))))</f>
        <v/>
      </c>
      <c r="T925" s="22">
        <f t="shared" si="30"/>
        <v>0</v>
      </c>
      <c r="U925" s="22" t="str">
        <f>VLOOKUP(T925,RefSet!$B$63:$J$68,9,)</f>
        <v xml:space="preserve"> </v>
      </c>
    </row>
    <row r="926" spans="1:21" x14ac:dyDescent="0.4">
      <c r="A926" s="22">
        <v>925</v>
      </c>
      <c r="B926" s="22">
        <f t="shared" si="31"/>
        <v>1</v>
      </c>
      <c r="J926" s="22" t="e">
        <f>IF(F925=F926,(VLOOKUP(G926,RefSet!$B$2:$I$61,3,FALSE)*I926)+J925,VLOOKUP(G926,RefSet!$B$2:$I$61,3,FALSE)*I926)</f>
        <v>#N/A</v>
      </c>
      <c r="K926" s="22" t="e">
        <f>IF(F925=F926,(VLOOKUP(G926,RefSet!$B$2:$I$61,4,FALSE)*I926)+K925,VLOOKUP(G926,RefSet!$B$2:$I$61,4,FALSE)*I926)</f>
        <v>#N/A</v>
      </c>
      <c r="L926" s="22" t="e">
        <f>IF(F925=F926,(VLOOKUP(G926,RefSet!$B$2:$I$61,5,FALSE)*I926)+L925,VLOOKUP(G926,RefSet!$B$2:$I$61,5,FALSE)*I926)</f>
        <v>#N/A</v>
      </c>
      <c r="M926" s="22" t="e">
        <f>IF(F925=F926,(VLOOKUP(G926,RefSet!$B$2:$I$61,6,FALSE)*I926)+M925,VLOOKUP(G926,RefSet!$B$2:$I$61,6,FALSE)*I926)</f>
        <v>#N/A</v>
      </c>
      <c r="N926" s="22" t="e">
        <f>IF(F925=F926,(VLOOKUP(G926,RefSet!$B$2:$I$61,7,FALSE)*I926)+N925,VLOOKUP(G926,RefSet!$B$2:$I$61,7,FALSE)*I926)</f>
        <v>#N/A</v>
      </c>
      <c r="O926" s="22" t="e">
        <f>IF(F925=F926,(VLOOKUP(G926,RefSet!$B$2:$I$61,8,FALSE)*I926)+O925,VLOOKUP(G926,RefSet!$B$2:$I$61,8,FALSE)*I926)</f>
        <v>#N/A</v>
      </c>
      <c r="P926" s="22" t="str">
        <f>IF(F926=F927,"",IF(J926&lt;RefSet!$D$64,RefSet!$B$64,IF(J926&lt;RefSet!$D$65,RefSet!$B$65,IF(J926&lt;RefSet!$D$66,RefSet!$B$66,IF(J926&lt;RefSet!$D$67,RefSet!$B$67,RefSet!$B$68)))))</f>
        <v/>
      </c>
      <c r="Q926" s="22" t="str">
        <f>IF(F926=F927,"",IF(K926&lt;RefSet!E$64,RefSet!$B$64,IF(K926&lt;RefSet!E$65,RefSet!$B$65,IF(K926&lt;RefSet!E$66,RefSet!$B$66,IF(K926&lt;RefSet!E$67,RefSet!$B$67,RefSet!$B$68)))))</f>
        <v/>
      </c>
      <c r="R926" s="22" t="str">
        <f>IF($F926=$F927,"",IF(L926&lt;RefSet!F$64,RefSet!$B$64,IF(L926&lt;RefSet!F$65,RefSet!$B$65,IF(L926&lt;RefSet!F$66,RefSet!$B$66,IF(L926&lt;RefSet!F$67,RefSet!$B$67,RefSet!$B$68)))))</f>
        <v/>
      </c>
      <c r="S926" s="22" t="str">
        <f>IF($F926=$F927,"",IF(M926&lt;RefSet!G$64,RefSet!$B$64,IF(M926&lt;RefSet!G$65,RefSet!$B$65,IF(M926&lt;RefSet!G$66,RefSet!$B$66,IF(M926&lt;RefSet!G$67,RefSet!$B$67,RefSet!$B$68)))))</f>
        <v/>
      </c>
      <c r="T926" s="22">
        <f t="shared" si="30"/>
        <v>0</v>
      </c>
      <c r="U926" s="22" t="str">
        <f>VLOOKUP(T926,RefSet!$B$63:$J$68,9,)</f>
        <v xml:space="preserve"> </v>
      </c>
    </row>
    <row r="927" spans="1:21" x14ac:dyDescent="0.4">
      <c r="A927" s="22">
        <v>926</v>
      </c>
      <c r="B927" s="22">
        <f t="shared" si="31"/>
        <v>1</v>
      </c>
      <c r="J927" s="22" t="e">
        <f>IF(F926=F927,(VLOOKUP(G927,RefSet!$B$2:$I$61,3,FALSE)*I927)+J926,VLOOKUP(G927,RefSet!$B$2:$I$61,3,FALSE)*I927)</f>
        <v>#N/A</v>
      </c>
      <c r="K927" s="22" t="e">
        <f>IF(F926=F927,(VLOOKUP(G927,RefSet!$B$2:$I$61,4,FALSE)*I927)+K926,VLOOKUP(G927,RefSet!$B$2:$I$61,4,FALSE)*I927)</f>
        <v>#N/A</v>
      </c>
      <c r="L927" s="22" t="e">
        <f>IF(F926=F927,(VLOOKUP(G927,RefSet!$B$2:$I$61,5,FALSE)*I927)+L926,VLOOKUP(G927,RefSet!$B$2:$I$61,5,FALSE)*I927)</f>
        <v>#N/A</v>
      </c>
      <c r="M927" s="22" t="e">
        <f>IF(F926=F927,(VLOOKUP(G927,RefSet!$B$2:$I$61,6,FALSE)*I927)+M926,VLOOKUP(G927,RefSet!$B$2:$I$61,6,FALSE)*I927)</f>
        <v>#N/A</v>
      </c>
      <c r="N927" s="22" t="e">
        <f>IF(F926=F927,(VLOOKUP(G927,RefSet!$B$2:$I$61,7,FALSE)*I927)+N926,VLOOKUP(G927,RefSet!$B$2:$I$61,7,FALSE)*I927)</f>
        <v>#N/A</v>
      </c>
      <c r="O927" s="22" t="e">
        <f>IF(F926=F927,(VLOOKUP(G927,RefSet!$B$2:$I$61,8,FALSE)*I927)+O926,VLOOKUP(G927,RefSet!$B$2:$I$61,8,FALSE)*I927)</f>
        <v>#N/A</v>
      </c>
      <c r="P927" s="22" t="str">
        <f>IF(F927=F928,"",IF(J927&lt;RefSet!$D$64,RefSet!$B$64,IF(J927&lt;RefSet!$D$65,RefSet!$B$65,IF(J927&lt;RefSet!$D$66,RefSet!$B$66,IF(J927&lt;RefSet!$D$67,RefSet!$B$67,RefSet!$B$68)))))</f>
        <v/>
      </c>
      <c r="Q927" s="22" t="str">
        <f>IF(F927=F928,"",IF(K927&lt;RefSet!E$64,RefSet!$B$64,IF(K927&lt;RefSet!E$65,RefSet!$B$65,IF(K927&lt;RefSet!E$66,RefSet!$B$66,IF(K927&lt;RefSet!E$67,RefSet!$B$67,RefSet!$B$68)))))</f>
        <v/>
      </c>
      <c r="R927" s="22" t="str">
        <f>IF($F927=$F928,"",IF(L927&lt;RefSet!F$64,RefSet!$B$64,IF(L927&lt;RefSet!F$65,RefSet!$B$65,IF(L927&lt;RefSet!F$66,RefSet!$B$66,IF(L927&lt;RefSet!F$67,RefSet!$B$67,RefSet!$B$68)))))</f>
        <v/>
      </c>
      <c r="S927" s="22" t="str">
        <f>IF($F927=$F928,"",IF(M927&lt;RefSet!G$64,RefSet!$B$64,IF(M927&lt;RefSet!G$65,RefSet!$B$65,IF(M927&lt;RefSet!G$66,RefSet!$B$66,IF(M927&lt;RefSet!G$67,RefSet!$B$67,RefSet!$B$68)))))</f>
        <v/>
      </c>
      <c r="T927" s="22">
        <f t="shared" si="30"/>
        <v>0</v>
      </c>
      <c r="U927" s="22" t="str">
        <f>VLOOKUP(T927,RefSet!$B$63:$J$68,9,)</f>
        <v xml:space="preserve"> </v>
      </c>
    </row>
    <row r="928" spans="1:21" x14ac:dyDescent="0.4">
      <c r="A928" s="22">
        <v>927</v>
      </c>
      <c r="B928" s="22">
        <f t="shared" si="31"/>
        <v>1</v>
      </c>
      <c r="J928" s="22" t="e">
        <f>IF(F927=F928,(VLOOKUP(G928,RefSet!$B$2:$I$61,3,FALSE)*I928)+J927,VLOOKUP(G928,RefSet!$B$2:$I$61,3,FALSE)*I928)</f>
        <v>#N/A</v>
      </c>
      <c r="K928" s="22" t="e">
        <f>IF(F927=F928,(VLOOKUP(G928,RefSet!$B$2:$I$61,4,FALSE)*I928)+K927,VLOOKUP(G928,RefSet!$B$2:$I$61,4,FALSE)*I928)</f>
        <v>#N/A</v>
      </c>
      <c r="L928" s="22" t="e">
        <f>IF(F927=F928,(VLOOKUP(G928,RefSet!$B$2:$I$61,5,FALSE)*I928)+L927,VLOOKUP(G928,RefSet!$B$2:$I$61,5,FALSE)*I928)</f>
        <v>#N/A</v>
      </c>
      <c r="M928" s="22" t="e">
        <f>IF(F927=F928,(VLOOKUP(G928,RefSet!$B$2:$I$61,6,FALSE)*I928)+M927,VLOOKUP(G928,RefSet!$B$2:$I$61,6,FALSE)*I928)</f>
        <v>#N/A</v>
      </c>
      <c r="N928" s="22" t="e">
        <f>IF(F927=F928,(VLOOKUP(G928,RefSet!$B$2:$I$61,7,FALSE)*I928)+N927,VLOOKUP(G928,RefSet!$B$2:$I$61,7,FALSE)*I928)</f>
        <v>#N/A</v>
      </c>
      <c r="O928" s="22" t="e">
        <f>IF(F927=F928,(VLOOKUP(G928,RefSet!$B$2:$I$61,8,FALSE)*I928)+O927,VLOOKUP(G928,RefSet!$B$2:$I$61,8,FALSE)*I928)</f>
        <v>#N/A</v>
      </c>
      <c r="P928" s="22" t="str">
        <f>IF(F928=F929,"",IF(J928&lt;RefSet!$D$64,RefSet!$B$64,IF(J928&lt;RefSet!$D$65,RefSet!$B$65,IF(J928&lt;RefSet!$D$66,RefSet!$B$66,IF(J928&lt;RefSet!$D$67,RefSet!$B$67,RefSet!$B$68)))))</f>
        <v/>
      </c>
      <c r="Q928" s="22" t="str">
        <f>IF(F928=F929,"",IF(K928&lt;RefSet!E$64,RefSet!$B$64,IF(K928&lt;RefSet!E$65,RefSet!$B$65,IF(K928&lt;RefSet!E$66,RefSet!$B$66,IF(K928&lt;RefSet!E$67,RefSet!$B$67,RefSet!$B$68)))))</f>
        <v/>
      </c>
      <c r="R928" s="22" t="str">
        <f>IF($F928=$F929,"",IF(L928&lt;RefSet!F$64,RefSet!$B$64,IF(L928&lt;RefSet!F$65,RefSet!$B$65,IF(L928&lt;RefSet!F$66,RefSet!$B$66,IF(L928&lt;RefSet!F$67,RefSet!$B$67,RefSet!$B$68)))))</f>
        <v/>
      </c>
      <c r="S928" s="22" t="str">
        <f>IF($F928=$F929,"",IF(M928&lt;RefSet!G$64,RefSet!$B$64,IF(M928&lt;RefSet!G$65,RefSet!$B$65,IF(M928&lt;RefSet!G$66,RefSet!$B$66,IF(M928&lt;RefSet!G$67,RefSet!$B$67,RefSet!$B$68)))))</f>
        <v/>
      </c>
      <c r="T928" s="22">
        <f t="shared" si="30"/>
        <v>0</v>
      </c>
      <c r="U928" s="22" t="str">
        <f>VLOOKUP(T928,RefSet!$B$63:$J$68,9,)</f>
        <v xml:space="preserve"> </v>
      </c>
    </row>
    <row r="929" spans="1:21" x14ac:dyDescent="0.4">
      <c r="A929" s="22">
        <v>928</v>
      </c>
      <c r="B929" s="22">
        <f t="shared" si="31"/>
        <v>1</v>
      </c>
      <c r="J929" s="22" t="e">
        <f>IF(F928=F929,(VLOOKUP(G929,RefSet!$B$2:$I$61,3,FALSE)*I929)+J928,VLOOKUP(G929,RefSet!$B$2:$I$61,3,FALSE)*I929)</f>
        <v>#N/A</v>
      </c>
      <c r="K929" s="22" t="e">
        <f>IF(F928=F929,(VLOOKUP(G929,RefSet!$B$2:$I$61,4,FALSE)*I929)+K928,VLOOKUP(G929,RefSet!$B$2:$I$61,4,FALSE)*I929)</f>
        <v>#N/A</v>
      </c>
      <c r="L929" s="22" t="e">
        <f>IF(F928=F929,(VLOOKUP(G929,RefSet!$B$2:$I$61,5,FALSE)*I929)+L928,VLOOKUP(G929,RefSet!$B$2:$I$61,5,FALSE)*I929)</f>
        <v>#N/A</v>
      </c>
      <c r="M929" s="22" t="e">
        <f>IF(F928=F929,(VLOOKUP(G929,RefSet!$B$2:$I$61,6,FALSE)*I929)+M928,VLOOKUP(G929,RefSet!$B$2:$I$61,6,FALSE)*I929)</f>
        <v>#N/A</v>
      </c>
      <c r="N929" s="22" t="e">
        <f>IF(F928=F929,(VLOOKUP(G929,RefSet!$B$2:$I$61,7,FALSE)*I929)+N928,VLOOKUP(G929,RefSet!$B$2:$I$61,7,FALSE)*I929)</f>
        <v>#N/A</v>
      </c>
      <c r="O929" s="22" t="e">
        <f>IF(F928=F929,(VLOOKUP(G929,RefSet!$B$2:$I$61,8,FALSE)*I929)+O928,VLOOKUP(G929,RefSet!$B$2:$I$61,8,FALSE)*I929)</f>
        <v>#N/A</v>
      </c>
      <c r="P929" s="22" t="str">
        <f>IF(F929=F930,"",IF(J929&lt;RefSet!$D$64,RefSet!$B$64,IF(J929&lt;RefSet!$D$65,RefSet!$B$65,IF(J929&lt;RefSet!$D$66,RefSet!$B$66,IF(J929&lt;RefSet!$D$67,RefSet!$B$67,RefSet!$B$68)))))</f>
        <v/>
      </c>
      <c r="Q929" s="22" t="str">
        <f>IF(F929=F930,"",IF(K929&lt;RefSet!E$64,RefSet!$B$64,IF(K929&lt;RefSet!E$65,RefSet!$B$65,IF(K929&lt;RefSet!E$66,RefSet!$B$66,IF(K929&lt;RefSet!E$67,RefSet!$B$67,RefSet!$B$68)))))</f>
        <v/>
      </c>
      <c r="R929" s="22" t="str">
        <f>IF($F929=$F930,"",IF(L929&lt;RefSet!F$64,RefSet!$B$64,IF(L929&lt;RefSet!F$65,RefSet!$B$65,IF(L929&lt;RefSet!F$66,RefSet!$B$66,IF(L929&lt;RefSet!F$67,RefSet!$B$67,RefSet!$B$68)))))</f>
        <v/>
      </c>
      <c r="S929" s="22" t="str">
        <f>IF($F929=$F930,"",IF(M929&lt;RefSet!G$64,RefSet!$B$64,IF(M929&lt;RefSet!G$65,RefSet!$B$65,IF(M929&lt;RefSet!G$66,RefSet!$B$66,IF(M929&lt;RefSet!G$67,RefSet!$B$67,RefSet!$B$68)))))</f>
        <v/>
      </c>
      <c r="T929" s="22">
        <f t="shared" si="30"/>
        <v>0</v>
      </c>
      <c r="U929" s="22" t="str">
        <f>VLOOKUP(T929,RefSet!$B$63:$J$68,9,)</f>
        <v xml:space="preserve"> </v>
      </c>
    </row>
    <row r="930" spans="1:21" x14ac:dyDescent="0.4">
      <c r="A930" s="22">
        <v>929</v>
      </c>
      <c r="B930" s="22">
        <f t="shared" si="31"/>
        <v>1</v>
      </c>
      <c r="J930" s="22" t="e">
        <f>IF(F929=F930,(VLOOKUP(G930,RefSet!$B$2:$I$61,3,FALSE)*I930)+J929,VLOOKUP(G930,RefSet!$B$2:$I$61,3,FALSE)*I930)</f>
        <v>#N/A</v>
      </c>
      <c r="K930" s="22" t="e">
        <f>IF(F929=F930,(VLOOKUP(G930,RefSet!$B$2:$I$61,4,FALSE)*I930)+K929,VLOOKUP(G930,RefSet!$B$2:$I$61,4,FALSE)*I930)</f>
        <v>#N/A</v>
      </c>
      <c r="L930" s="22" t="e">
        <f>IF(F929=F930,(VLOOKUP(G930,RefSet!$B$2:$I$61,5,FALSE)*I930)+L929,VLOOKUP(G930,RefSet!$B$2:$I$61,5,FALSE)*I930)</f>
        <v>#N/A</v>
      </c>
      <c r="M930" s="22" t="e">
        <f>IF(F929=F930,(VLOOKUP(G930,RefSet!$B$2:$I$61,6,FALSE)*I930)+M929,VLOOKUP(G930,RefSet!$B$2:$I$61,6,FALSE)*I930)</f>
        <v>#N/A</v>
      </c>
      <c r="N930" s="22" t="e">
        <f>IF(F929=F930,(VLOOKUP(G930,RefSet!$B$2:$I$61,7,FALSE)*I930)+N929,VLOOKUP(G930,RefSet!$B$2:$I$61,7,FALSE)*I930)</f>
        <v>#N/A</v>
      </c>
      <c r="O930" s="22" t="e">
        <f>IF(F929=F930,(VLOOKUP(G930,RefSet!$B$2:$I$61,8,FALSE)*I930)+O929,VLOOKUP(G930,RefSet!$B$2:$I$61,8,FALSE)*I930)</f>
        <v>#N/A</v>
      </c>
      <c r="P930" s="22" t="str">
        <f>IF(F930=F931,"",IF(J930&lt;RefSet!$D$64,RefSet!$B$64,IF(J930&lt;RefSet!$D$65,RefSet!$B$65,IF(J930&lt;RefSet!$D$66,RefSet!$B$66,IF(J930&lt;RefSet!$D$67,RefSet!$B$67,RefSet!$B$68)))))</f>
        <v/>
      </c>
      <c r="Q930" s="22" t="str">
        <f>IF(F930=F931,"",IF(K930&lt;RefSet!E$64,RefSet!$B$64,IF(K930&lt;RefSet!E$65,RefSet!$B$65,IF(K930&lt;RefSet!E$66,RefSet!$B$66,IF(K930&lt;RefSet!E$67,RefSet!$B$67,RefSet!$B$68)))))</f>
        <v/>
      </c>
      <c r="R930" s="22" t="str">
        <f>IF($F930=$F931,"",IF(L930&lt;RefSet!F$64,RefSet!$B$64,IF(L930&lt;RefSet!F$65,RefSet!$B$65,IF(L930&lt;RefSet!F$66,RefSet!$B$66,IF(L930&lt;RefSet!F$67,RefSet!$B$67,RefSet!$B$68)))))</f>
        <v/>
      </c>
      <c r="S930" s="22" t="str">
        <f>IF($F930=$F931,"",IF(M930&lt;RefSet!G$64,RefSet!$B$64,IF(M930&lt;RefSet!G$65,RefSet!$B$65,IF(M930&lt;RefSet!G$66,RefSet!$B$66,IF(M930&lt;RefSet!G$67,RefSet!$B$67,RefSet!$B$68)))))</f>
        <v/>
      </c>
      <c r="T930" s="22">
        <f t="shared" si="30"/>
        <v>0</v>
      </c>
      <c r="U930" s="22" t="str">
        <f>VLOOKUP(T930,RefSet!$B$63:$J$68,9,)</f>
        <v xml:space="preserve"> </v>
      </c>
    </row>
    <row r="931" spans="1:21" x14ac:dyDescent="0.4">
      <c r="A931" s="22">
        <v>930</v>
      </c>
      <c r="B931" s="22">
        <f t="shared" si="31"/>
        <v>1</v>
      </c>
      <c r="J931" s="22" t="e">
        <f>IF(F930=F931,(VLOOKUP(G931,RefSet!$B$2:$I$61,3,FALSE)*I931)+J930,VLOOKUP(G931,RefSet!$B$2:$I$61,3,FALSE)*I931)</f>
        <v>#N/A</v>
      </c>
      <c r="K931" s="22" t="e">
        <f>IF(F930=F931,(VLOOKUP(G931,RefSet!$B$2:$I$61,4,FALSE)*I931)+K930,VLOOKUP(G931,RefSet!$B$2:$I$61,4,FALSE)*I931)</f>
        <v>#N/A</v>
      </c>
      <c r="L931" s="22" t="e">
        <f>IF(F930=F931,(VLOOKUP(G931,RefSet!$B$2:$I$61,5,FALSE)*I931)+L930,VLOOKUP(G931,RefSet!$B$2:$I$61,5,FALSE)*I931)</f>
        <v>#N/A</v>
      </c>
      <c r="M931" s="22" t="e">
        <f>IF(F930=F931,(VLOOKUP(G931,RefSet!$B$2:$I$61,6,FALSE)*I931)+M930,VLOOKUP(G931,RefSet!$B$2:$I$61,6,FALSE)*I931)</f>
        <v>#N/A</v>
      </c>
      <c r="N931" s="22" t="e">
        <f>IF(F930=F931,(VLOOKUP(G931,RefSet!$B$2:$I$61,7,FALSE)*I931)+N930,VLOOKUP(G931,RefSet!$B$2:$I$61,7,FALSE)*I931)</f>
        <v>#N/A</v>
      </c>
      <c r="O931" s="22" t="e">
        <f>IF(F930=F931,(VLOOKUP(G931,RefSet!$B$2:$I$61,8,FALSE)*I931)+O930,VLOOKUP(G931,RefSet!$B$2:$I$61,8,FALSE)*I931)</f>
        <v>#N/A</v>
      </c>
      <c r="P931" s="22" t="str">
        <f>IF(F931=F932,"",IF(J931&lt;RefSet!$D$64,RefSet!$B$64,IF(J931&lt;RefSet!$D$65,RefSet!$B$65,IF(J931&lt;RefSet!$D$66,RefSet!$B$66,IF(J931&lt;RefSet!$D$67,RefSet!$B$67,RefSet!$B$68)))))</f>
        <v/>
      </c>
      <c r="Q931" s="22" t="str">
        <f>IF(F931=F932,"",IF(K931&lt;RefSet!E$64,RefSet!$B$64,IF(K931&lt;RefSet!E$65,RefSet!$B$65,IF(K931&lt;RefSet!E$66,RefSet!$B$66,IF(K931&lt;RefSet!E$67,RefSet!$B$67,RefSet!$B$68)))))</f>
        <v/>
      </c>
      <c r="R931" s="22" t="str">
        <f>IF($F931=$F932,"",IF(L931&lt;RefSet!F$64,RefSet!$B$64,IF(L931&lt;RefSet!F$65,RefSet!$B$65,IF(L931&lt;RefSet!F$66,RefSet!$B$66,IF(L931&lt;RefSet!F$67,RefSet!$B$67,RefSet!$B$68)))))</f>
        <v/>
      </c>
      <c r="S931" s="22" t="str">
        <f>IF($F931=$F932,"",IF(M931&lt;RefSet!G$64,RefSet!$B$64,IF(M931&lt;RefSet!G$65,RefSet!$B$65,IF(M931&lt;RefSet!G$66,RefSet!$B$66,IF(M931&lt;RefSet!G$67,RefSet!$B$67,RefSet!$B$68)))))</f>
        <v/>
      </c>
      <c r="T931" s="22">
        <f t="shared" si="30"/>
        <v>0</v>
      </c>
      <c r="U931" s="22" t="str">
        <f>VLOOKUP(T931,RefSet!$B$63:$J$68,9,)</f>
        <v xml:space="preserve"> </v>
      </c>
    </row>
    <row r="932" spans="1:21" x14ac:dyDescent="0.4">
      <c r="A932" s="22">
        <v>931</v>
      </c>
      <c r="B932" s="22">
        <f t="shared" si="31"/>
        <v>1</v>
      </c>
      <c r="J932" s="22" t="e">
        <f>IF(F931=F932,(VLOOKUP(G932,RefSet!$B$2:$I$61,3,FALSE)*I932)+J931,VLOOKUP(G932,RefSet!$B$2:$I$61,3,FALSE)*I932)</f>
        <v>#N/A</v>
      </c>
      <c r="K932" s="22" t="e">
        <f>IF(F931=F932,(VLOOKUP(G932,RefSet!$B$2:$I$61,4,FALSE)*I932)+K931,VLOOKUP(G932,RefSet!$B$2:$I$61,4,FALSE)*I932)</f>
        <v>#N/A</v>
      </c>
      <c r="L932" s="22" t="e">
        <f>IF(F931=F932,(VLOOKUP(G932,RefSet!$B$2:$I$61,5,FALSE)*I932)+L931,VLOOKUP(G932,RefSet!$B$2:$I$61,5,FALSE)*I932)</f>
        <v>#N/A</v>
      </c>
      <c r="M932" s="22" t="e">
        <f>IF(F931=F932,(VLOOKUP(G932,RefSet!$B$2:$I$61,6,FALSE)*I932)+M931,VLOOKUP(G932,RefSet!$B$2:$I$61,6,FALSE)*I932)</f>
        <v>#N/A</v>
      </c>
      <c r="N932" s="22" t="e">
        <f>IF(F931=F932,(VLOOKUP(G932,RefSet!$B$2:$I$61,7,FALSE)*I932)+N931,VLOOKUP(G932,RefSet!$B$2:$I$61,7,FALSE)*I932)</f>
        <v>#N/A</v>
      </c>
      <c r="O932" s="22" t="e">
        <f>IF(F931=F932,(VLOOKUP(G932,RefSet!$B$2:$I$61,8,FALSE)*I932)+O931,VLOOKUP(G932,RefSet!$B$2:$I$61,8,FALSE)*I932)</f>
        <v>#N/A</v>
      </c>
      <c r="P932" s="22" t="str">
        <f>IF(F932=F933,"",IF(J932&lt;RefSet!$D$64,RefSet!$B$64,IF(J932&lt;RefSet!$D$65,RefSet!$B$65,IF(J932&lt;RefSet!$D$66,RefSet!$B$66,IF(J932&lt;RefSet!$D$67,RefSet!$B$67,RefSet!$B$68)))))</f>
        <v/>
      </c>
      <c r="Q932" s="22" t="str">
        <f>IF(F932=F933,"",IF(K932&lt;RefSet!E$64,RefSet!$B$64,IF(K932&lt;RefSet!E$65,RefSet!$B$65,IF(K932&lt;RefSet!E$66,RefSet!$B$66,IF(K932&lt;RefSet!E$67,RefSet!$B$67,RefSet!$B$68)))))</f>
        <v/>
      </c>
      <c r="R932" s="22" t="str">
        <f>IF($F932=$F933,"",IF(L932&lt;RefSet!F$64,RefSet!$B$64,IF(L932&lt;RefSet!F$65,RefSet!$B$65,IF(L932&lt;RefSet!F$66,RefSet!$B$66,IF(L932&lt;RefSet!F$67,RefSet!$B$67,RefSet!$B$68)))))</f>
        <v/>
      </c>
      <c r="S932" s="22" t="str">
        <f>IF($F932=$F933,"",IF(M932&lt;RefSet!G$64,RefSet!$B$64,IF(M932&lt;RefSet!G$65,RefSet!$B$65,IF(M932&lt;RefSet!G$66,RefSet!$B$66,IF(M932&lt;RefSet!G$67,RefSet!$B$67,RefSet!$B$68)))))</f>
        <v/>
      </c>
      <c r="T932" s="22">
        <f t="shared" si="30"/>
        <v>0</v>
      </c>
      <c r="U932" s="22" t="str">
        <f>VLOOKUP(T932,RefSet!$B$63:$J$68,9,)</f>
        <v xml:space="preserve"> </v>
      </c>
    </row>
    <row r="933" spans="1:21" x14ac:dyDescent="0.4">
      <c r="A933" s="22">
        <v>932</v>
      </c>
      <c r="B933" s="22">
        <f t="shared" si="31"/>
        <v>1</v>
      </c>
      <c r="J933" s="22" t="e">
        <f>IF(F932=F933,(VLOOKUP(G933,RefSet!$B$2:$I$61,3,FALSE)*I933)+J932,VLOOKUP(G933,RefSet!$B$2:$I$61,3,FALSE)*I933)</f>
        <v>#N/A</v>
      </c>
      <c r="K933" s="22" t="e">
        <f>IF(F932=F933,(VLOOKUP(G933,RefSet!$B$2:$I$61,4,FALSE)*I933)+K932,VLOOKUP(G933,RefSet!$B$2:$I$61,4,FALSE)*I933)</f>
        <v>#N/A</v>
      </c>
      <c r="L933" s="22" t="e">
        <f>IF(F932=F933,(VLOOKUP(G933,RefSet!$B$2:$I$61,5,FALSE)*I933)+L932,VLOOKUP(G933,RefSet!$B$2:$I$61,5,FALSE)*I933)</f>
        <v>#N/A</v>
      </c>
      <c r="M933" s="22" t="e">
        <f>IF(F932=F933,(VLOOKUP(G933,RefSet!$B$2:$I$61,6,FALSE)*I933)+M932,VLOOKUP(G933,RefSet!$B$2:$I$61,6,FALSE)*I933)</f>
        <v>#N/A</v>
      </c>
      <c r="N933" s="22" t="e">
        <f>IF(F932=F933,(VLOOKUP(G933,RefSet!$B$2:$I$61,7,FALSE)*I933)+N932,VLOOKUP(G933,RefSet!$B$2:$I$61,7,FALSE)*I933)</f>
        <v>#N/A</v>
      </c>
      <c r="O933" s="22" t="e">
        <f>IF(F932=F933,(VLOOKUP(G933,RefSet!$B$2:$I$61,8,FALSE)*I933)+O932,VLOOKUP(G933,RefSet!$B$2:$I$61,8,FALSE)*I933)</f>
        <v>#N/A</v>
      </c>
      <c r="P933" s="22" t="str">
        <f>IF(F933=F934,"",IF(J933&lt;RefSet!$D$64,RefSet!$B$64,IF(J933&lt;RefSet!$D$65,RefSet!$B$65,IF(J933&lt;RefSet!$D$66,RefSet!$B$66,IF(J933&lt;RefSet!$D$67,RefSet!$B$67,RefSet!$B$68)))))</f>
        <v/>
      </c>
      <c r="Q933" s="22" t="str">
        <f>IF(F933=F934,"",IF(K933&lt;RefSet!E$64,RefSet!$B$64,IF(K933&lt;RefSet!E$65,RefSet!$B$65,IF(K933&lt;RefSet!E$66,RefSet!$B$66,IF(K933&lt;RefSet!E$67,RefSet!$B$67,RefSet!$B$68)))))</f>
        <v/>
      </c>
      <c r="R933" s="22" t="str">
        <f>IF($F933=$F934,"",IF(L933&lt;RefSet!F$64,RefSet!$B$64,IF(L933&lt;RefSet!F$65,RefSet!$B$65,IF(L933&lt;RefSet!F$66,RefSet!$B$66,IF(L933&lt;RefSet!F$67,RefSet!$B$67,RefSet!$B$68)))))</f>
        <v/>
      </c>
      <c r="S933" s="22" t="str">
        <f>IF($F933=$F934,"",IF(M933&lt;RefSet!G$64,RefSet!$B$64,IF(M933&lt;RefSet!G$65,RefSet!$B$65,IF(M933&lt;RefSet!G$66,RefSet!$B$66,IF(M933&lt;RefSet!G$67,RefSet!$B$67,RefSet!$B$68)))))</f>
        <v/>
      </c>
      <c r="T933" s="22">
        <f t="shared" si="30"/>
        <v>0</v>
      </c>
      <c r="U933" s="22" t="str">
        <f>VLOOKUP(T933,RefSet!$B$63:$J$68,9,)</f>
        <v xml:space="preserve"> </v>
      </c>
    </row>
    <row r="934" spans="1:21" x14ac:dyDescent="0.4">
      <c r="A934" s="22">
        <v>933</v>
      </c>
      <c r="B934" s="22">
        <f t="shared" si="31"/>
        <v>1</v>
      </c>
      <c r="J934" s="22" t="e">
        <f>IF(F933=F934,(VLOOKUP(G934,RefSet!$B$2:$I$61,3,FALSE)*I934)+J933,VLOOKUP(G934,RefSet!$B$2:$I$61,3,FALSE)*I934)</f>
        <v>#N/A</v>
      </c>
      <c r="K934" s="22" t="e">
        <f>IF(F933=F934,(VLOOKUP(G934,RefSet!$B$2:$I$61,4,FALSE)*I934)+K933,VLOOKUP(G934,RefSet!$B$2:$I$61,4,FALSE)*I934)</f>
        <v>#N/A</v>
      </c>
      <c r="L934" s="22" t="e">
        <f>IF(F933=F934,(VLOOKUP(G934,RefSet!$B$2:$I$61,5,FALSE)*I934)+L933,VLOOKUP(G934,RefSet!$B$2:$I$61,5,FALSE)*I934)</f>
        <v>#N/A</v>
      </c>
      <c r="M934" s="22" t="e">
        <f>IF(F933=F934,(VLOOKUP(G934,RefSet!$B$2:$I$61,6,FALSE)*I934)+M933,VLOOKUP(G934,RefSet!$B$2:$I$61,6,FALSE)*I934)</f>
        <v>#N/A</v>
      </c>
      <c r="N934" s="22" t="e">
        <f>IF(F933=F934,(VLOOKUP(G934,RefSet!$B$2:$I$61,7,FALSE)*I934)+N933,VLOOKUP(G934,RefSet!$B$2:$I$61,7,FALSE)*I934)</f>
        <v>#N/A</v>
      </c>
      <c r="O934" s="22" t="e">
        <f>IF(F933=F934,(VLOOKUP(G934,RefSet!$B$2:$I$61,8,FALSE)*I934)+O933,VLOOKUP(G934,RefSet!$B$2:$I$61,8,FALSE)*I934)</f>
        <v>#N/A</v>
      </c>
      <c r="P934" s="22" t="str">
        <f>IF(F934=F935,"",IF(J934&lt;RefSet!$D$64,RefSet!$B$64,IF(J934&lt;RefSet!$D$65,RefSet!$B$65,IF(J934&lt;RefSet!$D$66,RefSet!$B$66,IF(J934&lt;RefSet!$D$67,RefSet!$B$67,RefSet!$B$68)))))</f>
        <v/>
      </c>
      <c r="Q934" s="22" t="str">
        <f>IF(F934=F935,"",IF(K934&lt;RefSet!E$64,RefSet!$B$64,IF(K934&lt;RefSet!E$65,RefSet!$B$65,IF(K934&lt;RefSet!E$66,RefSet!$B$66,IF(K934&lt;RefSet!E$67,RefSet!$B$67,RefSet!$B$68)))))</f>
        <v/>
      </c>
      <c r="R934" s="22" t="str">
        <f>IF($F934=$F935,"",IF(L934&lt;RefSet!F$64,RefSet!$B$64,IF(L934&lt;RefSet!F$65,RefSet!$B$65,IF(L934&lt;RefSet!F$66,RefSet!$B$66,IF(L934&lt;RefSet!F$67,RefSet!$B$67,RefSet!$B$68)))))</f>
        <v/>
      </c>
      <c r="S934" s="22" t="str">
        <f>IF($F934=$F935,"",IF(M934&lt;RefSet!G$64,RefSet!$B$64,IF(M934&lt;RefSet!G$65,RefSet!$B$65,IF(M934&lt;RefSet!G$66,RefSet!$B$66,IF(M934&lt;RefSet!G$67,RefSet!$B$67,RefSet!$B$68)))))</f>
        <v/>
      </c>
      <c r="T934" s="22">
        <f t="shared" si="30"/>
        <v>0</v>
      </c>
      <c r="U934" s="22" t="str">
        <f>VLOOKUP(T934,RefSet!$B$63:$J$68,9,)</f>
        <v xml:space="preserve"> </v>
      </c>
    </row>
    <row r="935" spans="1:21" x14ac:dyDescent="0.4">
      <c r="A935" s="22">
        <v>934</v>
      </c>
      <c r="B935" s="22">
        <f t="shared" si="31"/>
        <v>1</v>
      </c>
      <c r="J935" s="22" t="e">
        <f>IF(F934=F935,(VLOOKUP(G935,RefSet!$B$2:$I$61,3,FALSE)*I935)+J934,VLOOKUP(G935,RefSet!$B$2:$I$61,3,FALSE)*I935)</f>
        <v>#N/A</v>
      </c>
      <c r="K935" s="22" t="e">
        <f>IF(F934=F935,(VLOOKUP(G935,RefSet!$B$2:$I$61,4,FALSE)*I935)+K934,VLOOKUP(G935,RefSet!$B$2:$I$61,4,FALSE)*I935)</f>
        <v>#N/A</v>
      </c>
      <c r="L935" s="22" t="e">
        <f>IF(F934=F935,(VLOOKUP(G935,RefSet!$B$2:$I$61,5,FALSE)*I935)+L934,VLOOKUP(G935,RefSet!$B$2:$I$61,5,FALSE)*I935)</f>
        <v>#N/A</v>
      </c>
      <c r="M935" s="22" t="e">
        <f>IF(F934=F935,(VLOOKUP(G935,RefSet!$B$2:$I$61,6,FALSE)*I935)+M934,VLOOKUP(G935,RefSet!$B$2:$I$61,6,FALSE)*I935)</f>
        <v>#N/A</v>
      </c>
      <c r="N935" s="22" t="e">
        <f>IF(F934=F935,(VLOOKUP(G935,RefSet!$B$2:$I$61,7,FALSE)*I935)+N934,VLOOKUP(G935,RefSet!$B$2:$I$61,7,FALSE)*I935)</f>
        <v>#N/A</v>
      </c>
      <c r="O935" s="22" t="e">
        <f>IF(F934=F935,(VLOOKUP(G935,RefSet!$B$2:$I$61,8,FALSE)*I935)+O934,VLOOKUP(G935,RefSet!$B$2:$I$61,8,FALSE)*I935)</f>
        <v>#N/A</v>
      </c>
      <c r="P935" s="22" t="str">
        <f>IF(F935=F936,"",IF(J935&lt;RefSet!$D$64,RefSet!$B$64,IF(J935&lt;RefSet!$D$65,RefSet!$B$65,IF(J935&lt;RefSet!$D$66,RefSet!$B$66,IF(J935&lt;RefSet!$D$67,RefSet!$B$67,RefSet!$B$68)))))</f>
        <v/>
      </c>
      <c r="Q935" s="22" t="str">
        <f>IF(F935=F936,"",IF(K935&lt;RefSet!E$64,RefSet!$B$64,IF(K935&lt;RefSet!E$65,RefSet!$B$65,IF(K935&lt;RefSet!E$66,RefSet!$B$66,IF(K935&lt;RefSet!E$67,RefSet!$B$67,RefSet!$B$68)))))</f>
        <v/>
      </c>
      <c r="R935" s="22" t="str">
        <f>IF($F935=$F936,"",IF(L935&lt;RefSet!F$64,RefSet!$B$64,IF(L935&lt;RefSet!F$65,RefSet!$B$65,IF(L935&lt;RefSet!F$66,RefSet!$B$66,IF(L935&lt;RefSet!F$67,RefSet!$B$67,RefSet!$B$68)))))</f>
        <v/>
      </c>
      <c r="S935" s="22" t="str">
        <f>IF($F935=$F936,"",IF(M935&lt;RefSet!G$64,RefSet!$B$64,IF(M935&lt;RefSet!G$65,RefSet!$B$65,IF(M935&lt;RefSet!G$66,RefSet!$B$66,IF(M935&lt;RefSet!G$67,RefSet!$B$67,RefSet!$B$68)))))</f>
        <v/>
      </c>
      <c r="T935" s="22">
        <f t="shared" si="30"/>
        <v>0</v>
      </c>
      <c r="U935" s="22" t="str">
        <f>VLOOKUP(T935,RefSet!$B$63:$J$68,9,)</f>
        <v xml:space="preserve"> </v>
      </c>
    </row>
    <row r="936" spans="1:21" x14ac:dyDescent="0.4">
      <c r="A936" s="22">
        <v>935</v>
      </c>
      <c r="B936" s="22">
        <f t="shared" si="31"/>
        <v>1</v>
      </c>
      <c r="J936" s="22" t="e">
        <f>IF(F935=F936,(VLOOKUP(G936,RefSet!$B$2:$I$61,3,FALSE)*I936)+J935,VLOOKUP(G936,RefSet!$B$2:$I$61,3,FALSE)*I936)</f>
        <v>#N/A</v>
      </c>
      <c r="K936" s="22" t="e">
        <f>IF(F935=F936,(VLOOKUP(G936,RefSet!$B$2:$I$61,4,FALSE)*I936)+K935,VLOOKUP(G936,RefSet!$B$2:$I$61,4,FALSE)*I936)</f>
        <v>#N/A</v>
      </c>
      <c r="L936" s="22" t="e">
        <f>IF(F935=F936,(VLOOKUP(G936,RefSet!$B$2:$I$61,5,FALSE)*I936)+L935,VLOOKUP(G936,RefSet!$B$2:$I$61,5,FALSE)*I936)</f>
        <v>#N/A</v>
      </c>
      <c r="M936" s="22" t="e">
        <f>IF(F935=F936,(VLOOKUP(G936,RefSet!$B$2:$I$61,6,FALSE)*I936)+M935,VLOOKUP(G936,RefSet!$B$2:$I$61,6,FALSE)*I936)</f>
        <v>#N/A</v>
      </c>
      <c r="N936" s="22" t="e">
        <f>IF(F935=F936,(VLOOKUP(G936,RefSet!$B$2:$I$61,7,FALSE)*I936)+N935,VLOOKUP(G936,RefSet!$B$2:$I$61,7,FALSE)*I936)</f>
        <v>#N/A</v>
      </c>
      <c r="O936" s="22" t="e">
        <f>IF(F935=F936,(VLOOKUP(G936,RefSet!$B$2:$I$61,8,FALSE)*I936)+O935,VLOOKUP(G936,RefSet!$B$2:$I$61,8,FALSE)*I936)</f>
        <v>#N/A</v>
      </c>
      <c r="P936" s="22" t="str">
        <f>IF(F936=F937,"",IF(J936&lt;RefSet!$D$64,RefSet!$B$64,IF(J936&lt;RefSet!$D$65,RefSet!$B$65,IF(J936&lt;RefSet!$D$66,RefSet!$B$66,IF(J936&lt;RefSet!$D$67,RefSet!$B$67,RefSet!$B$68)))))</f>
        <v/>
      </c>
      <c r="Q936" s="22" t="str">
        <f>IF(F936=F937,"",IF(K936&lt;RefSet!E$64,RefSet!$B$64,IF(K936&lt;RefSet!E$65,RefSet!$B$65,IF(K936&lt;RefSet!E$66,RefSet!$B$66,IF(K936&lt;RefSet!E$67,RefSet!$B$67,RefSet!$B$68)))))</f>
        <v/>
      </c>
      <c r="R936" s="22" t="str">
        <f>IF($F936=$F937,"",IF(L936&lt;RefSet!F$64,RefSet!$B$64,IF(L936&lt;RefSet!F$65,RefSet!$B$65,IF(L936&lt;RefSet!F$66,RefSet!$B$66,IF(L936&lt;RefSet!F$67,RefSet!$B$67,RefSet!$B$68)))))</f>
        <v/>
      </c>
      <c r="S936" s="22" t="str">
        <f>IF($F936=$F937,"",IF(M936&lt;RefSet!G$64,RefSet!$B$64,IF(M936&lt;RefSet!G$65,RefSet!$B$65,IF(M936&lt;RefSet!G$66,RefSet!$B$66,IF(M936&lt;RefSet!G$67,RefSet!$B$67,RefSet!$B$68)))))</f>
        <v/>
      </c>
      <c r="T936" s="22">
        <f t="shared" si="30"/>
        <v>0</v>
      </c>
      <c r="U936" s="22" t="str">
        <f>VLOOKUP(T936,RefSet!$B$63:$J$68,9,)</f>
        <v xml:space="preserve"> </v>
      </c>
    </row>
    <row r="937" spans="1:21" x14ac:dyDescent="0.4">
      <c r="A937" s="22">
        <v>936</v>
      </c>
      <c r="B937" s="22">
        <f t="shared" si="31"/>
        <v>1</v>
      </c>
      <c r="J937" s="22" t="e">
        <f>IF(F936=F937,(VLOOKUP(G937,RefSet!$B$2:$I$61,3,FALSE)*I937)+J936,VLOOKUP(G937,RefSet!$B$2:$I$61,3,FALSE)*I937)</f>
        <v>#N/A</v>
      </c>
      <c r="K937" s="22" t="e">
        <f>IF(F936=F937,(VLOOKUP(G937,RefSet!$B$2:$I$61,4,FALSE)*I937)+K936,VLOOKUP(G937,RefSet!$B$2:$I$61,4,FALSE)*I937)</f>
        <v>#N/A</v>
      </c>
      <c r="L937" s="22" t="e">
        <f>IF(F936=F937,(VLOOKUP(G937,RefSet!$B$2:$I$61,5,FALSE)*I937)+L936,VLOOKUP(G937,RefSet!$B$2:$I$61,5,FALSE)*I937)</f>
        <v>#N/A</v>
      </c>
      <c r="M937" s="22" t="e">
        <f>IF(F936=F937,(VLOOKUP(G937,RefSet!$B$2:$I$61,6,FALSE)*I937)+M936,VLOOKUP(G937,RefSet!$B$2:$I$61,6,FALSE)*I937)</f>
        <v>#N/A</v>
      </c>
      <c r="N937" s="22" t="e">
        <f>IF(F936=F937,(VLOOKUP(G937,RefSet!$B$2:$I$61,7,FALSE)*I937)+N936,VLOOKUP(G937,RefSet!$B$2:$I$61,7,FALSE)*I937)</f>
        <v>#N/A</v>
      </c>
      <c r="O937" s="22" t="e">
        <f>IF(F936=F937,(VLOOKUP(G937,RefSet!$B$2:$I$61,8,FALSE)*I937)+O936,VLOOKUP(G937,RefSet!$B$2:$I$61,8,FALSE)*I937)</f>
        <v>#N/A</v>
      </c>
      <c r="P937" s="22" t="str">
        <f>IF(F937=F938,"",IF(J937&lt;RefSet!$D$64,RefSet!$B$64,IF(J937&lt;RefSet!$D$65,RefSet!$B$65,IF(J937&lt;RefSet!$D$66,RefSet!$B$66,IF(J937&lt;RefSet!$D$67,RefSet!$B$67,RefSet!$B$68)))))</f>
        <v/>
      </c>
      <c r="Q937" s="22" t="str">
        <f>IF(F937=F938,"",IF(K937&lt;RefSet!E$64,RefSet!$B$64,IF(K937&lt;RefSet!E$65,RefSet!$B$65,IF(K937&lt;RefSet!E$66,RefSet!$B$66,IF(K937&lt;RefSet!E$67,RefSet!$B$67,RefSet!$B$68)))))</f>
        <v/>
      </c>
      <c r="R937" s="22" t="str">
        <f>IF($F937=$F938,"",IF(L937&lt;RefSet!F$64,RefSet!$B$64,IF(L937&lt;RefSet!F$65,RefSet!$B$65,IF(L937&lt;RefSet!F$66,RefSet!$B$66,IF(L937&lt;RefSet!F$67,RefSet!$B$67,RefSet!$B$68)))))</f>
        <v/>
      </c>
      <c r="S937" s="22" t="str">
        <f>IF($F937=$F938,"",IF(M937&lt;RefSet!G$64,RefSet!$B$64,IF(M937&lt;RefSet!G$65,RefSet!$B$65,IF(M937&lt;RefSet!G$66,RefSet!$B$66,IF(M937&lt;RefSet!G$67,RefSet!$B$67,RefSet!$B$68)))))</f>
        <v/>
      </c>
      <c r="T937" s="22">
        <f t="shared" si="30"/>
        <v>0</v>
      </c>
      <c r="U937" s="22" t="str">
        <f>VLOOKUP(T937,RefSet!$B$63:$J$68,9,)</f>
        <v xml:space="preserve"> </v>
      </c>
    </row>
    <row r="938" spans="1:21" x14ac:dyDescent="0.4">
      <c r="A938" s="22">
        <v>937</v>
      </c>
      <c r="B938" s="22">
        <f t="shared" si="31"/>
        <v>1</v>
      </c>
      <c r="J938" s="22" t="e">
        <f>IF(F937=F938,(VLOOKUP(G938,RefSet!$B$2:$I$61,3,FALSE)*I938)+J937,VLOOKUP(G938,RefSet!$B$2:$I$61,3,FALSE)*I938)</f>
        <v>#N/A</v>
      </c>
      <c r="K938" s="22" t="e">
        <f>IF(F937=F938,(VLOOKUP(G938,RefSet!$B$2:$I$61,4,FALSE)*I938)+K937,VLOOKUP(G938,RefSet!$B$2:$I$61,4,FALSE)*I938)</f>
        <v>#N/A</v>
      </c>
      <c r="L938" s="22" t="e">
        <f>IF(F937=F938,(VLOOKUP(G938,RefSet!$B$2:$I$61,5,FALSE)*I938)+L937,VLOOKUP(G938,RefSet!$B$2:$I$61,5,FALSE)*I938)</f>
        <v>#N/A</v>
      </c>
      <c r="M938" s="22" t="e">
        <f>IF(F937=F938,(VLOOKUP(G938,RefSet!$B$2:$I$61,6,FALSE)*I938)+M937,VLOOKUP(G938,RefSet!$B$2:$I$61,6,FALSE)*I938)</f>
        <v>#N/A</v>
      </c>
      <c r="N938" s="22" t="e">
        <f>IF(F937=F938,(VLOOKUP(G938,RefSet!$B$2:$I$61,7,FALSE)*I938)+N937,VLOOKUP(G938,RefSet!$B$2:$I$61,7,FALSE)*I938)</f>
        <v>#N/A</v>
      </c>
      <c r="O938" s="22" t="e">
        <f>IF(F937=F938,(VLOOKUP(G938,RefSet!$B$2:$I$61,8,FALSE)*I938)+O937,VLOOKUP(G938,RefSet!$B$2:$I$61,8,FALSE)*I938)</f>
        <v>#N/A</v>
      </c>
      <c r="P938" s="22" t="str">
        <f>IF(F938=F939,"",IF(J938&lt;RefSet!$D$64,RefSet!$B$64,IF(J938&lt;RefSet!$D$65,RefSet!$B$65,IF(J938&lt;RefSet!$D$66,RefSet!$B$66,IF(J938&lt;RefSet!$D$67,RefSet!$B$67,RefSet!$B$68)))))</f>
        <v/>
      </c>
      <c r="Q938" s="22" t="str">
        <f>IF(F938=F939,"",IF(K938&lt;RefSet!E$64,RefSet!$B$64,IF(K938&lt;RefSet!E$65,RefSet!$B$65,IF(K938&lt;RefSet!E$66,RefSet!$B$66,IF(K938&lt;RefSet!E$67,RefSet!$B$67,RefSet!$B$68)))))</f>
        <v/>
      </c>
      <c r="R938" s="22" t="str">
        <f>IF($F938=$F939,"",IF(L938&lt;RefSet!F$64,RefSet!$B$64,IF(L938&lt;RefSet!F$65,RefSet!$B$65,IF(L938&lt;RefSet!F$66,RefSet!$B$66,IF(L938&lt;RefSet!F$67,RefSet!$B$67,RefSet!$B$68)))))</f>
        <v/>
      </c>
      <c r="S938" s="22" t="str">
        <f>IF($F938=$F939,"",IF(M938&lt;RefSet!G$64,RefSet!$B$64,IF(M938&lt;RefSet!G$65,RefSet!$B$65,IF(M938&lt;RefSet!G$66,RefSet!$B$66,IF(M938&lt;RefSet!G$67,RefSet!$B$67,RefSet!$B$68)))))</f>
        <v/>
      </c>
      <c r="T938" s="22">
        <f t="shared" si="30"/>
        <v>0</v>
      </c>
      <c r="U938" s="22" t="str">
        <f>VLOOKUP(T938,RefSet!$B$63:$J$68,9,)</f>
        <v xml:space="preserve"> </v>
      </c>
    </row>
    <row r="939" spans="1:21" x14ac:dyDescent="0.4">
      <c r="A939" s="22">
        <v>938</v>
      </c>
      <c r="B939" s="22">
        <f t="shared" si="31"/>
        <v>1</v>
      </c>
      <c r="J939" s="22" t="e">
        <f>IF(F938=F939,(VLOOKUP(G939,RefSet!$B$2:$I$61,3,FALSE)*I939)+J938,VLOOKUP(G939,RefSet!$B$2:$I$61,3,FALSE)*I939)</f>
        <v>#N/A</v>
      </c>
      <c r="K939" s="22" t="e">
        <f>IF(F938=F939,(VLOOKUP(G939,RefSet!$B$2:$I$61,4,FALSE)*I939)+K938,VLOOKUP(G939,RefSet!$B$2:$I$61,4,FALSE)*I939)</f>
        <v>#N/A</v>
      </c>
      <c r="L939" s="22" t="e">
        <f>IF(F938=F939,(VLOOKUP(G939,RefSet!$B$2:$I$61,5,FALSE)*I939)+L938,VLOOKUP(G939,RefSet!$B$2:$I$61,5,FALSE)*I939)</f>
        <v>#N/A</v>
      </c>
      <c r="M939" s="22" t="e">
        <f>IF(F938=F939,(VLOOKUP(G939,RefSet!$B$2:$I$61,6,FALSE)*I939)+M938,VLOOKUP(G939,RefSet!$B$2:$I$61,6,FALSE)*I939)</f>
        <v>#N/A</v>
      </c>
      <c r="N939" s="22" t="e">
        <f>IF(F938=F939,(VLOOKUP(G939,RefSet!$B$2:$I$61,7,FALSE)*I939)+N938,VLOOKUP(G939,RefSet!$B$2:$I$61,7,FALSE)*I939)</f>
        <v>#N/A</v>
      </c>
      <c r="O939" s="22" t="e">
        <f>IF(F938=F939,(VLOOKUP(G939,RefSet!$B$2:$I$61,8,FALSE)*I939)+O938,VLOOKUP(G939,RefSet!$B$2:$I$61,8,FALSE)*I939)</f>
        <v>#N/A</v>
      </c>
      <c r="P939" s="22" t="str">
        <f>IF(F939=F940,"",IF(J939&lt;RefSet!$D$64,RefSet!$B$64,IF(J939&lt;RefSet!$D$65,RefSet!$B$65,IF(J939&lt;RefSet!$D$66,RefSet!$B$66,IF(J939&lt;RefSet!$D$67,RefSet!$B$67,RefSet!$B$68)))))</f>
        <v/>
      </c>
      <c r="Q939" s="22" t="str">
        <f>IF(F939=F940,"",IF(K939&lt;RefSet!E$64,RefSet!$B$64,IF(K939&lt;RefSet!E$65,RefSet!$B$65,IF(K939&lt;RefSet!E$66,RefSet!$B$66,IF(K939&lt;RefSet!E$67,RefSet!$B$67,RefSet!$B$68)))))</f>
        <v/>
      </c>
      <c r="R939" s="22" t="str">
        <f>IF($F939=$F940,"",IF(L939&lt;RefSet!F$64,RefSet!$B$64,IF(L939&lt;RefSet!F$65,RefSet!$B$65,IF(L939&lt;RefSet!F$66,RefSet!$B$66,IF(L939&lt;RefSet!F$67,RefSet!$B$67,RefSet!$B$68)))))</f>
        <v/>
      </c>
      <c r="S939" s="22" t="str">
        <f>IF($F939=$F940,"",IF(M939&lt;RefSet!G$64,RefSet!$B$64,IF(M939&lt;RefSet!G$65,RefSet!$B$65,IF(M939&lt;RefSet!G$66,RefSet!$B$66,IF(M939&lt;RefSet!G$67,RefSet!$B$67,RefSet!$B$68)))))</f>
        <v/>
      </c>
      <c r="T939" s="22">
        <f t="shared" si="30"/>
        <v>0</v>
      </c>
      <c r="U939" s="22" t="str">
        <f>VLOOKUP(T939,RefSet!$B$63:$J$68,9,)</f>
        <v xml:space="preserve"> </v>
      </c>
    </row>
    <row r="940" spans="1:21" x14ac:dyDescent="0.4">
      <c r="A940" s="22">
        <v>939</v>
      </c>
      <c r="B940" s="22">
        <f t="shared" si="31"/>
        <v>1</v>
      </c>
      <c r="J940" s="22" t="e">
        <f>IF(F939=F940,(VLOOKUP(G940,RefSet!$B$2:$I$61,3,FALSE)*I940)+J939,VLOOKUP(G940,RefSet!$B$2:$I$61,3,FALSE)*I940)</f>
        <v>#N/A</v>
      </c>
      <c r="K940" s="22" t="e">
        <f>IF(F939=F940,(VLOOKUP(G940,RefSet!$B$2:$I$61,4,FALSE)*I940)+K939,VLOOKUP(G940,RefSet!$B$2:$I$61,4,FALSE)*I940)</f>
        <v>#N/A</v>
      </c>
      <c r="L940" s="22" t="e">
        <f>IF(F939=F940,(VLOOKUP(G940,RefSet!$B$2:$I$61,5,FALSE)*I940)+L939,VLOOKUP(G940,RefSet!$B$2:$I$61,5,FALSE)*I940)</f>
        <v>#N/A</v>
      </c>
      <c r="M940" s="22" t="e">
        <f>IF(F939=F940,(VLOOKUP(G940,RefSet!$B$2:$I$61,6,FALSE)*I940)+M939,VLOOKUP(G940,RefSet!$B$2:$I$61,6,FALSE)*I940)</f>
        <v>#N/A</v>
      </c>
      <c r="N940" s="22" t="e">
        <f>IF(F939=F940,(VLOOKUP(G940,RefSet!$B$2:$I$61,7,FALSE)*I940)+N939,VLOOKUP(G940,RefSet!$B$2:$I$61,7,FALSE)*I940)</f>
        <v>#N/A</v>
      </c>
      <c r="O940" s="22" t="e">
        <f>IF(F939=F940,(VLOOKUP(G940,RefSet!$B$2:$I$61,8,FALSE)*I940)+O939,VLOOKUP(G940,RefSet!$B$2:$I$61,8,FALSE)*I940)</f>
        <v>#N/A</v>
      </c>
      <c r="P940" s="22" t="str">
        <f>IF(F940=F941,"",IF(J940&lt;RefSet!$D$64,RefSet!$B$64,IF(J940&lt;RefSet!$D$65,RefSet!$B$65,IF(J940&lt;RefSet!$D$66,RefSet!$B$66,IF(J940&lt;RefSet!$D$67,RefSet!$B$67,RefSet!$B$68)))))</f>
        <v/>
      </c>
      <c r="Q940" s="22" t="str">
        <f>IF(F940=F941,"",IF(K940&lt;RefSet!E$64,RefSet!$B$64,IF(K940&lt;RefSet!E$65,RefSet!$B$65,IF(K940&lt;RefSet!E$66,RefSet!$B$66,IF(K940&lt;RefSet!E$67,RefSet!$B$67,RefSet!$B$68)))))</f>
        <v/>
      </c>
      <c r="R940" s="22" t="str">
        <f>IF($F940=$F941,"",IF(L940&lt;RefSet!F$64,RefSet!$B$64,IF(L940&lt;RefSet!F$65,RefSet!$B$65,IF(L940&lt;RefSet!F$66,RefSet!$B$66,IF(L940&lt;RefSet!F$67,RefSet!$B$67,RefSet!$B$68)))))</f>
        <v/>
      </c>
      <c r="S940" s="22" t="str">
        <f>IF($F940=$F941,"",IF(M940&lt;RefSet!G$64,RefSet!$B$64,IF(M940&lt;RefSet!G$65,RefSet!$B$65,IF(M940&lt;RefSet!G$66,RefSet!$B$66,IF(M940&lt;RefSet!G$67,RefSet!$B$67,RefSet!$B$68)))))</f>
        <v/>
      </c>
      <c r="T940" s="22">
        <f t="shared" si="30"/>
        <v>0</v>
      </c>
      <c r="U940" s="22" t="str">
        <f>VLOOKUP(T940,RefSet!$B$63:$J$68,9,)</f>
        <v xml:space="preserve"> </v>
      </c>
    </row>
    <row r="941" spans="1:21" x14ac:dyDescent="0.4">
      <c r="A941" s="22">
        <v>940</v>
      </c>
      <c r="B941" s="22">
        <f t="shared" si="31"/>
        <v>1</v>
      </c>
      <c r="J941" s="22" t="e">
        <f>IF(F940=F941,(VLOOKUP(G941,RefSet!$B$2:$I$61,3,FALSE)*I941)+J940,VLOOKUP(G941,RefSet!$B$2:$I$61,3,FALSE)*I941)</f>
        <v>#N/A</v>
      </c>
      <c r="K941" s="22" t="e">
        <f>IF(F940=F941,(VLOOKUP(G941,RefSet!$B$2:$I$61,4,FALSE)*I941)+K940,VLOOKUP(G941,RefSet!$B$2:$I$61,4,FALSE)*I941)</f>
        <v>#N/A</v>
      </c>
      <c r="L941" s="22" t="e">
        <f>IF(F940=F941,(VLOOKUP(G941,RefSet!$B$2:$I$61,5,FALSE)*I941)+L940,VLOOKUP(G941,RefSet!$B$2:$I$61,5,FALSE)*I941)</f>
        <v>#N/A</v>
      </c>
      <c r="M941" s="22" t="e">
        <f>IF(F940=F941,(VLOOKUP(G941,RefSet!$B$2:$I$61,6,FALSE)*I941)+M940,VLOOKUP(G941,RefSet!$B$2:$I$61,6,FALSE)*I941)</f>
        <v>#N/A</v>
      </c>
      <c r="N941" s="22" t="e">
        <f>IF(F940=F941,(VLOOKUP(G941,RefSet!$B$2:$I$61,7,FALSE)*I941)+N940,VLOOKUP(G941,RefSet!$B$2:$I$61,7,FALSE)*I941)</f>
        <v>#N/A</v>
      </c>
      <c r="O941" s="22" t="e">
        <f>IF(F940=F941,(VLOOKUP(G941,RefSet!$B$2:$I$61,8,FALSE)*I941)+O940,VLOOKUP(G941,RefSet!$B$2:$I$61,8,FALSE)*I941)</f>
        <v>#N/A</v>
      </c>
      <c r="P941" s="22" t="str">
        <f>IF(F941=F942,"",IF(J941&lt;RefSet!$D$64,RefSet!$B$64,IF(J941&lt;RefSet!$D$65,RefSet!$B$65,IF(J941&lt;RefSet!$D$66,RefSet!$B$66,IF(J941&lt;RefSet!$D$67,RefSet!$B$67,RefSet!$B$68)))))</f>
        <v/>
      </c>
      <c r="Q941" s="22" t="str">
        <f>IF(F941=F942,"",IF(K941&lt;RefSet!E$64,RefSet!$B$64,IF(K941&lt;RefSet!E$65,RefSet!$B$65,IF(K941&lt;RefSet!E$66,RefSet!$B$66,IF(K941&lt;RefSet!E$67,RefSet!$B$67,RefSet!$B$68)))))</f>
        <v/>
      </c>
      <c r="R941" s="22" t="str">
        <f>IF($F941=$F942,"",IF(L941&lt;RefSet!F$64,RefSet!$B$64,IF(L941&lt;RefSet!F$65,RefSet!$B$65,IF(L941&lt;RefSet!F$66,RefSet!$B$66,IF(L941&lt;RefSet!F$67,RefSet!$B$67,RefSet!$B$68)))))</f>
        <v/>
      </c>
      <c r="S941" s="22" t="str">
        <f>IF($F941=$F942,"",IF(M941&lt;RefSet!G$64,RefSet!$B$64,IF(M941&lt;RefSet!G$65,RefSet!$B$65,IF(M941&lt;RefSet!G$66,RefSet!$B$66,IF(M941&lt;RefSet!G$67,RefSet!$B$67,RefSet!$B$68)))))</f>
        <v/>
      </c>
      <c r="T941" s="22">
        <f t="shared" si="30"/>
        <v>0</v>
      </c>
      <c r="U941" s="22" t="str">
        <f>VLOOKUP(T941,RefSet!$B$63:$J$68,9,)</f>
        <v xml:space="preserve"> </v>
      </c>
    </row>
    <row r="942" spans="1:21" x14ac:dyDescent="0.4">
      <c r="A942" s="22">
        <v>941</v>
      </c>
      <c r="B942" s="22">
        <f t="shared" si="31"/>
        <v>1</v>
      </c>
      <c r="J942" s="22" t="e">
        <f>IF(F941=F942,(VLOOKUP(G942,RefSet!$B$2:$I$61,3,FALSE)*I942)+J941,VLOOKUP(G942,RefSet!$B$2:$I$61,3,FALSE)*I942)</f>
        <v>#N/A</v>
      </c>
      <c r="K942" s="22" t="e">
        <f>IF(F941=F942,(VLOOKUP(G942,RefSet!$B$2:$I$61,4,FALSE)*I942)+K941,VLOOKUP(G942,RefSet!$B$2:$I$61,4,FALSE)*I942)</f>
        <v>#N/A</v>
      </c>
      <c r="L942" s="22" t="e">
        <f>IF(F941=F942,(VLOOKUP(G942,RefSet!$B$2:$I$61,5,FALSE)*I942)+L941,VLOOKUP(G942,RefSet!$B$2:$I$61,5,FALSE)*I942)</f>
        <v>#N/A</v>
      </c>
      <c r="M942" s="22" t="e">
        <f>IF(F941=F942,(VLOOKUP(G942,RefSet!$B$2:$I$61,6,FALSE)*I942)+M941,VLOOKUP(G942,RefSet!$B$2:$I$61,6,FALSE)*I942)</f>
        <v>#N/A</v>
      </c>
      <c r="N942" s="22" t="e">
        <f>IF(F941=F942,(VLOOKUP(G942,RefSet!$B$2:$I$61,7,FALSE)*I942)+N941,VLOOKUP(G942,RefSet!$B$2:$I$61,7,FALSE)*I942)</f>
        <v>#N/A</v>
      </c>
      <c r="O942" s="22" t="e">
        <f>IF(F941=F942,(VLOOKUP(G942,RefSet!$B$2:$I$61,8,FALSE)*I942)+O941,VLOOKUP(G942,RefSet!$B$2:$I$61,8,FALSE)*I942)</f>
        <v>#N/A</v>
      </c>
      <c r="P942" s="22" t="str">
        <f>IF(F942=F943,"",IF(J942&lt;RefSet!$D$64,RefSet!$B$64,IF(J942&lt;RefSet!$D$65,RefSet!$B$65,IF(J942&lt;RefSet!$D$66,RefSet!$B$66,IF(J942&lt;RefSet!$D$67,RefSet!$B$67,RefSet!$B$68)))))</f>
        <v/>
      </c>
      <c r="Q942" s="22" t="str">
        <f>IF(F942=F943,"",IF(K942&lt;RefSet!E$64,RefSet!$B$64,IF(K942&lt;RefSet!E$65,RefSet!$B$65,IF(K942&lt;RefSet!E$66,RefSet!$B$66,IF(K942&lt;RefSet!E$67,RefSet!$B$67,RefSet!$B$68)))))</f>
        <v/>
      </c>
      <c r="R942" s="22" t="str">
        <f>IF($F942=$F943,"",IF(L942&lt;RefSet!F$64,RefSet!$B$64,IF(L942&lt;RefSet!F$65,RefSet!$B$65,IF(L942&lt;RefSet!F$66,RefSet!$B$66,IF(L942&lt;RefSet!F$67,RefSet!$B$67,RefSet!$B$68)))))</f>
        <v/>
      </c>
      <c r="S942" s="22" t="str">
        <f>IF($F942=$F943,"",IF(M942&lt;RefSet!G$64,RefSet!$B$64,IF(M942&lt;RefSet!G$65,RefSet!$B$65,IF(M942&lt;RefSet!G$66,RefSet!$B$66,IF(M942&lt;RefSet!G$67,RefSet!$B$67,RefSet!$B$68)))))</f>
        <v/>
      </c>
      <c r="T942" s="22">
        <f t="shared" ref="T942:T1005" si="32">MAX(P942:S942)</f>
        <v>0</v>
      </c>
      <c r="U942" s="22" t="str">
        <f>VLOOKUP(T942,RefSet!$B$63:$J$68,9,)</f>
        <v xml:space="preserve"> </v>
      </c>
    </row>
    <row r="943" spans="1:21" x14ac:dyDescent="0.4">
      <c r="A943" s="22">
        <v>942</v>
      </c>
      <c r="B943" s="22">
        <f t="shared" si="31"/>
        <v>1</v>
      </c>
      <c r="J943" s="22" t="e">
        <f>IF(F942=F943,(VLOOKUP(G943,RefSet!$B$2:$I$61,3,FALSE)*I943)+J942,VLOOKUP(G943,RefSet!$B$2:$I$61,3,FALSE)*I943)</f>
        <v>#N/A</v>
      </c>
      <c r="K943" s="22" t="e">
        <f>IF(F942=F943,(VLOOKUP(G943,RefSet!$B$2:$I$61,4,FALSE)*I943)+K942,VLOOKUP(G943,RefSet!$B$2:$I$61,4,FALSE)*I943)</f>
        <v>#N/A</v>
      </c>
      <c r="L943" s="22" t="e">
        <f>IF(F942=F943,(VLOOKUP(G943,RefSet!$B$2:$I$61,5,FALSE)*I943)+L942,VLOOKUP(G943,RefSet!$B$2:$I$61,5,FALSE)*I943)</f>
        <v>#N/A</v>
      </c>
      <c r="M943" s="22" t="e">
        <f>IF(F942=F943,(VLOOKUP(G943,RefSet!$B$2:$I$61,6,FALSE)*I943)+M942,VLOOKUP(G943,RefSet!$B$2:$I$61,6,FALSE)*I943)</f>
        <v>#N/A</v>
      </c>
      <c r="N943" s="22" t="e">
        <f>IF(F942=F943,(VLOOKUP(G943,RefSet!$B$2:$I$61,7,FALSE)*I943)+N942,VLOOKUP(G943,RefSet!$B$2:$I$61,7,FALSE)*I943)</f>
        <v>#N/A</v>
      </c>
      <c r="O943" s="22" t="e">
        <f>IF(F942=F943,(VLOOKUP(G943,RefSet!$B$2:$I$61,8,FALSE)*I943)+O942,VLOOKUP(G943,RefSet!$B$2:$I$61,8,FALSE)*I943)</f>
        <v>#N/A</v>
      </c>
      <c r="P943" s="22" t="str">
        <f>IF(F943=F944,"",IF(J943&lt;RefSet!$D$64,RefSet!$B$64,IF(J943&lt;RefSet!$D$65,RefSet!$B$65,IF(J943&lt;RefSet!$D$66,RefSet!$B$66,IF(J943&lt;RefSet!$D$67,RefSet!$B$67,RefSet!$B$68)))))</f>
        <v/>
      </c>
      <c r="Q943" s="22" t="str">
        <f>IF(F943=F944,"",IF(K943&lt;RefSet!E$64,RefSet!$B$64,IF(K943&lt;RefSet!E$65,RefSet!$B$65,IF(K943&lt;RefSet!E$66,RefSet!$B$66,IF(K943&lt;RefSet!E$67,RefSet!$B$67,RefSet!$B$68)))))</f>
        <v/>
      </c>
      <c r="R943" s="22" t="str">
        <f>IF($F943=$F944,"",IF(L943&lt;RefSet!F$64,RefSet!$B$64,IF(L943&lt;RefSet!F$65,RefSet!$B$65,IF(L943&lt;RefSet!F$66,RefSet!$B$66,IF(L943&lt;RefSet!F$67,RefSet!$B$67,RefSet!$B$68)))))</f>
        <v/>
      </c>
      <c r="S943" s="22" t="str">
        <f>IF($F943=$F944,"",IF(M943&lt;RefSet!G$64,RefSet!$B$64,IF(M943&lt;RefSet!G$65,RefSet!$B$65,IF(M943&lt;RefSet!G$66,RefSet!$B$66,IF(M943&lt;RefSet!G$67,RefSet!$B$67,RefSet!$B$68)))))</f>
        <v/>
      </c>
      <c r="T943" s="22">
        <f t="shared" si="32"/>
        <v>0</v>
      </c>
      <c r="U943" s="22" t="str">
        <f>VLOOKUP(T943,RefSet!$B$63:$J$68,9,)</f>
        <v xml:space="preserve"> </v>
      </c>
    </row>
    <row r="944" spans="1:21" x14ac:dyDescent="0.4">
      <c r="A944" s="22">
        <v>943</v>
      </c>
      <c r="B944" s="22">
        <f t="shared" si="31"/>
        <v>1</v>
      </c>
      <c r="J944" s="22" t="e">
        <f>IF(F943=F944,(VLOOKUP(G944,RefSet!$B$2:$I$61,3,FALSE)*I944)+J943,VLOOKUP(G944,RefSet!$B$2:$I$61,3,FALSE)*I944)</f>
        <v>#N/A</v>
      </c>
      <c r="K944" s="22" t="e">
        <f>IF(F943=F944,(VLOOKUP(G944,RefSet!$B$2:$I$61,4,FALSE)*I944)+K943,VLOOKUP(G944,RefSet!$B$2:$I$61,4,FALSE)*I944)</f>
        <v>#N/A</v>
      </c>
      <c r="L944" s="22" t="e">
        <f>IF(F943=F944,(VLOOKUP(G944,RefSet!$B$2:$I$61,5,FALSE)*I944)+L943,VLOOKUP(G944,RefSet!$B$2:$I$61,5,FALSE)*I944)</f>
        <v>#N/A</v>
      </c>
      <c r="M944" s="22" t="e">
        <f>IF(F943=F944,(VLOOKUP(G944,RefSet!$B$2:$I$61,6,FALSE)*I944)+M943,VLOOKUP(G944,RefSet!$B$2:$I$61,6,FALSE)*I944)</f>
        <v>#N/A</v>
      </c>
      <c r="N944" s="22" t="e">
        <f>IF(F943=F944,(VLOOKUP(G944,RefSet!$B$2:$I$61,7,FALSE)*I944)+N943,VLOOKUP(G944,RefSet!$B$2:$I$61,7,FALSE)*I944)</f>
        <v>#N/A</v>
      </c>
      <c r="O944" s="22" t="e">
        <f>IF(F943=F944,(VLOOKUP(G944,RefSet!$B$2:$I$61,8,FALSE)*I944)+O943,VLOOKUP(G944,RefSet!$B$2:$I$61,8,FALSE)*I944)</f>
        <v>#N/A</v>
      </c>
      <c r="P944" s="22" t="str">
        <f>IF(F944=F945,"",IF(J944&lt;RefSet!$D$64,RefSet!$B$64,IF(J944&lt;RefSet!$D$65,RefSet!$B$65,IF(J944&lt;RefSet!$D$66,RefSet!$B$66,IF(J944&lt;RefSet!$D$67,RefSet!$B$67,RefSet!$B$68)))))</f>
        <v/>
      </c>
      <c r="Q944" s="22" t="str">
        <f>IF(F944=F945,"",IF(K944&lt;RefSet!E$64,RefSet!$B$64,IF(K944&lt;RefSet!E$65,RefSet!$B$65,IF(K944&lt;RefSet!E$66,RefSet!$B$66,IF(K944&lt;RefSet!E$67,RefSet!$B$67,RefSet!$B$68)))))</f>
        <v/>
      </c>
      <c r="R944" s="22" t="str">
        <f>IF($F944=$F945,"",IF(L944&lt;RefSet!F$64,RefSet!$B$64,IF(L944&lt;RefSet!F$65,RefSet!$B$65,IF(L944&lt;RefSet!F$66,RefSet!$B$66,IF(L944&lt;RefSet!F$67,RefSet!$B$67,RefSet!$B$68)))))</f>
        <v/>
      </c>
      <c r="S944" s="22" t="str">
        <f>IF($F944=$F945,"",IF(M944&lt;RefSet!G$64,RefSet!$B$64,IF(M944&lt;RefSet!G$65,RefSet!$B$65,IF(M944&lt;RefSet!G$66,RefSet!$B$66,IF(M944&lt;RefSet!G$67,RefSet!$B$67,RefSet!$B$68)))))</f>
        <v/>
      </c>
      <c r="T944" s="22">
        <f t="shared" si="32"/>
        <v>0</v>
      </c>
      <c r="U944" s="22" t="str">
        <f>VLOOKUP(T944,RefSet!$B$63:$J$68,9,)</f>
        <v xml:space="preserve"> </v>
      </c>
    </row>
    <row r="945" spans="1:21" x14ac:dyDescent="0.4">
      <c r="A945" s="22">
        <v>944</v>
      </c>
      <c r="B945" s="22">
        <f t="shared" si="31"/>
        <v>1</v>
      </c>
      <c r="J945" s="22" t="e">
        <f>IF(F944=F945,(VLOOKUP(G945,RefSet!$B$2:$I$61,3,FALSE)*I945)+J944,VLOOKUP(G945,RefSet!$B$2:$I$61,3,FALSE)*I945)</f>
        <v>#N/A</v>
      </c>
      <c r="K945" s="22" t="e">
        <f>IF(F944=F945,(VLOOKUP(G945,RefSet!$B$2:$I$61,4,FALSE)*I945)+K944,VLOOKUP(G945,RefSet!$B$2:$I$61,4,FALSE)*I945)</f>
        <v>#N/A</v>
      </c>
      <c r="L945" s="22" t="e">
        <f>IF(F944=F945,(VLOOKUP(G945,RefSet!$B$2:$I$61,5,FALSE)*I945)+L944,VLOOKUP(G945,RefSet!$B$2:$I$61,5,FALSE)*I945)</f>
        <v>#N/A</v>
      </c>
      <c r="M945" s="22" t="e">
        <f>IF(F944=F945,(VLOOKUP(G945,RefSet!$B$2:$I$61,6,FALSE)*I945)+M944,VLOOKUP(G945,RefSet!$B$2:$I$61,6,FALSE)*I945)</f>
        <v>#N/A</v>
      </c>
      <c r="N945" s="22" t="e">
        <f>IF(F944=F945,(VLOOKUP(G945,RefSet!$B$2:$I$61,7,FALSE)*I945)+N944,VLOOKUP(G945,RefSet!$B$2:$I$61,7,FALSE)*I945)</f>
        <v>#N/A</v>
      </c>
      <c r="O945" s="22" t="e">
        <f>IF(F944=F945,(VLOOKUP(G945,RefSet!$B$2:$I$61,8,FALSE)*I945)+O944,VLOOKUP(G945,RefSet!$B$2:$I$61,8,FALSE)*I945)</f>
        <v>#N/A</v>
      </c>
      <c r="P945" s="22" t="str">
        <f>IF(F945=F946,"",IF(J945&lt;RefSet!$D$64,RefSet!$B$64,IF(J945&lt;RefSet!$D$65,RefSet!$B$65,IF(J945&lt;RefSet!$D$66,RefSet!$B$66,IF(J945&lt;RefSet!$D$67,RefSet!$B$67,RefSet!$B$68)))))</f>
        <v/>
      </c>
      <c r="Q945" s="22" t="str">
        <f>IF(F945=F946,"",IF(K945&lt;RefSet!E$64,RefSet!$B$64,IF(K945&lt;RefSet!E$65,RefSet!$B$65,IF(K945&lt;RefSet!E$66,RefSet!$B$66,IF(K945&lt;RefSet!E$67,RefSet!$B$67,RefSet!$B$68)))))</f>
        <v/>
      </c>
      <c r="R945" s="22" t="str">
        <f>IF($F945=$F946,"",IF(L945&lt;RefSet!F$64,RefSet!$B$64,IF(L945&lt;RefSet!F$65,RefSet!$B$65,IF(L945&lt;RefSet!F$66,RefSet!$B$66,IF(L945&lt;RefSet!F$67,RefSet!$B$67,RefSet!$B$68)))))</f>
        <v/>
      </c>
      <c r="S945" s="22" t="str">
        <f>IF($F945=$F946,"",IF(M945&lt;RefSet!G$64,RefSet!$B$64,IF(M945&lt;RefSet!G$65,RefSet!$B$65,IF(M945&lt;RefSet!G$66,RefSet!$B$66,IF(M945&lt;RefSet!G$67,RefSet!$B$67,RefSet!$B$68)))))</f>
        <v/>
      </c>
      <c r="T945" s="22">
        <f t="shared" si="32"/>
        <v>0</v>
      </c>
      <c r="U945" s="22" t="str">
        <f>VLOOKUP(T945,RefSet!$B$63:$J$68,9,)</f>
        <v xml:space="preserve"> </v>
      </c>
    </row>
    <row r="946" spans="1:21" x14ac:dyDescent="0.4">
      <c r="A946" s="22">
        <v>945</v>
      </c>
      <c r="B946" s="22">
        <f t="shared" ref="B946:B1009" si="33">IF(A946=1,1,IF(C946=C945,B945,B945+1))</f>
        <v>1</v>
      </c>
      <c r="J946" s="22" t="e">
        <f>IF(F945=F946,(VLOOKUP(G946,RefSet!$B$2:$I$61,3,FALSE)*I946)+J945,VLOOKUP(G946,RefSet!$B$2:$I$61,3,FALSE)*I946)</f>
        <v>#N/A</v>
      </c>
      <c r="K946" s="22" t="e">
        <f>IF(F945=F946,(VLOOKUP(G946,RefSet!$B$2:$I$61,4,FALSE)*I946)+K945,VLOOKUP(G946,RefSet!$B$2:$I$61,4,FALSE)*I946)</f>
        <v>#N/A</v>
      </c>
      <c r="L946" s="22" t="e">
        <f>IF(F945=F946,(VLOOKUP(G946,RefSet!$B$2:$I$61,5,FALSE)*I946)+L945,VLOOKUP(G946,RefSet!$B$2:$I$61,5,FALSE)*I946)</f>
        <v>#N/A</v>
      </c>
      <c r="M946" s="22" t="e">
        <f>IF(F945=F946,(VLOOKUP(G946,RefSet!$B$2:$I$61,6,FALSE)*I946)+M945,VLOOKUP(G946,RefSet!$B$2:$I$61,6,FALSE)*I946)</f>
        <v>#N/A</v>
      </c>
      <c r="N946" s="22" t="e">
        <f>IF(F945=F946,(VLOOKUP(G946,RefSet!$B$2:$I$61,7,FALSE)*I946)+N945,VLOOKUP(G946,RefSet!$B$2:$I$61,7,FALSE)*I946)</f>
        <v>#N/A</v>
      </c>
      <c r="O946" s="22" t="e">
        <f>IF(F945=F946,(VLOOKUP(G946,RefSet!$B$2:$I$61,8,FALSE)*I946)+O945,VLOOKUP(G946,RefSet!$B$2:$I$61,8,FALSE)*I946)</f>
        <v>#N/A</v>
      </c>
      <c r="P946" s="22" t="str">
        <f>IF(F946=F947,"",IF(J946&lt;RefSet!$D$64,RefSet!$B$64,IF(J946&lt;RefSet!$D$65,RefSet!$B$65,IF(J946&lt;RefSet!$D$66,RefSet!$B$66,IF(J946&lt;RefSet!$D$67,RefSet!$B$67,RefSet!$B$68)))))</f>
        <v/>
      </c>
      <c r="Q946" s="22" t="str">
        <f>IF(F946=F947,"",IF(K946&lt;RefSet!E$64,RefSet!$B$64,IF(K946&lt;RefSet!E$65,RefSet!$B$65,IF(K946&lt;RefSet!E$66,RefSet!$B$66,IF(K946&lt;RefSet!E$67,RefSet!$B$67,RefSet!$B$68)))))</f>
        <v/>
      </c>
      <c r="R946" s="22" t="str">
        <f>IF($F946=$F947,"",IF(L946&lt;RefSet!F$64,RefSet!$B$64,IF(L946&lt;RefSet!F$65,RefSet!$B$65,IF(L946&lt;RefSet!F$66,RefSet!$B$66,IF(L946&lt;RefSet!F$67,RefSet!$B$67,RefSet!$B$68)))))</f>
        <v/>
      </c>
      <c r="S946" s="22" t="str">
        <f>IF($F946=$F947,"",IF(M946&lt;RefSet!G$64,RefSet!$B$64,IF(M946&lt;RefSet!G$65,RefSet!$B$65,IF(M946&lt;RefSet!G$66,RefSet!$B$66,IF(M946&lt;RefSet!G$67,RefSet!$B$67,RefSet!$B$68)))))</f>
        <v/>
      </c>
      <c r="T946" s="22">
        <f t="shared" si="32"/>
        <v>0</v>
      </c>
      <c r="U946" s="22" t="str">
        <f>VLOOKUP(T946,RefSet!$B$63:$J$68,9,)</f>
        <v xml:space="preserve"> </v>
      </c>
    </row>
    <row r="947" spans="1:21" x14ac:dyDescent="0.4">
      <c r="A947" s="22">
        <v>946</v>
      </c>
      <c r="B947" s="22">
        <f t="shared" si="33"/>
        <v>1</v>
      </c>
      <c r="J947" s="22" t="e">
        <f>IF(F946=F947,(VLOOKUP(G947,RefSet!$B$2:$I$61,3,FALSE)*I947)+J946,VLOOKUP(G947,RefSet!$B$2:$I$61,3,FALSE)*I947)</f>
        <v>#N/A</v>
      </c>
      <c r="K947" s="22" t="e">
        <f>IF(F946=F947,(VLOOKUP(G947,RefSet!$B$2:$I$61,4,FALSE)*I947)+K946,VLOOKUP(G947,RefSet!$B$2:$I$61,4,FALSE)*I947)</f>
        <v>#N/A</v>
      </c>
      <c r="L947" s="22" t="e">
        <f>IF(F946=F947,(VLOOKUP(G947,RefSet!$B$2:$I$61,5,FALSE)*I947)+L946,VLOOKUP(G947,RefSet!$B$2:$I$61,5,FALSE)*I947)</f>
        <v>#N/A</v>
      </c>
      <c r="M947" s="22" t="e">
        <f>IF(F946=F947,(VLOOKUP(G947,RefSet!$B$2:$I$61,6,FALSE)*I947)+M946,VLOOKUP(G947,RefSet!$B$2:$I$61,6,FALSE)*I947)</f>
        <v>#N/A</v>
      </c>
      <c r="N947" s="22" t="e">
        <f>IF(F946=F947,(VLOOKUP(G947,RefSet!$B$2:$I$61,7,FALSE)*I947)+N946,VLOOKUP(G947,RefSet!$B$2:$I$61,7,FALSE)*I947)</f>
        <v>#N/A</v>
      </c>
      <c r="O947" s="22" t="e">
        <f>IF(F946=F947,(VLOOKUP(G947,RefSet!$B$2:$I$61,8,FALSE)*I947)+O946,VLOOKUP(G947,RefSet!$B$2:$I$61,8,FALSE)*I947)</f>
        <v>#N/A</v>
      </c>
      <c r="P947" s="22" t="str">
        <f>IF(F947=F948,"",IF(J947&lt;RefSet!$D$64,RefSet!$B$64,IF(J947&lt;RefSet!$D$65,RefSet!$B$65,IF(J947&lt;RefSet!$D$66,RefSet!$B$66,IF(J947&lt;RefSet!$D$67,RefSet!$B$67,RefSet!$B$68)))))</f>
        <v/>
      </c>
      <c r="Q947" s="22" t="str">
        <f>IF(F947=F948,"",IF(K947&lt;RefSet!E$64,RefSet!$B$64,IF(K947&lt;RefSet!E$65,RefSet!$B$65,IF(K947&lt;RefSet!E$66,RefSet!$B$66,IF(K947&lt;RefSet!E$67,RefSet!$B$67,RefSet!$B$68)))))</f>
        <v/>
      </c>
      <c r="R947" s="22" t="str">
        <f>IF($F947=$F948,"",IF(L947&lt;RefSet!F$64,RefSet!$B$64,IF(L947&lt;RefSet!F$65,RefSet!$B$65,IF(L947&lt;RefSet!F$66,RefSet!$B$66,IF(L947&lt;RefSet!F$67,RefSet!$B$67,RefSet!$B$68)))))</f>
        <v/>
      </c>
      <c r="S947" s="22" t="str">
        <f>IF($F947=$F948,"",IF(M947&lt;RefSet!G$64,RefSet!$B$64,IF(M947&lt;RefSet!G$65,RefSet!$B$65,IF(M947&lt;RefSet!G$66,RefSet!$B$66,IF(M947&lt;RefSet!G$67,RefSet!$B$67,RefSet!$B$68)))))</f>
        <v/>
      </c>
      <c r="T947" s="22">
        <f t="shared" si="32"/>
        <v>0</v>
      </c>
      <c r="U947" s="22" t="str">
        <f>VLOOKUP(T947,RefSet!$B$63:$J$68,9,)</f>
        <v xml:space="preserve"> </v>
      </c>
    </row>
    <row r="948" spans="1:21" x14ac:dyDescent="0.4">
      <c r="A948" s="22">
        <v>947</v>
      </c>
      <c r="B948" s="22">
        <f t="shared" si="33"/>
        <v>1</v>
      </c>
      <c r="J948" s="22" t="e">
        <f>IF(F947=F948,(VLOOKUP(G948,RefSet!$B$2:$I$61,3,FALSE)*I948)+J947,VLOOKUP(G948,RefSet!$B$2:$I$61,3,FALSE)*I948)</f>
        <v>#N/A</v>
      </c>
      <c r="K948" s="22" t="e">
        <f>IF(F947=F948,(VLOOKUP(G948,RefSet!$B$2:$I$61,4,FALSE)*I948)+K947,VLOOKUP(G948,RefSet!$B$2:$I$61,4,FALSE)*I948)</f>
        <v>#N/A</v>
      </c>
      <c r="L948" s="22" t="e">
        <f>IF(F947=F948,(VLOOKUP(G948,RefSet!$B$2:$I$61,5,FALSE)*I948)+L947,VLOOKUP(G948,RefSet!$B$2:$I$61,5,FALSE)*I948)</f>
        <v>#N/A</v>
      </c>
      <c r="M948" s="22" t="e">
        <f>IF(F947=F948,(VLOOKUP(G948,RefSet!$B$2:$I$61,6,FALSE)*I948)+M947,VLOOKUP(G948,RefSet!$B$2:$I$61,6,FALSE)*I948)</f>
        <v>#N/A</v>
      </c>
      <c r="N948" s="22" t="e">
        <f>IF(F947=F948,(VLOOKUP(G948,RefSet!$B$2:$I$61,7,FALSE)*I948)+N947,VLOOKUP(G948,RefSet!$B$2:$I$61,7,FALSE)*I948)</f>
        <v>#N/A</v>
      </c>
      <c r="O948" s="22" t="e">
        <f>IF(F947=F948,(VLOOKUP(G948,RefSet!$B$2:$I$61,8,FALSE)*I948)+O947,VLOOKUP(G948,RefSet!$B$2:$I$61,8,FALSE)*I948)</f>
        <v>#N/A</v>
      </c>
      <c r="P948" s="22" t="str">
        <f>IF(F948=F949,"",IF(J948&lt;RefSet!$D$64,RefSet!$B$64,IF(J948&lt;RefSet!$D$65,RefSet!$B$65,IF(J948&lt;RefSet!$D$66,RefSet!$B$66,IF(J948&lt;RefSet!$D$67,RefSet!$B$67,RefSet!$B$68)))))</f>
        <v/>
      </c>
      <c r="Q948" s="22" t="str">
        <f>IF(F948=F949,"",IF(K948&lt;RefSet!E$64,RefSet!$B$64,IF(K948&lt;RefSet!E$65,RefSet!$B$65,IF(K948&lt;RefSet!E$66,RefSet!$B$66,IF(K948&lt;RefSet!E$67,RefSet!$B$67,RefSet!$B$68)))))</f>
        <v/>
      </c>
      <c r="R948" s="22" t="str">
        <f>IF($F948=$F949,"",IF(L948&lt;RefSet!F$64,RefSet!$B$64,IF(L948&lt;RefSet!F$65,RefSet!$B$65,IF(L948&lt;RefSet!F$66,RefSet!$B$66,IF(L948&lt;RefSet!F$67,RefSet!$B$67,RefSet!$B$68)))))</f>
        <v/>
      </c>
      <c r="S948" s="22" t="str">
        <f>IF($F948=$F949,"",IF(M948&lt;RefSet!G$64,RefSet!$B$64,IF(M948&lt;RefSet!G$65,RefSet!$B$65,IF(M948&lt;RefSet!G$66,RefSet!$B$66,IF(M948&lt;RefSet!G$67,RefSet!$B$67,RefSet!$B$68)))))</f>
        <v/>
      </c>
      <c r="T948" s="22">
        <f t="shared" si="32"/>
        <v>0</v>
      </c>
      <c r="U948" s="22" t="str">
        <f>VLOOKUP(T948,RefSet!$B$63:$J$68,9,)</f>
        <v xml:space="preserve"> </v>
      </c>
    </row>
    <row r="949" spans="1:21" x14ac:dyDescent="0.4">
      <c r="A949" s="22">
        <v>948</v>
      </c>
      <c r="B949" s="22">
        <f t="shared" si="33"/>
        <v>1</v>
      </c>
      <c r="J949" s="22" t="e">
        <f>IF(F948=F949,(VLOOKUP(G949,RefSet!$B$2:$I$61,3,FALSE)*I949)+J948,VLOOKUP(G949,RefSet!$B$2:$I$61,3,FALSE)*I949)</f>
        <v>#N/A</v>
      </c>
      <c r="K949" s="22" t="e">
        <f>IF(F948=F949,(VLOOKUP(G949,RefSet!$B$2:$I$61,4,FALSE)*I949)+K948,VLOOKUP(G949,RefSet!$B$2:$I$61,4,FALSE)*I949)</f>
        <v>#N/A</v>
      </c>
      <c r="L949" s="22" t="e">
        <f>IF(F948=F949,(VLOOKUP(G949,RefSet!$B$2:$I$61,5,FALSE)*I949)+L948,VLOOKUP(G949,RefSet!$B$2:$I$61,5,FALSE)*I949)</f>
        <v>#N/A</v>
      </c>
      <c r="M949" s="22" t="e">
        <f>IF(F948=F949,(VLOOKUP(G949,RefSet!$B$2:$I$61,6,FALSE)*I949)+M948,VLOOKUP(G949,RefSet!$B$2:$I$61,6,FALSE)*I949)</f>
        <v>#N/A</v>
      </c>
      <c r="N949" s="22" t="e">
        <f>IF(F948=F949,(VLOOKUP(G949,RefSet!$B$2:$I$61,7,FALSE)*I949)+N948,VLOOKUP(G949,RefSet!$B$2:$I$61,7,FALSE)*I949)</f>
        <v>#N/A</v>
      </c>
      <c r="O949" s="22" t="e">
        <f>IF(F948=F949,(VLOOKUP(G949,RefSet!$B$2:$I$61,8,FALSE)*I949)+O948,VLOOKUP(G949,RefSet!$B$2:$I$61,8,FALSE)*I949)</f>
        <v>#N/A</v>
      </c>
      <c r="P949" s="22" t="str">
        <f>IF(F949=F950,"",IF(J949&lt;RefSet!$D$64,RefSet!$B$64,IF(J949&lt;RefSet!$D$65,RefSet!$B$65,IF(J949&lt;RefSet!$D$66,RefSet!$B$66,IF(J949&lt;RefSet!$D$67,RefSet!$B$67,RefSet!$B$68)))))</f>
        <v/>
      </c>
      <c r="Q949" s="22" t="str">
        <f>IF(F949=F950,"",IF(K949&lt;RefSet!E$64,RefSet!$B$64,IF(K949&lt;RefSet!E$65,RefSet!$B$65,IF(K949&lt;RefSet!E$66,RefSet!$B$66,IF(K949&lt;RefSet!E$67,RefSet!$B$67,RefSet!$B$68)))))</f>
        <v/>
      </c>
      <c r="R949" s="22" t="str">
        <f>IF($F949=$F950,"",IF(L949&lt;RefSet!F$64,RefSet!$B$64,IF(L949&lt;RefSet!F$65,RefSet!$B$65,IF(L949&lt;RefSet!F$66,RefSet!$B$66,IF(L949&lt;RefSet!F$67,RefSet!$B$67,RefSet!$B$68)))))</f>
        <v/>
      </c>
      <c r="S949" s="22" t="str">
        <f>IF($F949=$F950,"",IF(M949&lt;RefSet!G$64,RefSet!$B$64,IF(M949&lt;RefSet!G$65,RefSet!$B$65,IF(M949&lt;RefSet!G$66,RefSet!$B$66,IF(M949&lt;RefSet!G$67,RefSet!$B$67,RefSet!$B$68)))))</f>
        <v/>
      </c>
      <c r="T949" s="22">
        <f t="shared" si="32"/>
        <v>0</v>
      </c>
      <c r="U949" s="22" t="str">
        <f>VLOOKUP(T949,RefSet!$B$63:$J$68,9,)</f>
        <v xml:space="preserve"> </v>
      </c>
    </row>
    <row r="950" spans="1:21" x14ac:dyDescent="0.4">
      <c r="A950" s="22">
        <v>949</v>
      </c>
      <c r="B950" s="22">
        <f t="shared" si="33"/>
        <v>1</v>
      </c>
      <c r="J950" s="22" t="e">
        <f>IF(F949=F950,(VLOOKUP(G950,RefSet!$B$2:$I$61,3,FALSE)*I950)+J949,VLOOKUP(G950,RefSet!$B$2:$I$61,3,FALSE)*I950)</f>
        <v>#N/A</v>
      </c>
      <c r="K950" s="22" t="e">
        <f>IF(F949=F950,(VLOOKUP(G950,RefSet!$B$2:$I$61,4,FALSE)*I950)+K949,VLOOKUP(G950,RefSet!$B$2:$I$61,4,FALSE)*I950)</f>
        <v>#N/A</v>
      </c>
      <c r="L950" s="22" t="e">
        <f>IF(F949=F950,(VLOOKUP(G950,RefSet!$B$2:$I$61,5,FALSE)*I950)+L949,VLOOKUP(G950,RefSet!$B$2:$I$61,5,FALSE)*I950)</f>
        <v>#N/A</v>
      </c>
      <c r="M950" s="22" t="e">
        <f>IF(F949=F950,(VLOOKUP(G950,RefSet!$B$2:$I$61,6,FALSE)*I950)+M949,VLOOKUP(G950,RefSet!$B$2:$I$61,6,FALSE)*I950)</f>
        <v>#N/A</v>
      </c>
      <c r="N950" s="22" t="e">
        <f>IF(F949=F950,(VLOOKUP(G950,RefSet!$B$2:$I$61,7,FALSE)*I950)+N949,VLOOKUP(G950,RefSet!$B$2:$I$61,7,FALSE)*I950)</f>
        <v>#N/A</v>
      </c>
      <c r="O950" s="22" t="e">
        <f>IF(F949=F950,(VLOOKUP(G950,RefSet!$B$2:$I$61,8,FALSE)*I950)+O949,VLOOKUP(G950,RefSet!$B$2:$I$61,8,FALSE)*I950)</f>
        <v>#N/A</v>
      </c>
      <c r="P950" s="22" t="str">
        <f>IF(F950=F951,"",IF(J950&lt;RefSet!$D$64,RefSet!$B$64,IF(J950&lt;RefSet!$D$65,RefSet!$B$65,IF(J950&lt;RefSet!$D$66,RefSet!$B$66,IF(J950&lt;RefSet!$D$67,RefSet!$B$67,RefSet!$B$68)))))</f>
        <v/>
      </c>
      <c r="Q950" s="22" t="str">
        <f>IF(F950=F951,"",IF(K950&lt;RefSet!E$64,RefSet!$B$64,IF(K950&lt;RefSet!E$65,RefSet!$B$65,IF(K950&lt;RefSet!E$66,RefSet!$B$66,IF(K950&lt;RefSet!E$67,RefSet!$B$67,RefSet!$B$68)))))</f>
        <v/>
      </c>
      <c r="R950" s="22" t="str">
        <f>IF($F950=$F951,"",IF(L950&lt;RefSet!F$64,RefSet!$B$64,IF(L950&lt;RefSet!F$65,RefSet!$B$65,IF(L950&lt;RefSet!F$66,RefSet!$B$66,IF(L950&lt;RefSet!F$67,RefSet!$B$67,RefSet!$B$68)))))</f>
        <v/>
      </c>
      <c r="S950" s="22" t="str">
        <f>IF($F950=$F951,"",IF(M950&lt;RefSet!G$64,RefSet!$B$64,IF(M950&lt;RefSet!G$65,RefSet!$B$65,IF(M950&lt;RefSet!G$66,RefSet!$B$66,IF(M950&lt;RefSet!G$67,RefSet!$B$67,RefSet!$B$68)))))</f>
        <v/>
      </c>
      <c r="T950" s="22">
        <f t="shared" si="32"/>
        <v>0</v>
      </c>
      <c r="U950" s="22" t="str">
        <f>VLOOKUP(T950,RefSet!$B$63:$J$68,9,)</f>
        <v xml:space="preserve"> </v>
      </c>
    </row>
    <row r="951" spans="1:21" x14ac:dyDescent="0.4">
      <c r="A951" s="22">
        <v>950</v>
      </c>
      <c r="B951" s="22">
        <f t="shared" si="33"/>
        <v>1</v>
      </c>
      <c r="J951" s="22" t="e">
        <f>IF(F950=F951,(VLOOKUP(G951,RefSet!$B$2:$I$61,3,FALSE)*I951)+J950,VLOOKUP(G951,RefSet!$B$2:$I$61,3,FALSE)*I951)</f>
        <v>#N/A</v>
      </c>
      <c r="K951" s="22" t="e">
        <f>IF(F950=F951,(VLOOKUP(G951,RefSet!$B$2:$I$61,4,FALSE)*I951)+K950,VLOOKUP(G951,RefSet!$B$2:$I$61,4,FALSE)*I951)</f>
        <v>#N/A</v>
      </c>
      <c r="L951" s="22" t="e">
        <f>IF(F950=F951,(VLOOKUP(G951,RefSet!$B$2:$I$61,5,FALSE)*I951)+L950,VLOOKUP(G951,RefSet!$B$2:$I$61,5,FALSE)*I951)</f>
        <v>#N/A</v>
      </c>
      <c r="M951" s="22" t="e">
        <f>IF(F950=F951,(VLOOKUP(G951,RefSet!$B$2:$I$61,6,FALSE)*I951)+M950,VLOOKUP(G951,RefSet!$B$2:$I$61,6,FALSE)*I951)</f>
        <v>#N/A</v>
      </c>
      <c r="N951" s="22" t="e">
        <f>IF(F950=F951,(VLOOKUP(G951,RefSet!$B$2:$I$61,7,FALSE)*I951)+N950,VLOOKUP(G951,RefSet!$B$2:$I$61,7,FALSE)*I951)</f>
        <v>#N/A</v>
      </c>
      <c r="O951" s="22" t="e">
        <f>IF(F950=F951,(VLOOKUP(G951,RefSet!$B$2:$I$61,8,FALSE)*I951)+O950,VLOOKUP(G951,RefSet!$B$2:$I$61,8,FALSE)*I951)</f>
        <v>#N/A</v>
      </c>
      <c r="P951" s="22" t="str">
        <f>IF(F951=F952,"",IF(J951&lt;RefSet!$D$64,RefSet!$B$64,IF(J951&lt;RefSet!$D$65,RefSet!$B$65,IF(J951&lt;RefSet!$D$66,RefSet!$B$66,IF(J951&lt;RefSet!$D$67,RefSet!$B$67,RefSet!$B$68)))))</f>
        <v/>
      </c>
      <c r="Q951" s="22" t="str">
        <f>IF(F951=F952,"",IF(K951&lt;RefSet!E$64,RefSet!$B$64,IF(K951&lt;RefSet!E$65,RefSet!$B$65,IF(K951&lt;RefSet!E$66,RefSet!$B$66,IF(K951&lt;RefSet!E$67,RefSet!$B$67,RefSet!$B$68)))))</f>
        <v/>
      </c>
      <c r="R951" s="22" t="str">
        <f>IF($F951=$F952,"",IF(L951&lt;RefSet!F$64,RefSet!$B$64,IF(L951&lt;RefSet!F$65,RefSet!$B$65,IF(L951&lt;RefSet!F$66,RefSet!$B$66,IF(L951&lt;RefSet!F$67,RefSet!$B$67,RefSet!$B$68)))))</f>
        <v/>
      </c>
      <c r="S951" s="22" t="str">
        <f>IF($F951=$F952,"",IF(M951&lt;RefSet!G$64,RefSet!$B$64,IF(M951&lt;RefSet!G$65,RefSet!$B$65,IF(M951&lt;RefSet!G$66,RefSet!$B$66,IF(M951&lt;RefSet!G$67,RefSet!$B$67,RefSet!$B$68)))))</f>
        <v/>
      </c>
      <c r="T951" s="22">
        <f t="shared" si="32"/>
        <v>0</v>
      </c>
      <c r="U951" s="22" t="str">
        <f>VLOOKUP(T951,RefSet!$B$63:$J$68,9,)</f>
        <v xml:space="preserve"> </v>
      </c>
    </row>
    <row r="952" spans="1:21" x14ac:dyDescent="0.4">
      <c r="A952" s="22">
        <v>951</v>
      </c>
      <c r="B952" s="22">
        <f t="shared" si="33"/>
        <v>1</v>
      </c>
      <c r="J952" s="22" t="e">
        <f>IF(F951=F952,(VLOOKUP(G952,RefSet!$B$2:$I$61,3,FALSE)*I952)+J951,VLOOKUP(G952,RefSet!$B$2:$I$61,3,FALSE)*I952)</f>
        <v>#N/A</v>
      </c>
      <c r="K952" s="22" t="e">
        <f>IF(F951=F952,(VLOOKUP(G952,RefSet!$B$2:$I$61,4,FALSE)*I952)+K951,VLOOKUP(G952,RefSet!$B$2:$I$61,4,FALSE)*I952)</f>
        <v>#N/A</v>
      </c>
      <c r="L952" s="22" t="e">
        <f>IF(F951=F952,(VLOOKUP(G952,RefSet!$B$2:$I$61,5,FALSE)*I952)+L951,VLOOKUP(G952,RefSet!$B$2:$I$61,5,FALSE)*I952)</f>
        <v>#N/A</v>
      </c>
      <c r="M952" s="22" t="e">
        <f>IF(F951=F952,(VLOOKUP(G952,RefSet!$B$2:$I$61,6,FALSE)*I952)+M951,VLOOKUP(G952,RefSet!$B$2:$I$61,6,FALSE)*I952)</f>
        <v>#N/A</v>
      </c>
      <c r="N952" s="22" t="e">
        <f>IF(F951=F952,(VLOOKUP(G952,RefSet!$B$2:$I$61,7,FALSE)*I952)+N951,VLOOKUP(G952,RefSet!$B$2:$I$61,7,FALSE)*I952)</f>
        <v>#N/A</v>
      </c>
      <c r="O952" s="22" t="e">
        <f>IF(F951=F952,(VLOOKUP(G952,RefSet!$B$2:$I$61,8,FALSE)*I952)+O951,VLOOKUP(G952,RefSet!$B$2:$I$61,8,FALSE)*I952)</f>
        <v>#N/A</v>
      </c>
      <c r="P952" s="22" t="str">
        <f>IF(F952=F953,"",IF(J952&lt;RefSet!$D$64,RefSet!$B$64,IF(J952&lt;RefSet!$D$65,RefSet!$B$65,IF(J952&lt;RefSet!$D$66,RefSet!$B$66,IF(J952&lt;RefSet!$D$67,RefSet!$B$67,RefSet!$B$68)))))</f>
        <v/>
      </c>
      <c r="Q952" s="22" t="str">
        <f>IF(F952=F953,"",IF(K952&lt;RefSet!E$64,RefSet!$B$64,IF(K952&lt;RefSet!E$65,RefSet!$B$65,IF(K952&lt;RefSet!E$66,RefSet!$B$66,IF(K952&lt;RefSet!E$67,RefSet!$B$67,RefSet!$B$68)))))</f>
        <v/>
      </c>
      <c r="R952" s="22" t="str">
        <f>IF($F952=$F953,"",IF(L952&lt;RefSet!F$64,RefSet!$B$64,IF(L952&lt;RefSet!F$65,RefSet!$B$65,IF(L952&lt;RefSet!F$66,RefSet!$B$66,IF(L952&lt;RefSet!F$67,RefSet!$B$67,RefSet!$B$68)))))</f>
        <v/>
      </c>
      <c r="S952" s="22" t="str">
        <f>IF($F952=$F953,"",IF(M952&lt;RefSet!G$64,RefSet!$B$64,IF(M952&lt;RefSet!G$65,RefSet!$B$65,IF(M952&lt;RefSet!G$66,RefSet!$B$66,IF(M952&lt;RefSet!G$67,RefSet!$B$67,RefSet!$B$68)))))</f>
        <v/>
      </c>
      <c r="T952" s="22">
        <f t="shared" si="32"/>
        <v>0</v>
      </c>
      <c r="U952" s="22" t="str">
        <f>VLOOKUP(T952,RefSet!$B$63:$J$68,9,)</f>
        <v xml:space="preserve"> </v>
      </c>
    </row>
    <row r="953" spans="1:21" x14ac:dyDescent="0.4">
      <c r="A953" s="22">
        <v>952</v>
      </c>
      <c r="B953" s="22">
        <f t="shared" si="33"/>
        <v>1</v>
      </c>
      <c r="J953" s="22" t="e">
        <f>IF(F952=F953,(VLOOKUP(G953,RefSet!$B$2:$I$61,3,FALSE)*I953)+J952,VLOOKUP(G953,RefSet!$B$2:$I$61,3,FALSE)*I953)</f>
        <v>#N/A</v>
      </c>
      <c r="K953" s="22" t="e">
        <f>IF(F952=F953,(VLOOKUP(G953,RefSet!$B$2:$I$61,4,FALSE)*I953)+K952,VLOOKUP(G953,RefSet!$B$2:$I$61,4,FALSE)*I953)</f>
        <v>#N/A</v>
      </c>
      <c r="L953" s="22" t="e">
        <f>IF(F952=F953,(VLOOKUP(G953,RefSet!$B$2:$I$61,5,FALSE)*I953)+L952,VLOOKUP(G953,RefSet!$B$2:$I$61,5,FALSE)*I953)</f>
        <v>#N/A</v>
      </c>
      <c r="M953" s="22" t="e">
        <f>IF(F952=F953,(VLOOKUP(G953,RefSet!$B$2:$I$61,6,FALSE)*I953)+M952,VLOOKUP(G953,RefSet!$B$2:$I$61,6,FALSE)*I953)</f>
        <v>#N/A</v>
      </c>
      <c r="N953" s="22" t="e">
        <f>IF(F952=F953,(VLOOKUP(G953,RefSet!$B$2:$I$61,7,FALSE)*I953)+N952,VLOOKUP(G953,RefSet!$B$2:$I$61,7,FALSE)*I953)</f>
        <v>#N/A</v>
      </c>
      <c r="O953" s="22" t="e">
        <f>IF(F952=F953,(VLOOKUP(G953,RefSet!$B$2:$I$61,8,FALSE)*I953)+O952,VLOOKUP(G953,RefSet!$B$2:$I$61,8,FALSE)*I953)</f>
        <v>#N/A</v>
      </c>
      <c r="P953" s="22" t="str">
        <f>IF(F953=F954,"",IF(J953&lt;RefSet!$D$64,RefSet!$B$64,IF(J953&lt;RefSet!$D$65,RefSet!$B$65,IF(J953&lt;RefSet!$D$66,RefSet!$B$66,IF(J953&lt;RefSet!$D$67,RefSet!$B$67,RefSet!$B$68)))))</f>
        <v/>
      </c>
      <c r="Q953" s="22" t="str">
        <f>IF(F953=F954,"",IF(K953&lt;RefSet!E$64,RefSet!$B$64,IF(K953&lt;RefSet!E$65,RefSet!$B$65,IF(K953&lt;RefSet!E$66,RefSet!$B$66,IF(K953&lt;RefSet!E$67,RefSet!$B$67,RefSet!$B$68)))))</f>
        <v/>
      </c>
      <c r="R953" s="22" t="str">
        <f>IF($F953=$F954,"",IF(L953&lt;RefSet!F$64,RefSet!$B$64,IF(L953&lt;RefSet!F$65,RefSet!$B$65,IF(L953&lt;RefSet!F$66,RefSet!$B$66,IF(L953&lt;RefSet!F$67,RefSet!$B$67,RefSet!$B$68)))))</f>
        <v/>
      </c>
      <c r="S953" s="22" t="str">
        <f>IF($F953=$F954,"",IF(M953&lt;RefSet!G$64,RefSet!$B$64,IF(M953&lt;RefSet!G$65,RefSet!$B$65,IF(M953&lt;RefSet!G$66,RefSet!$B$66,IF(M953&lt;RefSet!G$67,RefSet!$B$67,RefSet!$B$68)))))</f>
        <v/>
      </c>
      <c r="T953" s="22">
        <f t="shared" si="32"/>
        <v>0</v>
      </c>
      <c r="U953" s="22" t="str">
        <f>VLOOKUP(T953,RefSet!$B$63:$J$68,9,)</f>
        <v xml:space="preserve"> </v>
      </c>
    </row>
    <row r="954" spans="1:21" x14ac:dyDescent="0.4">
      <c r="A954" s="22">
        <v>953</v>
      </c>
      <c r="B954" s="22">
        <f t="shared" si="33"/>
        <v>1</v>
      </c>
      <c r="J954" s="22" t="e">
        <f>IF(F953=F954,(VLOOKUP(G954,RefSet!$B$2:$I$61,3,FALSE)*I954)+J953,VLOOKUP(G954,RefSet!$B$2:$I$61,3,FALSE)*I954)</f>
        <v>#N/A</v>
      </c>
      <c r="K954" s="22" t="e">
        <f>IF(F953=F954,(VLOOKUP(G954,RefSet!$B$2:$I$61,4,FALSE)*I954)+K953,VLOOKUP(G954,RefSet!$B$2:$I$61,4,FALSE)*I954)</f>
        <v>#N/A</v>
      </c>
      <c r="L954" s="22" t="e">
        <f>IF(F953=F954,(VLOOKUP(G954,RefSet!$B$2:$I$61,5,FALSE)*I954)+L953,VLOOKUP(G954,RefSet!$B$2:$I$61,5,FALSE)*I954)</f>
        <v>#N/A</v>
      </c>
      <c r="M954" s="22" t="e">
        <f>IF(F953=F954,(VLOOKUP(G954,RefSet!$B$2:$I$61,6,FALSE)*I954)+M953,VLOOKUP(G954,RefSet!$B$2:$I$61,6,FALSE)*I954)</f>
        <v>#N/A</v>
      </c>
      <c r="N954" s="22" t="e">
        <f>IF(F953=F954,(VLOOKUP(G954,RefSet!$B$2:$I$61,7,FALSE)*I954)+N953,VLOOKUP(G954,RefSet!$B$2:$I$61,7,FALSE)*I954)</f>
        <v>#N/A</v>
      </c>
      <c r="O954" s="22" t="e">
        <f>IF(F953=F954,(VLOOKUP(G954,RefSet!$B$2:$I$61,8,FALSE)*I954)+O953,VLOOKUP(G954,RefSet!$B$2:$I$61,8,FALSE)*I954)</f>
        <v>#N/A</v>
      </c>
      <c r="P954" s="22" t="str">
        <f>IF(F954=F955,"",IF(J954&lt;RefSet!$D$64,RefSet!$B$64,IF(J954&lt;RefSet!$D$65,RefSet!$B$65,IF(J954&lt;RefSet!$D$66,RefSet!$B$66,IF(J954&lt;RefSet!$D$67,RefSet!$B$67,RefSet!$B$68)))))</f>
        <v/>
      </c>
      <c r="Q954" s="22" t="str">
        <f>IF(F954=F955,"",IF(K954&lt;RefSet!E$64,RefSet!$B$64,IF(K954&lt;RefSet!E$65,RefSet!$B$65,IF(K954&lt;RefSet!E$66,RefSet!$B$66,IF(K954&lt;RefSet!E$67,RefSet!$B$67,RefSet!$B$68)))))</f>
        <v/>
      </c>
      <c r="R954" s="22" t="str">
        <f>IF($F954=$F955,"",IF(L954&lt;RefSet!F$64,RefSet!$B$64,IF(L954&lt;RefSet!F$65,RefSet!$B$65,IF(L954&lt;RefSet!F$66,RefSet!$B$66,IF(L954&lt;RefSet!F$67,RefSet!$B$67,RefSet!$B$68)))))</f>
        <v/>
      </c>
      <c r="S954" s="22" t="str">
        <f>IF($F954=$F955,"",IF(M954&lt;RefSet!G$64,RefSet!$B$64,IF(M954&lt;RefSet!G$65,RefSet!$B$65,IF(M954&lt;RefSet!G$66,RefSet!$B$66,IF(M954&lt;RefSet!G$67,RefSet!$B$67,RefSet!$B$68)))))</f>
        <v/>
      </c>
      <c r="T954" s="22">
        <f t="shared" si="32"/>
        <v>0</v>
      </c>
      <c r="U954" s="22" t="str">
        <f>VLOOKUP(T954,RefSet!$B$63:$J$68,9,)</f>
        <v xml:space="preserve"> </v>
      </c>
    </row>
    <row r="955" spans="1:21" x14ac:dyDescent="0.4">
      <c r="A955" s="22">
        <v>954</v>
      </c>
      <c r="B955" s="22">
        <f t="shared" si="33"/>
        <v>1</v>
      </c>
      <c r="J955" s="22" t="e">
        <f>IF(F954=F955,(VLOOKUP(G955,RefSet!$B$2:$I$61,3,FALSE)*I955)+J954,VLOOKUP(G955,RefSet!$B$2:$I$61,3,FALSE)*I955)</f>
        <v>#N/A</v>
      </c>
      <c r="K955" s="22" t="e">
        <f>IF(F954=F955,(VLOOKUP(G955,RefSet!$B$2:$I$61,4,FALSE)*I955)+K954,VLOOKUP(G955,RefSet!$B$2:$I$61,4,FALSE)*I955)</f>
        <v>#N/A</v>
      </c>
      <c r="L955" s="22" t="e">
        <f>IF(F954=F955,(VLOOKUP(G955,RefSet!$B$2:$I$61,5,FALSE)*I955)+L954,VLOOKUP(G955,RefSet!$B$2:$I$61,5,FALSE)*I955)</f>
        <v>#N/A</v>
      </c>
      <c r="M955" s="22" t="e">
        <f>IF(F954=F955,(VLOOKUP(G955,RefSet!$B$2:$I$61,6,FALSE)*I955)+M954,VLOOKUP(G955,RefSet!$B$2:$I$61,6,FALSE)*I955)</f>
        <v>#N/A</v>
      </c>
      <c r="N955" s="22" t="e">
        <f>IF(F954=F955,(VLOOKUP(G955,RefSet!$B$2:$I$61,7,FALSE)*I955)+N954,VLOOKUP(G955,RefSet!$B$2:$I$61,7,FALSE)*I955)</f>
        <v>#N/A</v>
      </c>
      <c r="O955" s="22" t="e">
        <f>IF(F954=F955,(VLOOKUP(G955,RefSet!$B$2:$I$61,8,FALSE)*I955)+O954,VLOOKUP(G955,RefSet!$B$2:$I$61,8,FALSE)*I955)</f>
        <v>#N/A</v>
      </c>
      <c r="P955" s="22" t="str">
        <f>IF(F955=F956,"",IF(J955&lt;RefSet!$D$64,RefSet!$B$64,IF(J955&lt;RefSet!$D$65,RefSet!$B$65,IF(J955&lt;RefSet!$D$66,RefSet!$B$66,IF(J955&lt;RefSet!$D$67,RefSet!$B$67,RefSet!$B$68)))))</f>
        <v/>
      </c>
      <c r="Q955" s="22" t="str">
        <f>IF(F955=F956,"",IF(K955&lt;RefSet!E$64,RefSet!$B$64,IF(K955&lt;RefSet!E$65,RefSet!$B$65,IF(K955&lt;RefSet!E$66,RefSet!$B$66,IF(K955&lt;RefSet!E$67,RefSet!$B$67,RefSet!$B$68)))))</f>
        <v/>
      </c>
      <c r="R955" s="22" t="str">
        <f>IF($F955=$F956,"",IF(L955&lt;RefSet!F$64,RefSet!$B$64,IF(L955&lt;RefSet!F$65,RefSet!$B$65,IF(L955&lt;RefSet!F$66,RefSet!$B$66,IF(L955&lt;RefSet!F$67,RefSet!$B$67,RefSet!$B$68)))))</f>
        <v/>
      </c>
      <c r="S955" s="22" t="str">
        <f>IF($F955=$F956,"",IF(M955&lt;RefSet!G$64,RefSet!$B$64,IF(M955&lt;RefSet!G$65,RefSet!$B$65,IF(M955&lt;RefSet!G$66,RefSet!$B$66,IF(M955&lt;RefSet!G$67,RefSet!$B$67,RefSet!$B$68)))))</f>
        <v/>
      </c>
      <c r="T955" s="22">
        <f t="shared" si="32"/>
        <v>0</v>
      </c>
      <c r="U955" s="22" t="str">
        <f>VLOOKUP(T955,RefSet!$B$63:$J$68,9,)</f>
        <v xml:space="preserve"> </v>
      </c>
    </row>
    <row r="956" spans="1:21" x14ac:dyDescent="0.4">
      <c r="A956" s="22">
        <v>955</v>
      </c>
      <c r="B956" s="22">
        <f t="shared" si="33"/>
        <v>1</v>
      </c>
      <c r="J956" s="22" t="e">
        <f>IF(F955=F956,(VLOOKUP(G956,RefSet!$B$2:$I$61,3,FALSE)*I956)+J955,VLOOKUP(G956,RefSet!$B$2:$I$61,3,FALSE)*I956)</f>
        <v>#N/A</v>
      </c>
      <c r="K956" s="22" t="e">
        <f>IF(F955=F956,(VLOOKUP(G956,RefSet!$B$2:$I$61,4,FALSE)*I956)+K955,VLOOKUP(G956,RefSet!$B$2:$I$61,4,FALSE)*I956)</f>
        <v>#N/A</v>
      </c>
      <c r="L956" s="22" t="e">
        <f>IF(F955=F956,(VLOOKUP(G956,RefSet!$B$2:$I$61,5,FALSE)*I956)+L955,VLOOKUP(G956,RefSet!$B$2:$I$61,5,FALSE)*I956)</f>
        <v>#N/A</v>
      </c>
      <c r="M956" s="22" t="e">
        <f>IF(F955=F956,(VLOOKUP(G956,RefSet!$B$2:$I$61,6,FALSE)*I956)+M955,VLOOKUP(G956,RefSet!$B$2:$I$61,6,FALSE)*I956)</f>
        <v>#N/A</v>
      </c>
      <c r="N956" s="22" t="e">
        <f>IF(F955=F956,(VLOOKUP(G956,RefSet!$B$2:$I$61,7,FALSE)*I956)+N955,VLOOKUP(G956,RefSet!$B$2:$I$61,7,FALSE)*I956)</f>
        <v>#N/A</v>
      </c>
      <c r="O956" s="22" t="e">
        <f>IF(F955=F956,(VLOOKUP(G956,RefSet!$B$2:$I$61,8,FALSE)*I956)+O955,VLOOKUP(G956,RefSet!$B$2:$I$61,8,FALSE)*I956)</f>
        <v>#N/A</v>
      </c>
      <c r="P956" s="22" t="str">
        <f>IF(F956=F957,"",IF(J956&lt;RefSet!$D$64,RefSet!$B$64,IF(J956&lt;RefSet!$D$65,RefSet!$B$65,IF(J956&lt;RefSet!$D$66,RefSet!$B$66,IF(J956&lt;RefSet!$D$67,RefSet!$B$67,RefSet!$B$68)))))</f>
        <v/>
      </c>
      <c r="Q956" s="22" t="str">
        <f>IF(F956=F957,"",IF(K956&lt;RefSet!E$64,RefSet!$B$64,IF(K956&lt;RefSet!E$65,RefSet!$B$65,IF(K956&lt;RefSet!E$66,RefSet!$B$66,IF(K956&lt;RefSet!E$67,RefSet!$B$67,RefSet!$B$68)))))</f>
        <v/>
      </c>
      <c r="R956" s="22" t="str">
        <f>IF($F956=$F957,"",IF(L956&lt;RefSet!F$64,RefSet!$B$64,IF(L956&lt;RefSet!F$65,RefSet!$B$65,IF(L956&lt;RefSet!F$66,RefSet!$B$66,IF(L956&lt;RefSet!F$67,RefSet!$B$67,RefSet!$B$68)))))</f>
        <v/>
      </c>
      <c r="S956" s="22" t="str">
        <f>IF($F956=$F957,"",IF(M956&lt;RefSet!G$64,RefSet!$B$64,IF(M956&lt;RefSet!G$65,RefSet!$B$65,IF(M956&lt;RefSet!G$66,RefSet!$B$66,IF(M956&lt;RefSet!G$67,RefSet!$B$67,RefSet!$B$68)))))</f>
        <v/>
      </c>
      <c r="T956" s="22">
        <f t="shared" si="32"/>
        <v>0</v>
      </c>
      <c r="U956" s="22" t="str">
        <f>VLOOKUP(T956,RefSet!$B$63:$J$68,9,)</f>
        <v xml:space="preserve"> </v>
      </c>
    </row>
    <row r="957" spans="1:21" x14ac:dyDescent="0.4">
      <c r="A957" s="22">
        <v>956</v>
      </c>
      <c r="B957" s="22">
        <f t="shared" si="33"/>
        <v>1</v>
      </c>
      <c r="J957" s="22" t="e">
        <f>IF(F956=F957,(VLOOKUP(G957,RefSet!$B$2:$I$61,3,FALSE)*I957)+J956,VLOOKUP(G957,RefSet!$B$2:$I$61,3,FALSE)*I957)</f>
        <v>#N/A</v>
      </c>
      <c r="K957" s="22" t="e">
        <f>IF(F956=F957,(VLOOKUP(G957,RefSet!$B$2:$I$61,4,FALSE)*I957)+K956,VLOOKUP(G957,RefSet!$B$2:$I$61,4,FALSE)*I957)</f>
        <v>#N/A</v>
      </c>
      <c r="L957" s="22" t="e">
        <f>IF(F956=F957,(VLOOKUP(G957,RefSet!$B$2:$I$61,5,FALSE)*I957)+L956,VLOOKUP(G957,RefSet!$B$2:$I$61,5,FALSE)*I957)</f>
        <v>#N/A</v>
      </c>
      <c r="M957" s="22" t="e">
        <f>IF(F956=F957,(VLOOKUP(G957,RefSet!$B$2:$I$61,6,FALSE)*I957)+M956,VLOOKUP(G957,RefSet!$B$2:$I$61,6,FALSE)*I957)</f>
        <v>#N/A</v>
      </c>
      <c r="N957" s="22" t="e">
        <f>IF(F956=F957,(VLOOKUP(G957,RefSet!$B$2:$I$61,7,FALSE)*I957)+N956,VLOOKUP(G957,RefSet!$B$2:$I$61,7,FALSE)*I957)</f>
        <v>#N/A</v>
      </c>
      <c r="O957" s="22" t="e">
        <f>IF(F956=F957,(VLOOKUP(G957,RefSet!$B$2:$I$61,8,FALSE)*I957)+O956,VLOOKUP(G957,RefSet!$B$2:$I$61,8,FALSE)*I957)</f>
        <v>#N/A</v>
      </c>
      <c r="P957" s="22" t="str">
        <f>IF(F957=F958,"",IF(J957&lt;RefSet!$D$64,RefSet!$B$64,IF(J957&lt;RefSet!$D$65,RefSet!$B$65,IF(J957&lt;RefSet!$D$66,RefSet!$B$66,IF(J957&lt;RefSet!$D$67,RefSet!$B$67,RefSet!$B$68)))))</f>
        <v/>
      </c>
      <c r="Q957" s="22" t="str">
        <f>IF(F957=F958,"",IF(K957&lt;RefSet!E$64,RefSet!$B$64,IF(K957&lt;RefSet!E$65,RefSet!$B$65,IF(K957&lt;RefSet!E$66,RefSet!$B$66,IF(K957&lt;RefSet!E$67,RefSet!$B$67,RefSet!$B$68)))))</f>
        <v/>
      </c>
      <c r="R957" s="22" t="str">
        <f>IF($F957=$F958,"",IF(L957&lt;RefSet!F$64,RefSet!$B$64,IF(L957&lt;RefSet!F$65,RefSet!$B$65,IF(L957&lt;RefSet!F$66,RefSet!$B$66,IF(L957&lt;RefSet!F$67,RefSet!$B$67,RefSet!$B$68)))))</f>
        <v/>
      </c>
      <c r="S957" s="22" t="str">
        <f>IF($F957=$F958,"",IF(M957&lt;RefSet!G$64,RefSet!$B$64,IF(M957&lt;RefSet!G$65,RefSet!$B$65,IF(M957&lt;RefSet!G$66,RefSet!$B$66,IF(M957&lt;RefSet!G$67,RefSet!$B$67,RefSet!$B$68)))))</f>
        <v/>
      </c>
      <c r="T957" s="22">
        <f t="shared" si="32"/>
        <v>0</v>
      </c>
      <c r="U957" s="22" t="str">
        <f>VLOOKUP(T957,RefSet!$B$63:$J$68,9,)</f>
        <v xml:space="preserve"> </v>
      </c>
    </row>
    <row r="958" spans="1:21" x14ac:dyDescent="0.4">
      <c r="A958" s="22">
        <v>957</v>
      </c>
      <c r="B958" s="22">
        <f t="shared" si="33"/>
        <v>1</v>
      </c>
      <c r="J958" s="22" t="e">
        <f>IF(F957=F958,(VLOOKUP(G958,RefSet!$B$2:$I$61,3,FALSE)*I958)+J957,VLOOKUP(G958,RefSet!$B$2:$I$61,3,FALSE)*I958)</f>
        <v>#N/A</v>
      </c>
      <c r="K958" s="22" t="e">
        <f>IF(F957=F958,(VLOOKUP(G958,RefSet!$B$2:$I$61,4,FALSE)*I958)+K957,VLOOKUP(G958,RefSet!$B$2:$I$61,4,FALSE)*I958)</f>
        <v>#N/A</v>
      </c>
      <c r="L958" s="22" t="e">
        <f>IF(F957=F958,(VLOOKUP(G958,RefSet!$B$2:$I$61,5,FALSE)*I958)+L957,VLOOKUP(G958,RefSet!$B$2:$I$61,5,FALSE)*I958)</f>
        <v>#N/A</v>
      </c>
      <c r="M958" s="22" t="e">
        <f>IF(F957=F958,(VLOOKUP(G958,RefSet!$B$2:$I$61,6,FALSE)*I958)+M957,VLOOKUP(G958,RefSet!$B$2:$I$61,6,FALSE)*I958)</f>
        <v>#N/A</v>
      </c>
      <c r="N958" s="22" t="e">
        <f>IF(F957=F958,(VLOOKUP(G958,RefSet!$B$2:$I$61,7,FALSE)*I958)+N957,VLOOKUP(G958,RefSet!$B$2:$I$61,7,FALSE)*I958)</f>
        <v>#N/A</v>
      </c>
      <c r="O958" s="22" t="e">
        <f>IF(F957=F958,(VLOOKUP(G958,RefSet!$B$2:$I$61,8,FALSE)*I958)+O957,VLOOKUP(G958,RefSet!$B$2:$I$61,8,FALSE)*I958)</f>
        <v>#N/A</v>
      </c>
      <c r="P958" s="22" t="str">
        <f>IF(F958=F959,"",IF(J958&lt;RefSet!$D$64,RefSet!$B$64,IF(J958&lt;RefSet!$D$65,RefSet!$B$65,IF(J958&lt;RefSet!$D$66,RefSet!$B$66,IF(J958&lt;RefSet!$D$67,RefSet!$B$67,RefSet!$B$68)))))</f>
        <v/>
      </c>
      <c r="Q958" s="22" t="str">
        <f>IF(F958=F959,"",IF(K958&lt;RefSet!E$64,RefSet!$B$64,IF(K958&lt;RefSet!E$65,RefSet!$B$65,IF(K958&lt;RefSet!E$66,RefSet!$B$66,IF(K958&lt;RefSet!E$67,RefSet!$B$67,RefSet!$B$68)))))</f>
        <v/>
      </c>
      <c r="R958" s="22" t="str">
        <f>IF($F958=$F959,"",IF(L958&lt;RefSet!F$64,RefSet!$B$64,IF(L958&lt;RefSet!F$65,RefSet!$B$65,IF(L958&lt;RefSet!F$66,RefSet!$B$66,IF(L958&lt;RefSet!F$67,RefSet!$B$67,RefSet!$B$68)))))</f>
        <v/>
      </c>
      <c r="S958" s="22" t="str">
        <f>IF($F958=$F959,"",IF(M958&lt;RefSet!G$64,RefSet!$B$64,IF(M958&lt;RefSet!G$65,RefSet!$B$65,IF(M958&lt;RefSet!G$66,RefSet!$B$66,IF(M958&lt;RefSet!G$67,RefSet!$B$67,RefSet!$B$68)))))</f>
        <v/>
      </c>
      <c r="T958" s="22">
        <f t="shared" si="32"/>
        <v>0</v>
      </c>
      <c r="U958" s="22" t="str">
        <f>VLOOKUP(T958,RefSet!$B$63:$J$68,9,)</f>
        <v xml:space="preserve"> </v>
      </c>
    </row>
    <row r="959" spans="1:21" x14ac:dyDescent="0.4">
      <c r="A959" s="22">
        <v>958</v>
      </c>
      <c r="B959" s="22">
        <f t="shared" si="33"/>
        <v>1</v>
      </c>
      <c r="J959" s="22" t="e">
        <f>IF(F958=F959,(VLOOKUP(G959,RefSet!$B$2:$I$61,3,FALSE)*I959)+J958,VLOOKUP(G959,RefSet!$B$2:$I$61,3,FALSE)*I959)</f>
        <v>#N/A</v>
      </c>
      <c r="K959" s="22" t="e">
        <f>IF(F958=F959,(VLOOKUP(G959,RefSet!$B$2:$I$61,4,FALSE)*I959)+K958,VLOOKUP(G959,RefSet!$B$2:$I$61,4,FALSE)*I959)</f>
        <v>#N/A</v>
      </c>
      <c r="L959" s="22" t="e">
        <f>IF(F958=F959,(VLOOKUP(G959,RefSet!$B$2:$I$61,5,FALSE)*I959)+L958,VLOOKUP(G959,RefSet!$B$2:$I$61,5,FALSE)*I959)</f>
        <v>#N/A</v>
      </c>
      <c r="M959" s="22" t="e">
        <f>IF(F958=F959,(VLOOKUP(G959,RefSet!$B$2:$I$61,6,FALSE)*I959)+M958,VLOOKUP(G959,RefSet!$B$2:$I$61,6,FALSE)*I959)</f>
        <v>#N/A</v>
      </c>
      <c r="N959" s="22" t="e">
        <f>IF(F958=F959,(VLOOKUP(G959,RefSet!$B$2:$I$61,7,FALSE)*I959)+N958,VLOOKUP(G959,RefSet!$B$2:$I$61,7,FALSE)*I959)</f>
        <v>#N/A</v>
      </c>
      <c r="O959" s="22" t="e">
        <f>IF(F958=F959,(VLOOKUP(G959,RefSet!$B$2:$I$61,8,FALSE)*I959)+O958,VLOOKUP(G959,RefSet!$B$2:$I$61,8,FALSE)*I959)</f>
        <v>#N/A</v>
      </c>
      <c r="P959" s="22" t="str">
        <f>IF(F959=F960,"",IF(J959&lt;RefSet!$D$64,RefSet!$B$64,IF(J959&lt;RefSet!$D$65,RefSet!$B$65,IF(J959&lt;RefSet!$D$66,RefSet!$B$66,IF(J959&lt;RefSet!$D$67,RefSet!$B$67,RefSet!$B$68)))))</f>
        <v/>
      </c>
      <c r="Q959" s="22" t="str">
        <f>IF(F959=F960,"",IF(K959&lt;RefSet!E$64,RefSet!$B$64,IF(K959&lt;RefSet!E$65,RefSet!$B$65,IF(K959&lt;RefSet!E$66,RefSet!$B$66,IF(K959&lt;RefSet!E$67,RefSet!$B$67,RefSet!$B$68)))))</f>
        <v/>
      </c>
      <c r="R959" s="22" t="str">
        <f>IF($F959=$F960,"",IF(L959&lt;RefSet!F$64,RefSet!$B$64,IF(L959&lt;RefSet!F$65,RefSet!$B$65,IF(L959&lt;RefSet!F$66,RefSet!$B$66,IF(L959&lt;RefSet!F$67,RefSet!$B$67,RefSet!$B$68)))))</f>
        <v/>
      </c>
      <c r="S959" s="22" t="str">
        <f>IF($F959=$F960,"",IF(M959&lt;RefSet!G$64,RefSet!$B$64,IF(M959&lt;RefSet!G$65,RefSet!$B$65,IF(M959&lt;RefSet!G$66,RefSet!$B$66,IF(M959&lt;RefSet!G$67,RefSet!$B$67,RefSet!$B$68)))))</f>
        <v/>
      </c>
      <c r="T959" s="22">
        <f t="shared" si="32"/>
        <v>0</v>
      </c>
      <c r="U959" s="22" t="str">
        <f>VLOOKUP(T959,RefSet!$B$63:$J$68,9,)</f>
        <v xml:space="preserve"> </v>
      </c>
    </row>
    <row r="960" spans="1:21" x14ac:dyDescent="0.4">
      <c r="A960" s="22">
        <v>959</v>
      </c>
      <c r="B960" s="22">
        <f t="shared" si="33"/>
        <v>1</v>
      </c>
      <c r="J960" s="22" t="e">
        <f>IF(F959=F960,(VLOOKUP(G960,RefSet!$B$2:$I$61,3,FALSE)*I960)+J959,VLOOKUP(G960,RefSet!$B$2:$I$61,3,FALSE)*I960)</f>
        <v>#N/A</v>
      </c>
      <c r="K960" s="22" t="e">
        <f>IF(F959=F960,(VLOOKUP(G960,RefSet!$B$2:$I$61,4,FALSE)*I960)+K959,VLOOKUP(G960,RefSet!$B$2:$I$61,4,FALSE)*I960)</f>
        <v>#N/A</v>
      </c>
      <c r="L960" s="22" t="e">
        <f>IF(F959=F960,(VLOOKUP(G960,RefSet!$B$2:$I$61,5,FALSE)*I960)+L959,VLOOKUP(G960,RefSet!$B$2:$I$61,5,FALSE)*I960)</f>
        <v>#N/A</v>
      </c>
      <c r="M960" s="22" t="e">
        <f>IF(F959=F960,(VLOOKUP(G960,RefSet!$B$2:$I$61,6,FALSE)*I960)+M959,VLOOKUP(G960,RefSet!$B$2:$I$61,6,FALSE)*I960)</f>
        <v>#N/A</v>
      </c>
      <c r="N960" s="22" t="e">
        <f>IF(F959=F960,(VLOOKUP(G960,RefSet!$B$2:$I$61,7,FALSE)*I960)+N959,VLOOKUP(G960,RefSet!$B$2:$I$61,7,FALSE)*I960)</f>
        <v>#N/A</v>
      </c>
      <c r="O960" s="22" t="e">
        <f>IF(F959=F960,(VLOOKUP(G960,RefSet!$B$2:$I$61,8,FALSE)*I960)+O959,VLOOKUP(G960,RefSet!$B$2:$I$61,8,FALSE)*I960)</f>
        <v>#N/A</v>
      </c>
      <c r="P960" s="22" t="str">
        <f>IF(F960=F961,"",IF(J960&lt;RefSet!$D$64,RefSet!$B$64,IF(J960&lt;RefSet!$D$65,RefSet!$B$65,IF(J960&lt;RefSet!$D$66,RefSet!$B$66,IF(J960&lt;RefSet!$D$67,RefSet!$B$67,RefSet!$B$68)))))</f>
        <v/>
      </c>
      <c r="Q960" s="22" t="str">
        <f>IF(F960=F961,"",IF(K960&lt;RefSet!E$64,RefSet!$B$64,IF(K960&lt;RefSet!E$65,RefSet!$B$65,IF(K960&lt;RefSet!E$66,RefSet!$B$66,IF(K960&lt;RefSet!E$67,RefSet!$B$67,RefSet!$B$68)))))</f>
        <v/>
      </c>
      <c r="R960" s="22" t="str">
        <f>IF($F960=$F961,"",IF(L960&lt;RefSet!F$64,RefSet!$B$64,IF(L960&lt;RefSet!F$65,RefSet!$B$65,IF(L960&lt;RefSet!F$66,RefSet!$B$66,IF(L960&lt;RefSet!F$67,RefSet!$B$67,RefSet!$B$68)))))</f>
        <v/>
      </c>
      <c r="S960" s="22" t="str">
        <f>IF($F960=$F961,"",IF(M960&lt;RefSet!G$64,RefSet!$B$64,IF(M960&lt;RefSet!G$65,RefSet!$B$65,IF(M960&lt;RefSet!G$66,RefSet!$B$66,IF(M960&lt;RefSet!G$67,RefSet!$B$67,RefSet!$B$68)))))</f>
        <v/>
      </c>
      <c r="T960" s="22">
        <f t="shared" si="32"/>
        <v>0</v>
      </c>
      <c r="U960" s="22" t="str">
        <f>VLOOKUP(T960,RefSet!$B$63:$J$68,9,)</f>
        <v xml:space="preserve"> </v>
      </c>
    </row>
    <row r="961" spans="1:21" x14ac:dyDescent="0.4">
      <c r="A961" s="22">
        <v>960</v>
      </c>
      <c r="B961" s="22">
        <f t="shared" si="33"/>
        <v>1</v>
      </c>
      <c r="J961" s="22" t="e">
        <f>IF(F960=F961,(VLOOKUP(G961,RefSet!$B$2:$I$61,3,FALSE)*I961)+J960,VLOOKUP(G961,RefSet!$B$2:$I$61,3,FALSE)*I961)</f>
        <v>#N/A</v>
      </c>
      <c r="K961" s="22" t="e">
        <f>IF(F960=F961,(VLOOKUP(G961,RefSet!$B$2:$I$61,4,FALSE)*I961)+K960,VLOOKUP(G961,RefSet!$B$2:$I$61,4,FALSE)*I961)</f>
        <v>#N/A</v>
      </c>
      <c r="L961" s="22" t="e">
        <f>IF(F960=F961,(VLOOKUP(G961,RefSet!$B$2:$I$61,5,FALSE)*I961)+L960,VLOOKUP(G961,RefSet!$B$2:$I$61,5,FALSE)*I961)</f>
        <v>#N/A</v>
      </c>
      <c r="M961" s="22" t="e">
        <f>IF(F960=F961,(VLOOKUP(G961,RefSet!$B$2:$I$61,6,FALSE)*I961)+M960,VLOOKUP(G961,RefSet!$B$2:$I$61,6,FALSE)*I961)</f>
        <v>#N/A</v>
      </c>
      <c r="N961" s="22" t="e">
        <f>IF(F960=F961,(VLOOKUP(G961,RefSet!$B$2:$I$61,7,FALSE)*I961)+N960,VLOOKUP(G961,RefSet!$B$2:$I$61,7,FALSE)*I961)</f>
        <v>#N/A</v>
      </c>
      <c r="O961" s="22" t="e">
        <f>IF(F960=F961,(VLOOKUP(G961,RefSet!$B$2:$I$61,8,FALSE)*I961)+O960,VLOOKUP(G961,RefSet!$B$2:$I$61,8,FALSE)*I961)</f>
        <v>#N/A</v>
      </c>
      <c r="P961" s="22" t="str">
        <f>IF(F961=F962,"",IF(J961&lt;RefSet!$D$64,RefSet!$B$64,IF(J961&lt;RefSet!$D$65,RefSet!$B$65,IF(J961&lt;RefSet!$D$66,RefSet!$B$66,IF(J961&lt;RefSet!$D$67,RefSet!$B$67,RefSet!$B$68)))))</f>
        <v/>
      </c>
      <c r="Q961" s="22" t="str">
        <f>IF(F961=F962,"",IF(K961&lt;RefSet!E$64,RefSet!$B$64,IF(K961&lt;RefSet!E$65,RefSet!$B$65,IF(K961&lt;RefSet!E$66,RefSet!$B$66,IF(K961&lt;RefSet!E$67,RefSet!$B$67,RefSet!$B$68)))))</f>
        <v/>
      </c>
      <c r="R961" s="22" t="str">
        <f>IF($F961=$F962,"",IF(L961&lt;RefSet!F$64,RefSet!$B$64,IF(L961&lt;RefSet!F$65,RefSet!$B$65,IF(L961&lt;RefSet!F$66,RefSet!$B$66,IF(L961&lt;RefSet!F$67,RefSet!$B$67,RefSet!$B$68)))))</f>
        <v/>
      </c>
      <c r="S961" s="22" t="str">
        <f>IF($F961=$F962,"",IF(M961&lt;RefSet!G$64,RefSet!$B$64,IF(M961&lt;RefSet!G$65,RefSet!$B$65,IF(M961&lt;RefSet!G$66,RefSet!$B$66,IF(M961&lt;RefSet!G$67,RefSet!$B$67,RefSet!$B$68)))))</f>
        <v/>
      </c>
      <c r="T961" s="22">
        <f t="shared" si="32"/>
        <v>0</v>
      </c>
      <c r="U961" s="22" t="str">
        <f>VLOOKUP(T961,RefSet!$B$63:$J$68,9,)</f>
        <v xml:space="preserve"> </v>
      </c>
    </row>
    <row r="962" spans="1:21" x14ac:dyDescent="0.4">
      <c r="A962" s="22">
        <v>961</v>
      </c>
      <c r="B962" s="22">
        <f t="shared" si="33"/>
        <v>1</v>
      </c>
      <c r="J962" s="22" t="e">
        <f>IF(F961=F962,(VLOOKUP(G962,RefSet!$B$2:$I$61,3,FALSE)*I962)+J961,VLOOKUP(G962,RefSet!$B$2:$I$61,3,FALSE)*I962)</f>
        <v>#N/A</v>
      </c>
      <c r="K962" s="22" t="e">
        <f>IF(F961=F962,(VLOOKUP(G962,RefSet!$B$2:$I$61,4,FALSE)*I962)+K961,VLOOKUP(G962,RefSet!$B$2:$I$61,4,FALSE)*I962)</f>
        <v>#N/A</v>
      </c>
      <c r="L962" s="22" t="e">
        <f>IF(F961=F962,(VLOOKUP(G962,RefSet!$B$2:$I$61,5,FALSE)*I962)+L961,VLOOKUP(G962,RefSet!$B$2:$I$61,5,FALSE)*I962)</f>
        <v>#N/A</v>
      </c>
      <c r="M962" s="22" t="e">
        <f>IF(F961=F962,(VLOOKUP(G962,RefSet!$B$2:$I$61,6,FALSE)*I962)+M961,VLOOKUP(G962,RefSet!$B$2:$I$61,6,FALSE)*I962)</f>
        <v>#N/A</v>
      </c>
      <c r="N962" s="22" t="e">
        <f>IF(F961=F962,(VLOOKUP(G962,RefSet!$B$2:$I$61,7,FALSE)*I962)+N961,VLOOKUP(G962,RefSet!$B$2:$I$61,7,FALSE)*I962)</f>
        <v>#N/A</v>
      </c>
      <c r="O962" s="22" t="e">
        <f>IF(F961=F962,(VLOOKUP(G962,RefSet!$B$2:$I$61,8,FALSE)*I962)+O961,VLOOKUP(G962,RefSet!$B$2:$I$61,8,FALSE)*I962)</f>
        <v>#N/A</v>
      </c>
      <c r="P962" s="22" t="str">
        <f>IF(F962=F963,"",IF(J962&lt;RefSet!$D$64,RefSet!$B$64,IF(J962&lt;RefSet!$D$65,RefSet!$B$65,IF(J962&lt;RefSet!$D$66,RefSet!$B$66,IF(J962&lt;RefSet!$D$67,RefSet!$B$67,RefSet!$B$68)))))</f>
        <v/>
      </c>
      <c r="Q962" s="22" t="str">
        <f>IF(F962=F963,"",IF(K962&lt;RefSet!E$64,RefSet!$B$64,IF(K962&lt;RefSet!E$65,RefSet!$B$65,IF(K962&lt;RefSet!E$66,RefSet!$B$66,IF(K962&lt;RefSet!E$67,RefSet!$B$67,RefSet!$B$68)))))</f>
        <v/>
      </c>
      <c r="R962" s="22" t="str">
        <f>IF($F962=$F963,"",IF(L962&lt;RefSet!F$64,RefSet!$B$64,IF(L962&lt;RefSet!F$65,RefSet!$B$65,IF(L962&lt;RefSet!F$66,RefSet!$B$66,IF(L962&lt;RefSet!F$67,RefSet!$B$67,RefSet!$B$68)))))</f>
        <v/>
      </c>
      <c r="S962" s="22" t="str">
        <f>IF($F962=$F963,"",IF(M962&lt;RefSet!G$64,RefSet!$B$64,IF(M962&lt;RefSet!G$65,RefSet!$B$65,IF(M962&lt;RefSet!G$66,RefSet!$B$66,IF(M962&lt;RefSet!G$67,RefSet!$B$67,RefSet!$B$68)))))</f>
        <v/>
      </c>
      <c r="T962" s="22">
        <f t="shared" si="32"/>
        <v>0</v>
      </c>
      <c r="U962" s="22" t="str">
        <f>VLOOKUP(T962,RefSet!$B$63:$J$68,9,)</f>
        <v xml:space="preserve"> </v>
      </c>
    </row>
    <row r="963" spans="1:21" x14ac:dyDescent="0.4">
      <c r="A963" s="22">
        <v>962</v>
      </c>
      <c r="B963" s="22">
        <f t="shared" si="33"/>
        <v>1</v>
      </c>
      <c r="J963" s="22" t="e">
        <f>IF(F962=F963,(VLOOKUP(G963,RefSet!$B$2:$I$61,3,FALSE)*I963)+J962,VLOOKUP(G963,RefSet!$B$2:$I$61,3,FALSE)*I963)</f>
        <v>#N/A</v>
      </c>
      <c r="K963" s="22" t="e">
        <f>IF(F962=F963,(VLOOKUP(G963,RefSet!$B$2:$I$61,4,FALSE)*I963)+K962,VLOOKUP(G963,RefSet!$B$2:$I$61,4,FALSE)*I963)</f>
        <v>#N/A</v>
      </c>
      <c r="L963" s="22" t="e">
        <f>IF(F962=F963,(VLOOKUP(G963,RefSet!$B$2:$I$61,5,FALSE)*I963)+L962,VLOOKUP(G963,RefSet!$B$2:$I$61,5,FALSE)*I963)</f>
        <v>#N/A</v>
      </c>
      <c r="M963" s="22" t="e">
        <f>IF(F962=F963,(VLOOKUP(G963,RefSet!$B$2:$I$61,6,FALSE)*I963)+M962,VLOOKUP(G963,RefSet!$B$2:$I$61,6,FALSE)*I963)</f>
        <v>#N/A</v>
      </c>
      <c r="N963" s="22" t="e">
        <f>IF(F962=F963,(VLOOKUP(G963,RefSet!$B$2:$I$61,7,FALSE)*I963)+N962,VLOOKUP(G963,RefSet!$B$2:$I$61,7,FALSE)*I963)</f>
        <v>#N/A</v>
      </c>
      <c r="O963" s="22" t="e">
        <f>IF(F962=F963,(VLOOKUP(G963,RefSet!$B$2:$I$61,8,FALSE)*I963)+O962,VLOOKUP(G963,RefSet!$B$2:$I$61,8,FALSE)*I963)</f>
        <v>#N/A</v>
      </c>
      <c r="P963" s="22" t="str">
        <f>IF(F963=F964,"",IF(J963&lt;RefSet!$D$64,RefSet!$B$64,IF(J963&lt;RefSet!$D$65,RefSet!$B$65,IF(J963&lt;RefSet!$D$66,RefSet!$B$66,IF(J963&lt;RefSet!$D$67,RefSet!$B$67,RefSet!$B$68)))))</f>
        <v/>
      </c>
      <c r="Q963" s="22" t="str">
        <f>IF(F963=F964,"",IF(K963&lt;RefSet!E$64,RefSet!$B$64,IF(K963&lt;RefSet!E$65,RefSet!$B$65,IF(K963&lt;RefSet!E$66,RefSet!$B$66,IF(K963&lt;RefSet!E$67,RefSet!$B$67,RefSet!$B$68)))))</f>
        <v/>
      </c>
      <c r="R963" s="22" t="str">
        <f>IF($F963=$F964,"",IF(L963&lt;RefSet!F$64,RefSet!$B$64,IF(L963&lt;RefSet!F$65,RefSet!$B$65,IF(L963&lt;RefSet!F$66,RefSet!$B$66,IF(L963&lt;RefSet!F$67,RefSet!$B$67,RefSet!$B$68)))))</f>
        <v/>
      </c>
      <c r="S963" s="22" t="str">
        <f>IF($F963=$F964,"",IF(M963&lt;RefSet!G$64,RefSet!$B$64,IF(M963&lt;RefSet!G$65,RefSet!$B$65,IF(M963&lt;RefSet!G$66,RefSet!$B$66,IF(M963&lt;RefSet!G$67,RefSet!$B$67,RefSet!$B$68)))))</f>
        <v/>
      </c>
      <c r="T963" s="22">
        <f t="shared" si="32"/>
        <v>0</v>
      </c>
      <c r="U963" s="22" t="str">
        <f>VLOOKUP(T963,RefSet!$B$63:$J$68,9,)</f>
        <v xml:space="preserve"> </v>
      </c>
    </row>
    <row r="964" spans="1:21" x14ac:dyDescent="0.4">
      <c r="A964" s="22">
        <v>963</v>
      </c>
      <c r="B964" s="22">
        <f t="shared" si="33"/>
        <v>1</v>
      </c>
      <c r="J964" s="22" t="e">
        <f>IF(F963=F964,(VLOOKUP(G964,RefSet!$B$2:$I$61,3,FALSE)*I964)+J963,VLOOKUP(G964,RefSet!$B$2:$I$61,3,FALSE)*I964)</f>
        <v>#N/A</v>
      </c>
      <c r="K964" s="22" t="e">
        <f>IF(F963=F964,(VLOOKUP(G964,RefSet!$B$2:$I$61,4,FALSE)*I964)+K963,VLOOKUP(G964,RefSet!$B$2:$I$61,4,FALSE)*I964)</f>
        <v>#N/A</v>
      </c>
      <c r="L964" s="22" t="e">
        <f>IF(F963=F964,(VLOOKUP(G964,RefSet!$B$2:$I$61,5,FALSE)*I964)+L963,VLOOKUP(G964,RefSet!$B$2:$I$61,5,FALSE)*I964)</f>
        <v>#N/A</v>
      </c>
      <c r="M964" s="22" t="e">
        <f>IF(F963=F964,(VLOOKUP(G964,RefSet!$B$2:$I$61,6,FALSE)*I964)+M963,VLOOKUP(G964,RefSet!$B$2:$I$61,6,FALSE)*I964)</f>
        <v>#N/A</v>
      </c>
      <c r="N964" s="22" t="e">
        <f>IF(F963=F964,(VLOOKUP(G964,RefSet!$B$2:$I$61,7,FALSE)*I964)+N963,VLOOKUP(G964,RefSet!$B$2:$I$61,7,FALSE)*I964)</f>
        <v>#N/A</v>
      </c>
      <c r="O964" s="22" t="e">
        <f>IF(F963=F964,(VLOOKUP(G964,RefSet!$B$2:$I$61,8,FALSE)*I964)+O963,VLOOKUP(G964,RefSet!$B$2:$I$61,8,FALSE)*I964)</f>
        <v>#N/A</v>
      </c>
      <c r="P964" s="22" t="str">
        <f>IF(F964=F965,"",IF(J964&lt;RefSet!$D$64,RefSet!$B$64,IF(J964&lt;RefSet!$D$65,RefSet!$B$65,IF(J964&lt;RefSet!$D$66,RefSet!$B$66,IF(J964&lt;RefSet!$D$67,RefSet!$B$67,RefSet!$B$68)))))</f>
        <v/>
      </c>
      <c r="Q964" s="22" t="str">
        <f>IF(F964=F965,"",IF(K964&lt;RefSet!E$64,RefSet!$B$64,IF(K964&lt;RefSet!E$65,RefSet!$B$65,IF(K964&lt;RefSet!E$66,RefSet!$B$66,IF(K964&lt;RefSet!E$67,RefSet!$B$67,RefSet!$B$68)))))</f>
        <v/>
      </c>
      <c r="R964" s="22" t="str">
        <f>IF($F964=$F965,"",IF(L964&lt;RefSet!F$64,RefSet!$B$64,IF(L964&lt;RefSet!F$65,RefSet!$B$65,IF(L964&lt;RefSet!F$66,RefSet!$B$66,IF(L964&lt;RefSet!F$67,RefSet!$B$67,RefSet!$B$68)))))</f>
        <v/>
      </c>
      <c r="S964" s="22" t="str">
        <f>IF($F964=$F965,"",IF(M964&lt;RefSet!G$64,RefSet!$B$64,IF(M964&lt;RefSet!G$65,RefSet!$B$65,IF(M964&lt;RefSet!G$66,RefSet!$B$66,IF(M964&lt;RefSet!G$67,RefSet!$B$67,RefSet!$B$68)))))</f>
        <v/>
      </c>
      <c r="T964" s="22">
        <f t="shared" si="32"/>
        <v>0</v>
      </c>
      <c r="U964" s="22" t="str">
        <f>VLOOKUP(T964,RefSet!$B$63:$J$68,9,)</f>
        <v xml:space="preserve"> </v>
      </c>
    </row>
    <row r="965" spans="1:21" x14ac:dyDescent="0.4">
      <c r="A965" s="22">
        <v>964</v>
      </c>
      <c r="B965" s="22">
        <f t="shared" si="33"/>
        <v>1</v>
      </c>
      <c r="J965" s="22" t="e">
        <f>IF(F964=F965,(VLOOKUP(G965,RefSet!$B$2:$I$61,3,FALSE)*I965)+J964,VLOOKUP(G965,RefSet!$B$2:$I$61,3,FALSE)*I965)</f>
        <v>#N/A</v>
      </c>
      <c r="K965" s="22" t="e">
        <f>IF(F964=F965,(VLOOKUP(G965,RefSet!$B$2:$I$61,4,FALSE)*I965)+K964,VLOOKUP(G965,RefSet!$B$2:$I$61,4,FALSE)*I965)</f>
        <v>#N/A</v>
      </c>
      <c r="L965" s="22" t="e">
        <f>IF(F964=F965,(VLOOKUP(G965,RefSet!$B$2:$I$61,5,FALSE)*I965)+L964,VLOOKUP(G965,RefSet!$B$2:$I$61,5,FALSE)*I965)</f>
        <v>#N/A</v>
      </c>
      <c r="M965" s="22" t="e">
        <f>IF(F964=F965,(VLOOKUP(G965,RefSet!$B$2:$I$61,6,FALSE)*I965)+M964,VLOOKUP(G965,RefSet!$B$2:$I$61,6,FALSE)*I965)</f>
        <v>#N/A</v>
      </c>
      <c r="N965" s="22" t="e">
        <f>IF(F964=F965,(VLOOKUP(G965,RefSet!$B$2:$I$61,7,FALSE)*I965)+N964,VLOOKUP(G965,RefSet!$B$2:$I$61,7,FALSE)*I965)</f>
        <v>#N/A</v>
      </c>
      <c r="O965" s="22" t="e">
        <f>IF(F964=F965,(VLOOKUP(G965,RefSet!$B$2:$I$61,8,FALSE)*I965)+O964,VLOOKUP(G965,RefSet!$B$2:$I$61,8,FALSE)*I965)</f>
        <v>#N/A</v>
      </c>
      <c r="P965" s="22" t="str">
        <f>IF(F965=F966,"",IF(J965&lt;RefSet!$D$64,RefSet!$B$64,IF(J965&lt;RefSet!$D$65,RefSet!$B$65,IF(J965&lt;RefSet!$D$66,RefSet!$B$66,IF(J965&lt;RefSet!$D$67,RefSet!$B$67,RefSet!$B$68)))))</f>
        <v/>
      </c>
      <c r="Q965" s="22" t="str">
        <f>IF(F965=F966,"",IF(K965&lt;RefSet!E$64,RefSet!$B$64,IF(K965&lt;RefSet!E$65,RefSet!$B$65,IF(K965&lt;RefSet!E$66,RefSet!$B$66,IF(K965&lt;RefSet!E$67,RefSet!$B$67,RefSet!$B$68)))))</f>
        <v/>
      </c>
      <c r="R965" s="22" t="str">
        <f>IF($F965=$F966,"",IF(L965&lt;RefSet!F$64,RefSet!$B$64,IF(L965&lt;RefSet!F$65,RefSet!$B$65,IF(L965&lt;RefSet!F$66,RefSet!$B$66,IF(L965&lt;RefSet!F$67,RefSet!$B$67,RefSet!$B$68)))))</f>
        <v/>
      </c>
      <c r="S965" s="22" t="str">
        <f>IF($F965=$F966,"",IF(M965&lt;RefSet!G$64,RefSet!$B$64,IF(M965&lt;RefSet!G$65,RefSet!$B$65,IF(M965&lt;RefSet!G$66,RefSet!$B$66,IF(M965&lt;RefSet!G$67,RefSet!$B$67,RefSet!$B$68)))))</f>
        <v/>
      </c>
      <c r="T965" s="22">
        <f t="shared" si="32"/>
        <v>0</v>
      </c>
      <c r="U965" s="22" t="str">
        <f>VLOOKUP(T965,RefSet!$B$63:$J$68,9,)</f>
        <v xml:space="preserve"> </v>
      </c>
    </row>
    <row r="966" spans="1:21" x14ac:dyDescent="0.4">
      <c r="A966" s="22">
        <v>965</v>
      </c>
      <c r="B966" s="22">
        <f t="shared" si="33"/>
        <v>1</v>
      </c>
      <c r="J966" s="22" t="e">
        <f>IF(F965=F966,(VLOOKUP(G966,RefSet!$B$2:$I$61,3,FALSE)*I966)+J965,VLOOKUP(G966,RefSet!$B$2:$I$61,3,FALSE)*I966)</f>
        <v>#N/A</v>
      </c>
      <c r="K966" s="22" t="e">
        <f>IF(F965=F966,(VLOOKUP(G966,RefSet!$B$2:$I$61,4,FALSE)*I966)+K965,VLOOKUP(G966,RefSet!$B$2:$I$61,4,FALSE)*I966)</f>
        <v>#N/A</v>
      </c>
      <c r="L966" s="22" t="e">
        <f>IF(F965=F966,(VLOOKUP(G966,RefSet!$B$2:$I$61,5,FALSE)*I966)+L965,VLOOKUP(G966,RefSet!$B$2:$I$61,5,FALSE)*I966)</f>
        <v>#N/A</v>
      </c>
      <c r="M966" s="22" t="e">
        <f>IF(F965=F966,(VLOOKUP(G966,RefSet!$B$2:$I$61,6,FALSE)*I966)+M965,VLOOKUP(G966,RefSet!$B$2:$I$61,6,FALSE)*I966)</f>
        <v>#N/A</v>
      </c>
      <c r="N966" s="22" t="e">
        <f>IF(F965=F966,(VLOOKUP(G966,RefSet!$B$2:$I$61,7,FALSE)*I966)+N965,VLOOKUP(G966,RefSet!$B$2:$I$61,7,FALSE)*I966)</f>
        <v>#N/A</v>
      </c>
      <c r="O966" s="22" t="e">
        <f>IF(F965=F966,(VLOOKUP(G966,RefSet!$B$2:$I$61,8,FALSE)*I966)+O965,VLOOKUP(G966,RefSet!$B$2:$I$61,8,FALSE)*I966)</f>
        <v>#N/A</v>
      </c>
      <c r="P966" s="22" t="str">
        <f>IF(F966=F967,"",IF(J966&lt;RefSet!$D$64,RefSet!$B$64,IF(J966&lt;RefSet!$D$65,RefSet!$B$65,IF(J966&lt;RefSet!$D$66,RefSet!$B$66,IF(J966&lt;RefSet!$D$67,RefSet!$B$67,RefSet!$B$68)))))</f>
        <v/>
      </c>
      <c r="Q966" s="22" t="str">
        <f>IF(F966=F967,"",IF(K966&lt;RefSet!E$64,RefSet!$B$64,IF(K966&lt;RefSet!E$65,RefSet!$B$65,IF(K966&lt;RefSet!E$66,RefSet!$B$66,IF(K966&lt;RefSet!E$67,RefSet!$B$67,RefSet!$B$68)))))</f>
        <v/>
      </c>
      <c r="R966" s="22" t="str">
        <f>IF($F966=$F967,"",IF(L966&lt;RefSet!F$64,RefSet!$B$64,IF(L966&lt;RefSet!F$65,RefSet!$B$65,IF(L966&lt;RefSet!F$66,RefSet!$B$66,IF(L966&lt;RefSet!F$67,RefSet!$B$67,RefSet!$B$68)))))</f>
        <v/>
      </c>
      <c r="S966" s="22" t="str">
        <f>IF($F966=$F967,"",IF(M966&lt;RefSet!G$64,RefSet!$B$64,IF(M966&lt;RefSet!G$65,RefSet!$B$65,IF(M966&lt;RefSet!G$66,RefSet!$B$66,IF(M966&lt;RefSet!G$67,RefSet!$B$67,RefSet!$B$68)))))</f>
        <v/>
      </c>
      <c r="T966" s="22">
        <f t="shared" si="32"/>
        <v>0</v>
      </c>
      <c r="U966" s="22" t="str">
        <f>VLOOKUP(T966,RefSet!$B$63:$J$68,9,)</f>
        <v xml:space="preserve"> </v>
      </c>
    </row>
    <row r="967" spans="1:21" x14ac:dyDescent="0.4">
      <c r="A967" s="22">
        <v>966</v>
      </c>
      <c r="B967" s="22">
        <f t="shared" si="33"/>
        <v>1</v>
      </c>
      <c r="J967" s="22" t="e">
        <f>IF(F966=F967,(VLOOKUP(G967,RefSet!$B$2:$I$61,3,FALSE)*I967)+J966,VLOOKUP(G967,RefSet!$B$2:$I$61,3,FALSE)*I967)</f>
        <v>#N/A</v>
      </c>
      <c r="K967" s="22" t="e">
        <f>IF(F966=F967,(VLOOKUP(G967,RefSet!$B$2:$I$61,4,FALSE)*I967)+K966,VLOOKUP(G967,RefSet!$B$2:$I$61,4,FALSE)*I967)</f>
        <v>#N/A</v>
      </c>
      <c r="L967" s="22" t="e">
        <f>IF(F966=F967,(VLOOKUP(G967,RefSet!$B$2:$I$61,5,FALSE)*I967)+L966,VLOOKUP(G967,RefSet!$B$2:$I$61,5,FALSE)*I967)</f>
        <v>#N/A</v>
      </c>
      <c r="M967" s="22" t="e">
        <f>IF(F966=F967,(VLOOKUP(G967,RefSet!$B$2:$I$61,6,FALSE)*I967)+M966,VLOOKUP(G967,RefSet!$B$2:$I$61,6,FALSE)*I967)</f>
        <v>#N/A</v>
      </c>
      <c r="N967" s="22" t="e">
        <f>IF(F966=F967,(VLOOKUP(G967,RefSet!$B$2:$I$61,7,FALSE)*I967)+N966,VLOOKUP(G967,RefSet!$B$2:$I$61,7,FALSE)*I967)</f>
        <v>#N/A</v>
      </c>
      <c r="O967" s="22" t="e">
        <f>IF(F966=F967,(VLOOKUP(G967,RefSet!$B$2:$I$61,8,FALSE)*I967)+O966,VLOOKUP(G967,RefSet!$B$2:$I$61,8,FALSE)*I967)</f>
        <v>#N/A</v>
      </c>
      <c r="P967" s="22" t="str">
        <f>IF(F967=F968,"",IF(J967&lt;RefSet!$D$64,RefSet!$B$64,IF(J967&lt;RefSet!$D$65,RefSet!$B$65,IF(J967&lt;RefSet!$D$66,RefSet!$B$66,IF(J967&lt;RefSet!$D$67,RefSet!$B$67,RefSet!$B$68)))))</f>
        <v/>
      </c>
      <c r="Q967" s="22" t="str">
        <f>IF(F967=F968,"",IF(K967&lt;RefSet!E$64,RefSet!$B$64,IF(K967&lt;RefSet!E$65,RefSet!$B$65,IF(K967&lt;RefSet!E$66,RefSet!$B$66,IF(K967&lt;RefSet!E$67,RefSet!$B$67,RefSet!$B$68)))))</f>
        <v/>
      </c>
      <c r="R967" s="22" t="str">
        <f>IF($F967=$F968,"",IF(L967&lt;RefSet!F$64,RefSet!$B$64,IF(L967&lt;RefSet!F$65,RefSet!$B$65,IF(L967&lt;RefSet!F$66,RefSet!$B$66,IF(L967&lt;RefSet!F$67,RefSet!$B$67,RefSet!$B$68)))))</f>
        <v/>
      </c>
      <c r="S967" s="22" t="str">
        <f>IF($F967=$F968,"",IF(M967&lt;RefSet!G$64,RefSet!$B$64,IF(M967&lt;RefSet!G$65,RefSet!$B$65,IF(M967&lt;RefSet!G$66,RefSet!$B$66,IF(M967&lt;RefSet!G$67,RefSet!$B$67,RefSet!$B$68)))))</f>
        <v/>
      </c>
      <c r="T967" s="22">
        <f t="shared" si="32"/>
        <v>0</v>
      </c>
      <c r="U967" s="22" t="str">
        <f>VLOOKUP(T967,RefSet!$B$63:$J$68,9,)</f>
        <v xml:space="preserve"> </v>
      </c>
    </row>
    <row r="968" spans="1:21" x14ac:dyDescent="0.4">
      <c r="A968" s="22">
        <v>967</v>
      </c>
      <c r="B968" s="22">
        <f t="shared" si="33"/>
        <v>1</v>
      </c>
      <c r="J968" s="22" t="e">
        <f>IF(F967=F968,(VLOOKUP(G968,RefSet!$B$2:$I$61,3,FALSE)*I968)+J967,VLOOKUP(G968,RefSet!$B$2:$I$61,3,FALSE)*I968)</f>
        <v>#N/A</v>
      </c>
      <c r="K968" s="22" t="e">
        <f>IF(F967=F968,(VLOOKUP(G968,RefSet!$B$2:$I$61,4,FALSE)*I968)+K967,VLOOKUP(G968,RefSet!$B$2:$I$61,4,FALSE)*I968)</f>
        <v>#N/A</v>
      </c>
      <c r="L968" s="22" t="e">
        <f>IF(F967=F968,(VLOOKUP(G968,RefSet!$B$2:$I$61,5,FALSE)*I968)+L967,VLOOKUP(G968,RefSet!$B$2:$I$61,5,FALSE)*I968)</f>
        <v>#N/A</v>
      </c>
      <c r="M968" s="22" t="e">
        <f>IF(F967=F968,(VLOOKUP(G968,RefSet!$B$2:$I$61,6,FALSE)*I968)+M967,VLOOKUP(G968,RefSet!$B$2:$I$61,6,FALSE)*I968)</f>
        <v>#N/A</v>
      </c>
      <c r="N968" s="22" t="e">
        <f>IF(F967=F968,(VLOOKUP(G968,RefSet!$B$2:$I$61,7,FALSE)*I968)+N967,VLOOKUP(G968,RefSet!$B$2:$I$61,7,FALSE)*I968)</f>
        <v>#N/A</v>
      </c>
      <c r="O968" s="22" t="e">
        <f>IF(F967=F968,(VLOOKUP(G968,RefSet!$B$2:$I$61,8,FALSE)*I968)+O967,VLOOKUP(G968,RefSet!$B$2:$I$61,8,FALSE)*I968)</f>
        <v>#N/A</v>
      </c>
      <c r="P968" s="22" t="str">
        <f>IF(F968=F969,"",IF(J968&lt;RefSet!$D$64,RefSet!$B$64,IF(J968&lt;RefSet!$D$65,RefSet!$B$65,IF(J968&lt;RefSet!$D$66,RefSet!$B$66,IF(J968&lt;RefSet!$D$67,RefSet!$B$67,RefSet!$B$68)))))</f>
        <v/>
      </c>
      <c r="Q968" s="22" t="str">
        <f>IF(F968=F969,"",IF(K968&lt;RefSet!E$64,RefSet!$B$64,IF(K968&lt;RefSet!E$65,RefSet!$B$65,IF(K968&lt;RefSet!E$66,RefSet!$B$66,IF(K968&lt;RefSet!E$67,RefSet!$B$67,RefSet!$B$68)))))</f>
        <v/>
      </c>
      <c r="R968" s="22" t="str">
        <f>IF($F968=$F969,"",IF(L968&lt;RefSet!F$64,RefSet!$B$64,IF(L968&lt;RefSet!F$65,RefSet!$B$65,IF(L968&lt;RefSet!F$66,RefSet!$B$66,IF(L968&lt;RefSet!F$67,RefSet!$B$67,RefSet!$B$68)))))</f>
        <v/>
      </c>
      <c r="S968" s="22" t="str">
        <f>IF($F968=$F969,"",IF(M968&lt;RefSet!G$64,RefSet!$B$64,IF(M968&lt;RefSet!G$65,RefSet!$B$65,IF(M968&lt;RefSet!G$66,RefSet!$B$66,IF(M968&lt;RefSet!G$67,RefSet!$B$67,RefSet!$B$68)))))</f>
        <v/>
      </c>
      <c r="T968" s="22">
        <f t="shared" si="32"/>
        <v>0</v>
      </c>
      <c r="U968" s="22" t="str">
        <f>VLOOKUP(T968,RefSet!$B$63:$J$68,9,)</f>
        <v xml:space="preserve"> </v>
      </c>
    </row>
    <row r="969" spans="1:21" x14ac:dyDescent="0.4">
      <c r="A969" s="22">
        <v>968</v>
      </c>
      <c r="B969" s="22">
        <f t="shared" si="33"/>
        <v>1</v>
      </c>
      <c r="J969" s="22" t="e">
        <f>IF(F968=F969,(VLOOKUP(G969,RefSet!$B$2:$I$61,3,FALSE)*I969)+J968,VLOOKUP(G969,RefSet!$B$2:$I$61,3,FALSE)*I969)</f>
        <v>#N/A</v>
      </c>
      <c r="K969" s="22" t="e">
        <f>IF(F968=F969,(VLOOKUP(G969,RefSet!$B$2:$I$61,4,FALSE)*I969)+K968,VLOOKUP(G969,RefSet!$B$2:$I$61,4,FALSE)*I969)</f>
        <v>#N/A</v>
      </c>
      <c r="L969" s="22" t="e">
        <f>IF(F968=F969,(VLOOKUP(G969,RefSet!$B$2:$I$61,5,FALSE)*I969)+L968,VLOOKUP(G969,RefSet!$B$2:$I$61,5,FALSE)*I969)</f>
        <v>#N/A</v>
      </c>
      <c r="M969" s="22" t="e">
        <f>IF(F968=F969,(VLOOKUP(G969,RefSet!$B$2:$I$61,6,FALSE)*I969)+M968,VLOOKUP(G969,RefSet!$B$2:$I$61,6,FALSE)*I969)</f>
        <v>#N/A</v>
      </c>
      <c r="N969" s="22" t="e">
        <f>IF(F968=F969,(VLOOKUP(G969,RefSet!$B$2:$I$61,7,FALSE)*I969)+N968,VLOOKUP(G969,RefSet!$B$2:$I$61,7,FALSE)*I969)</f>
        <v>#N/A</v>
      </c>
      <c r="O969" s="22" t="e">
        <f>IF(F968=F969,(VLOOKUP(G969,RefSet!$B$2:$I$61,8,FALSE)*I969)+O968,VLOOKUP(G969,RefSet!$B$2:$I$61,8,FALSE)*I969)</f>
        <v>#N/A</v>
      </c>
      <c r="P969" s="22" t="str">
        <f>IF(F969=F970,"",IF(J969&lt;RefSet!$D$64,RefSet!$B$64,IF(J969&lt;RefSet!$D$65,RefSet!$B$65,IF(J969&lt;RefSet!$D$66,RefSet!$B$66,IF(J969&lt;RefSet!$D$67,RefSet!$B$67,RefSet!$B$68)))))</f>
        <v/>
      </c>
      <c r="Q969" s="22" t="str">
        <f>IF(F969=F970,"",IF(K969&lt;RefSet!E$64,RefSet!$B$64,IF(K969&lt;RefSet!E$65,RefSet!$B$65,IF(K969&lt;RefSet!E$66,RefSet!$B$66,IF(K969&lt;RefSet!E$67,RefSet!$B$67,RefSet!$B$68)))))</f>
        <v/>
      </c>
      <c r="R969" s="22" t="str">
        <f>IF($F969=$F970,"",IF(L969&lt;RefSet!F$64,RefSet!$B$64,IF(L969&lt;RefSet!F$65,RefSet!$B$65,IF(L969&lt;RefSet!F$66,RefSet!$B$66,IF(L969&lt;RefSet!F$67,RefSet!$B$67,RefSet!$B$68)))))</f>
        <v/>
      </c>
      <c r="S969" s="22" t="str">
        <f>IF($F969=$F970,"",IF(M969&lt;RefSet!G$64,RefSet!$B$64,IF(M969&lt;RefSet!G$65,RefSet!$B$65,IF(M969&lt;RefSet!G$66,RefSet!$B$66,IF(M969&lt;RefSet!G$67,RefSet!$B$67,RefSet!$B$68)))))</f>
        <v/>
      </c>
      <c r="T969" s="22">
        <f t="shared" si="32"/>
        <v>0</v>
      </c>
      <c r="U969" s="22" t="str">
        <f>VLOOKUP(T969,RefSet!$B$63:$J$68,9,)</f>
        <v xml:space="preserve"> </v>
      </c>
    </row>
    <row r="970" spans="1:21" x14ac:dyDescent="0.4">
      <c r="A970" s="22">
        <v>969</v>
      </c>
      <c r="B970" s="22">
        <f t="shared" si="33"/>
        <v>1</v>
      </c>
      <c r="J970" s="22" t="e">
        <f>IF(F969=F970,(VLOOKUP(G970,RefSet!$B$2:$I$61,3,FALSE)*I970)+J969,VLOOKUP(G970,RefSet!$B$2:$I$61,3,FALSE)*I970)</f>
        <v>#N/A</v>
      </c>
      <c r="K970" s="22" t="e">
        <f>IF(F969=F970,(VLOOKUP(G970,RefSet!$B$2:$I$61,4,FALSE)*I970)+K969,VLOOKUP(G970,RefSet!$B$2:$I$61,4,FALSE)*I970)</f>
        <v>#N/A</v>
      </c>
      <c r="L970" s="22" t="e">
        <f>IF(F969=F970,(VLOOKUP(G970,RefSet!$B$2:$I$61,5,FALSE)*I970)+L969,VLOOKUP(G970,RefSet!$B$2:$I$61,5,FALSE)*I970)</f>
        <v>#N/A</v>
      </c>
      <c r="M970" s="22" t="e">
        <f>IF(F969=F970,(VLOOKUP(G970,RefSet!$B$2:$I$61,6,FALSE)*I970)+M969,VLOOKUP(G970,RefSet!$B$2:$I$61,6,FALSE)*I970)</f>
        <v>#N/A</v>
      </c>
      <c r="N970" s="22" t="e">
        <f>IF(F969=F970,(VLOOKUP(G970,RefSet!$B$2:$I$61,7,FALSE)*I970)+N969,VLOOKUP(G970,RefSet!$B$2:$I$61,7,FALSE)*I970)</f>
        <v>#N/A</v>
      </c>
      <c r="O970" s="22" t="e">
        <f>IF(F969=F970,(VLOOKUP(G970,RefSet!$B$2:$I$61,8,FALSE)*I970)+O969,VLOOKUP(G970,RefSet!$B$2:$I$61,8,FALSE)*I970)</f>
        <v>#N/A</v>
      </c>
      <c r="P970" s="22" t="str">
        <f>IF(F970=F971,"",IF(J970&lt;RefSet!$D$64,RefSet!$B$64,IF(J970&lt;RefSet!$D$65,RefSet!$B$65,IF(J970&lt;RefSet!$D$66,RefSet!$B$66,IF(J970&lt;RefSet!$D$67,RefSet!$B$67,RefSet!$B$68)))))</f>
        <v/>
      </c>
      <c r="Q970" s="22" t="str">
        <f>IF(F970=F971,"",IF(K970&lt;RefSet!E$64,RefSet!$B$64,IF(K970&lt;RefSet!E$65,RefSet!$B$65,IF(K970&lt;RefSet!E$66,RefSet!$B$66,IF(K970&lt;RefSet!E$67,RefSet!$B$67,RefSet!$B$68)))))</f>
        <v/>
      </c>
      <c r="R970" s="22" t="str">
        <f>IF($F970=$F971,"",IF(L970&lt;RefSet!F$64,RefSet!$B$64,IF(L970&lt;RefSet!F$65,RefSet!$B$65,IF(L970&lt;RefSet!F$66,RefSet!$B$66,IF(L970&lt;RefSet!F$67,RefSet!$B$67,RefSet!$B$68)))))</f>
        <v/>
      </c>
      <c r="S970" s="22" t="str">
        <f>IF($F970=$F971,"",IF(M970&lt;RefSet!G$64,RefSet!$B$64,IF(M970&lt;RefSet!G$65,RefSet!$B$65,IF(M970&lt;RefSet!G$66,RefSet!$B$66,IF(M970&lt;RefSet!G$67,RefSet!$B$67,RefSet!$B$68)))))</f>
        <v/>
      </c>
      <c r="T970" s="22">
        <f t="shared" si="32"/>
        <v>0</v>
      </c>
      <c r="U970" s="22" t="str">
        <f>VLOOKUP(T970,RefSet!$B$63:$J$68,9,)</f>
        <v xml:space="preserve"> </v>
      </c>
    </row>
    <row r="971" spans="1:21" x14ac:dyDescent="0.4">
      <c r="A971" s="22">
        <v>970</v>
      </c>
      <c r="B971" s="22">
        <f t="shared" si="33"/>
        <v>1</v>
      </c>
      <c r="J971" s="22" t="e">
        <f>IF(F970=F971,(VLOOKUP(G971,RefSet!$B$2:$I$61,3,FALSE)*I971)+J970,VLOOKUP(G971,RefSet!$B$2:$I$61,3,FALSE)*I971)</f>
        <v>#N/A</v>
      </c>
      <c r="K971" s="22" t="e">
        <f>IF(F970=F971,(VLOOKUP(G971,RefSet!$B$2:$I$61,4,FALSE)*I971)+K970,VLOOKUP(G971,RefSet!$B$2:$I$61,4,FALSE)*I971)</f>
        <v>#N/A</v>
      </c>
      <c r="L971" s="22" t="e">
        <f>IF(F970=F971,(VLOOKUP(G971,RefSet!$B$2:$I$61,5,FALSE)*I971)+L970,VLOOKUP(G971,RefSet!$B$2:$I$61,5,FALSE)*I971)</f>
        <v>#N/A</v>
      </c>
      <c r="M971" s="22" t="e">
        <f>IF(F970=F971,(VLOOKUP(G971,RefSet!$B$2:$I$61,6,FALSE)*I971)+M970,VLOOKUP(G971,RefSet!$B$2:$I$61,6,FALSE)*I971)</f>
        <v>#N/A</v>
      </c>
      <c r="N971" s="22" t="e">
        <f>IF(F970=F971,(VLOOKUP(G971,RefSet!$B$2:$I$61,7,FALSE)*I971)+N970,VLOOKUP(G971,RefSet!$B$2:$I$61,7,FALSE)*I971)</f>
        <v>#N/A</v>
      </c>
      <c r="O971" s="22" t="e">
        <f>IF(F970=F971,(VLOOKUP(G971,RefSet!$B$2:$I$61,8,FALSE)*I971)+O970,VLOOKUP(G971,RefSet!$B$2:$I$61,8,FALSE)*I971)</f>
        <v>#N/A</v>
      </c>
      <c r="P971" s="22" t="str">
        <f>IF(F971=F972,"",IF(J971&lt;RefSet!$D$64,RefSet!$B$64,IF(J971&lt;RefSet!$D$65,RefSet!$B$65,IF(J971&lt;RefSet!$D$66,RefSet!$B$66,IF(J971&lt;RefSet!$D$67,RefSet!$B$67,RefSet!$B$68)))))</f>
        <v/>
      </c>
      <c r="Q971" s="22" t="str">
        <f>IF(F971=F972,"",IF(K971&lt;RefSet!E$64,RefSet!$B$64,IF(K971&lt;RefSet!E$65,RefSet!$B$65,IF(K971&lt;RefSet!E$66,RefSet!$B$66,IF(K971&lt;RefSet!E$67,RefSet!$B$67,RefSet!$B$68)))))</f>
        <v/>
      </c>
      <c r="R971" s="22" t="str">
        <f>IF($F971=$F972,"",IF(L971&lt;RefSet!F$64,RefSet!$B$64,IF(L971&lt;RefSet!F$65,RefSet!$B$65,IF(L971&lt;RefSet!F$66,RefSet!$B$66,IF(L971&lt;RefSet!F$67,RefSet!$B$67,RefSet!$B$68)))))</f>
        <v/>
      </c>
      <c r="S971" s="22" t="str">
        <f>IF($F971=$F972,"",IF(M971&lt;RefSet!G$64,RefSet!$B$64,IF(M971&lt;RefSet!G$65,RefSet!$B$65,IF(M971&lt;RefSet!G$66,RefSet!$B$66,IF(M971&lt;RefSet!G$67,RefSet!$B$67,RefSet!$B$68)))))</f>
        <v/>
      </c>
      <c r="T971" s="22">
        <f t="shared" si="32"/>
        <v>0</v>
      </c>
      <c r="U971" s="22" t="str">
        <f>VLOOKUP(T971,RefSet!$B$63:$J$68,9,)</f>
        <v xml:space="preserve"> </v>
      </c>
    </row>
    <row r="972" spans="1:21" x14ac:dyDescent="0.4">
      <c r="A972" s="22">
        <v>971</v>
      </c>
      <c r="B972" s="22">
        <f t="shared" si="33"/>
        <v>1</v>
      </c>
      <c r="J972" s="22" t="e">
        <f>IF(F971=F972,(VLOOKUP(G972,RefSet!$B$2:$I$61,3,FALSE)*I972)+J971,VLOOKUP(G972,RefSet!$B$2:$I$61,3,FALSE)*I972)</f>
        <v>#N/A</v>
      </c>
      <c r="K972" s="22" t="e">
        <f>IF(F971=F972,(VLOOKUP(G972,RefSet!$B$2:$I$61,4,FALSE)*I972)+K971,VLOOKUP(G972,RefSet!$B$2:$I$61,4,FALSE)*I972)</f>
        <v>#N/A</v>
      </c>
      <c r="L972" s="22" t="e">
        <f>IF(F971=F972,(VLOOKUP(G972,RefSet!$B$2:$I$61,5,FALSE)*I972)+L971,VLOOKUP(G972,RefSet!$B$2:$I$61,5,FALSE)*I972)</f>
        <v>#N/A</v>
      </c>
      <c r="M972" s="22" t="e">
        <f>IF(F971=F972,(VLOOKUP(G972,RefSet!$B$2:$I$61,6,FALSE)*I972)+M971,VLOOKUP(G972,RefSet!$B$2:$I$61,6,FALSE)*I972)</f>
        <v>#N/A</v>
      </c>
      <c r="N972" s="22" t="e">
        <f>IF(F971=F972,(VLOOKUP(G972,RefSet!$B$2:$I$61,7,FALSE)*I972)+N971,VLOOKUP(G972,RefSet!$B$2:$I$61,7,FALSE)*I972)</f>
        <v>#N/A</v>
      </c>
      <c r="O972" s="22" t="e">
        <f>IF(F971=F972,(VLOOKUP(G972,RefSet!$B$2:$I$61,8,FALSE)*I972)+O971,VLOOKUP(G972,RefSet!$B$2:$I$61,8,FALSE)*I972)</f>
        <v>#N/A</v>
      </c>
      <c r="P972" s="22" t="str">
        <f>IF(F972=F973,"",IF(J972&lt;RefSet!$D$64,RefSet!$B$64,IF(J972&lt;RefSet!$D$65,RefSet!$B$65,IF(J972&lt;RefSet!$D$66,RefSet!$B$66,IF(J972&lt;RefSet!$D$67,RefSet!$B$67,RefSet!$B$68)))))</f>
        <v/>
      </c>
      <c r="Q972" s="22" t="str">
        <f>IF(F972=F973,"",IF(K972&lt;RefSet!E$64,RefSet!$B$64,IF(K972&lt;RefSet!E$65,RefSet!$B$65,IF(K972&lt;RefSet!E$66,RefSet!$B$66,IF(K972&lt;RefSet!E$67,RefSet!$B$67,RefSet!$B$68)))))</f>
        <v/>
      </c>
      <c r="R972" s="22" t="str">
        <f>IF($F972=$F973,"",IF(L972&lt;RefSet!F$64,RefSet!$B$64,IF(L972&lt;RefSet!F$65,RefSet!$B$65,IF(L972&lt;RefSet!F$66,RefSet!$B$66,IF(L972&lt;RefSet!F$67,RefSet!$B$67,RefSet!$B$68)))))</f>
        <v/>
      </c>
      <c r="S972" s="22" t="str">
        <f>IF($F972=$F973,"",IF(M972&lt;RefSet!G$64,RefSet!$B$64,IF(M972&lt;RefSet!G$65,RefSet!$B$65,IF(M972&lt;RefSet!G$66,RefSet!$B$66,IF(M972&lt;RefSet!G$67,RefSet!$B$67,RefSet!$B$68)))))</f>
        <v/>
      </c>
      <c r="T972" s="22">
        <f t="shared" si="32"/>
        <v>0</v>
      </c>
      <c r="U972" s="22" t="str">
        <f>VLOOKUP(T972,RefSet!$B$63:$J$68,9,)</f>
        <v xml:space="preserve"> </v>
      </c>
    </row>
    <row r="973" spans="1:21" x14ac:dyDescent="0.4">
      <c r="A973" s="22">
        <v>972</v>
      </c>
      <c r="B973" s="22">
        <f t="shared" si="33"/>
        <v>1</v>
      </c>
      <c r="J973" s="22" t="e">
        <f>IF(F972=F973,(VLOOKUP(G973,RefSet!$B$2:$I$61,3,FALSE)*I973)+J972,VLOOKUP(G973,RefSet!$B$2:$I$61,3,FALSE)*I973)</f>
        <v>#N/A</v>
      </c>
      <c r="K973" s="22" t="e">
        <f>IF(F972=F973,(VLOOKUP(G973,RefSet!$B$2:$I$61,4,FALSE)*I973)+K972,VLOOKUP(G973,RefSet!$B$2:$I$61,4,FALSE)*I973)</f>
        <v>#N/A</v>
      </c>
      <c r="L973" s="22" t="e">
        <f>IF(F972=F973,(VLOOKUP(G973,RefSet!$B$2:$I$61,5,FALSE)*I973)+L972,VLOOKUP(G973,RefSet!$B$2:$I$61,5,FALSE)*I973)</f>
        <v>#N/A</v>
      </c>
      <c r="M973" s="22" t="e">
        <f>IF(F972=F973,(VLOOKUP(G973,RefSet!$B$2:$I$61,6,FALSE)*I973)+M972,VLOOKUP(G973,RefSet!$B$2:$I$61,6,FALSE)*I973)</f>
        <v>#N/A</v>
      </c>
      <c r="N973" s="22" t="e">
        <f>IF(F972=F973,(VLOOKUP(G973,RefSet!$B$2:$I$61,7,FALSE)*I973)+N972,VLOOKUP(G973,RefSet!$B$2:$I$61,7,FALSE)*I973)</f>
        <v>#N/A</v>
      </c>
      <c r="O973" s="22" t="e">
        <f>IF(F972=F973,(VLOOKUP(G973,RefSet!$B$2:$I$61,8,FALSE)*I973)+O972,VLOOKUP(G973,RefSet!$B$2:$I$61,8,FALSE)*I973)</f>
        <v>#N/A</v>
      </c>
      <c r="P973" s="22" t="str">
        <f>IF(F973=F974,"",IF(J973&lt;RefSet!$D$64,RefSet!$B$64,IF(J973&lt;RefSet!$D$65,RefSet!$B$65,IF(J973&lt;RefSet!$D$66,RefSet!$B$66,IF(J973&lt;RefSet!$D$67,RefSet!$B$67,RefSet!$B$68)))))</f>
        <v/>
      </c>
      <c r="Q973" s="22" t="str">
        <f>IF(F973=F974,"",IF(K973&lt;RefSet!E$64,RefSet!$B$64,IF(K973&lt;RefSet!E$65,RefSet!$B$65,IF(K973&lt;RefSet!E$66,RefSet!$B$66,IF(K973&lt;RefSet!E$67,RefSet!$B$67,RefSet!$B$68)))))</f>
        <v/>
      </c>
      <c r="R973" s="22" t="str">
        <f>IF($F973=$F974,"",IF(L973&lt;RefSet!F$64,RefSet!$B$64,IF(L973&lt;RefSet!F$65,RefSet!$B$65,IF(L973&lt;RefSet!F$66,RefSet!$B$66,IF(L973&lt;RefSet!F$67,RefSet!$B$67,RefSet!$B$68)))))</f>
        <v/>
      </c>
      <c r="S973" s="22" t="str">
        <f>IF($F973=$F974,"",IF(M973&lt;RefSet!G$64,RefSet!$B$64,IF(M973&lt;RefSet!G$65,RefSet!$B$65,IF(M973&lt;RefSet!G$66,RefSet!$B$66,IF(M973&lt;RefSet!G$67,RefSet!$B$67,RefSet!$B$68)))))</f>
        <v/>
      </c>
      <c r="T973" s="22">
        <f t="shared" si="32"/>
        <v>0</v>
      </c>
      <c r="U973" s="22" t="str">
        <f>VLOOKUP(T973,RefSet!$B$63:$J$68,9,)</f>
        <v xml:space="preserve"> </v>
      </c>
    </row>
    <row r="974" spans="1:21" x14ac:dyDescent="0.4">
      <c r="A974" s="22">
        <v>973</v>
      </c>
      <c r="B974" s="22">
        <f t="shared" si="33"/>
        <v>1</v>
      </c>
      <c r="J974" s="22" t="e">
        <f>IF(F973=F974,(VLOOKUP(G974,RefSet!$B$2:$I$61,3,FALSE)*I974)+J973,VLOOKUP(G974,RefSet!$B$2:$I$61,3,FALSE)*I974)</f>
        <v>#N/A</v>
      </c>
      <c r="K974" s="22" t="e">
        <f>IF(F973=F974,(VLOOKUP(G974,RefSet!$B$2:$I$61,4,FALSE)*I974)+K973,VLOOKUP(G974,RefSet!$B$2:$I$61,4,FALSE)*I974)</f>
        <v>#N/A</v>
      </c>
      <c r="L974" s="22" t="e">
        <f>IF(F973=F974,(VLOOKUP(G974,RefSet!$B$2:$I$61,5,FALSE)*I974)+L973,VLOOKUP(G974,RefSet!$B$2:$I$61,5,FALSE)*I974)</f>
        <v>#N/A</v>
      </c>
      <c r="M974" s="22" t="e">
        <f>IF(F973=F974,(VLOOKUP(G974,RefSet!$B$2:$I$61,6,FALSE)*I974)+M973,VLOOKUP(G974,RefSet!$B$2:$I$61,6,FALSE)*I974)</f>
        <v>#N/A</v>
      </c>
      <c r="N974" s="22" t="e">
        <f>IF(F973=F974,(VLOOKUP(G974,RefSet!$B$2:$I$61,7,FALSE)*I974)+N973,VLOOKUP(G974,RefSet!$B$2:$I$61,7,FALSE)*I974)</f>
        <v>#N/A</v>
      </c>
      <c r="O974" s="22" t="e">
        <f>IF(F973=F974,(VLOOKUP(G974,RefSet!$B$2:$I$61,8,FALSE)*I974)+O973,VLOOKUP(G974,RefSet!$B$2:$I$61,8,FALSE)*I974)</f>
        <v>#N/A</v>
      </c>
      <c r="P974" s="22" t="str">
        <f>IF(F974=F975,"",IF(J974&lt;RefSet!$D$64,RefSet!$B$64,IF(J974&lt;RefSet!$D$65,RefSet!$B$65,IF(J974&lt;RefSet!$D$66,RefSet!$B$66,IF(J974&lt;RefSet!$D$67,RefSet!$B$67,RefSet!$B$68)))))</f>
        <v/>
      </c>
      <c r="Q974" s="22" t="str">
        <f>IF(F974=F975,"",IF(K974&lt;RefSet!E$64,RefSet!$B$64,IF(K974&lt;RefSet!E$65,RefSet!$B$65,IF(K974&lt;RefSet!E$66,RefSet!$B$66,IF(K974&lt;RefSet!E$67,RefSet!$B$67,RefSet!$B$68)))))</f>
        <v/>
      </c>
      <c r="R974" s="22" t="str">
        <f>IF($F974=$F975,"",IF(L974&lt;RefSet!F$64,RefSet!$B$64,IF(L974&lt;RefSet!F$65,RefSet!$B$65,IF(L974&lt;RefSet!F$66,RefSet!$B$66,IF(L974&lt;RefSet!F$67,RefSet!$B$67,RefSet!$B$68)))))</f>
        <v/>
      </c>
      <c r="S974" s="22" t="str">
        <f>IF($F974=$F975,"",IF(M974&lt;RefSet!G$64,RefSet!$B$64,IF(M974&lt;RefSet!G$65,RefSet!$B$65,IF(M974&lt;RefSet!G$66,RefSet!$B$66,IF(M974&lt;RefSet!G$67,RefSet!$B$67,RefSet!$B$68)))))</f>
        <v/>
      </c>
      <c r="T974" s="22">
        <f t="shared" si="32"/>
        <v>0</v>
      </c>
      <c r="U974" s="22" t="str">
        <f>VLOOKUP(T974,RefSet!$B$63:$J$68,9,)</f>
        <v xml:space="preserve"> </v>
      </c>
    </row>
    <row r="975" spans="1:21" x14ac:dyDescent="0.4">
      <c r="A975" s="22">
        <v>974</v>
      </c>
      <c r="B975" s="22">
        <f t="shared" si="33"/>
        <v>1</v>
      </c>
      <c r="J975" s="22" t="e">
        <f>IF(F974=F975,(VLOOKUP(G975,RefSet!$B$2:$I$61,3,FALSE)*I975)+J974,VLOOKUP(G975,RefSet!$B$2:$I$61,3,FALSE)*I975)</f>
        <v>#N/A</v>
      </c>
      <c r="K975" s="22" t="e">
        <f>IF(F974=F975,(VLOOKUP(G975,RefSet!$B$2:$I$61,4,FALSE)*I975)+K974,VLOOKUP(G975,RefSet!$B$2:$I$61,4,FALSE)*I975)</f>
        <v>#N/A</v>
      </c>
      <c r="L975" s="22" t="e">
        <f>IF(F974=F975,(VLOOKUP(G975,RefSet!$B$2:$I$61,5,FALSE)*I975)+L974,VLOOKUP(G975,RefSet!$B$2:$I$61,5,FALSE)*I975)</f>
        <v>#N/A</v>
      </c>
      <c r="M975" s="22" t="e">
        <f>IF(F974=F975,(VLOOKUP(G975,RefSet!$B$2:$I$61,6,FALSE)*I975)+M974,VLOOKUP(G975,RefSet!$B$2:$I$61,6,FALSE)*I975)</f>
        <v>#N/A</v>
      </c>
      <c r="N975" s="22" t="e">
        <f>IF(F974=F975,(VLOOKUP(G975,RefSet!$B$2:$I$61,7,FALSE)*I975)+N974,VLOOKUP(G975,RefSet!$B$2:$I$61,7,FALSE)*I975)</f>
        <v>#N/A</v>
      </c>
      <c r="O975" s="22" t="e">
        <f>IF(F974=F975,(VLOOKUP(G975,RefSet!$B$2:$I$61,8,FALSE)*I975)+O974,VLOOKUP(G975,RefSet!$B$2:$I$61,8,FALSE)*I975)</f>
        <v>#N/A</v>
      </c>
      <c r="P975" s="22" t="str">
        <f>IF(F975=F976,"",IF(J975&lt;RefSet!$D$64,RefSet!$B$64,IF(J975&lt;RefSet!$D$65,RefSet!$B$65,IF(J975&lt;RefSet!$D$66,RefSet!$B$66,IF(J975&lt;RefSet!$D$67,RefSet!$B$67,RefSet!$B$68)))))</f>
        <v/>
      </c>
      <c r="Q975" s="22" t="str">
        <f>IF(F975=F976,"",IF(K975&lt;RefSet!E$64,RefSet!$B$64,IF(K975&lt;RefSet!E$65,RefSet!$B$65,IF(K975&lt;RefSet!E$66,RefSet!$B$66,IF(K975&lt;RefSet!E$67,RefSet!$B$67,RefSet!$B$68)))))</f>
        <v/>
      </c>
      <c r="R975" s="22" t="str">
        <f>IF($F975=$F976,"",IF(L975&lt;RefSet!F$64,RefSet!$B$64,IF(L975&lt;RefSet!F$65,RefSet!$B$65,IF(L975&lt;RefSet!F$66,RefSet!$B$66,IF(L975&lt;RefSet!F$67,RefSet!$B$67,RefSet!$B$68)))))</f>
        <v/>
      </c>
      <c r="S975" s="22" t="str">
        <f>IF($F975=$F976,"",IF(M975&lt;RefSet!G$64,RefSet!$B$64,IF(M975&lt;RefSet!G$65,RefSet!$B$65,IF(M975&lt;RefSet!G$66,RefSet!$B$66,IF(M975&lt;RefSet!G$67,RefSet!$B$67,RefSet!$B$68)))))</f>
        <v/>
      </c>
      <c r="T975" s="22">
        <f t="shared" si="32"/>
        <v>0</v>
      </c>
      <c r="U975" s="22" t="str">
        <f>VLOOKUP(T975,RefSet!$B$63:$J$68,9,)</f>
        <v xml:space="preserve"> </v>
      </c>
    </row>
    <row r="976" spans="1:21" x14ac:dyDescent="0.4">
      <c r="A976" s="22">
        <v>975</v>
      </c>
      <c r="B976" s="22">
        <f t="shared" si="33"/>
        <v>1</v>
      </c>
      <c r="J976" s="22" t="e">
        <f>IF(F975=F976,(VLOOKUP(G976,RefSet!$B$2:$I$61,3,FALSE)*I976)+J975,VLOOKUP(G976,RefSet!$B$2:$I$61,3,FALSE)*I976)</f>
        <v>#N/A</v>
      </c>
      <c r="K976" s="22" t="e">
        <f>IF(F975=F976,(VLOOKUP(G976,RefSet!$B$2:$I$61,4,FALSE)*I976)+K975,VLOOKUP(G976,RefSet!$B$2:$I$61,4,FALSE)*I976)</f>
        <v>#N/A</v>
      </c>
      <c r="L976" s="22" t="e">
        <f>IF(F975=F976,(VLOOKUP(G976,RefSet!$B$2:$I$61,5,FALSE)*I976)+L975,VLOOKUP(G976,RefSet!$B$2:$I$61,5,FALSE)*I976)</f>
        <v>#N/A</v>
      </c>
      <c r="M976" s="22" t="e">
        <f>IF(F975=F976,(VLOOKUP(G976,RefSet!$B$2:$I$61,6,FALSE)*I976)+M975,VLOOKUP(G976,RefSet!$B$2:$I$61,6,FALSE)*I976)</f>
        <v>#N/A</v>
      </c>
      <c r="N976" s="22" t="e">
        <f>IF(F975=F976,(VLOOKUP(G976,RefSet!$B$2:$I$61,7,FALSE)*I976)+N975,VLOOKUP(G976,RefSet!$B$2:$I$61,7,FALSE)*I976)</f>
        <v>#N/A</v>
      </c>
      <c r="O976" s="22" t="e">
        <f>IF(F975=F976,(VLOOKUP(G976,RefSet!$B$2:$I$61,8,FALSE)*I976)+O975,VLOOKUP(G976,RefSet!$B$2:$I$61,8,FALSE)*I976)</f>
        <v>#N/A</v>
      </c>
      <c r="P976" s="22" t="str">
        <f>IF(F976=F977,"",IF(J976&lt;RefSet!$D$64,RefSet!$B$64,IF(J976&lt;RefSet!$D$65,RefSet!$B$65,IF(J976&lt;RefSet!$D$66,RefSet!$B$66,IF(J976&lt;RefSet!$D$67,RefSet!$B$67,RefSet!$B$68)))))</f>
        <v/>
      </c>
      <c r="Q976" s="22" t="str">
        <f>IF(F976=F977,"",IF(K976&lt;RefSet!E$64,RefSet!$B$64,IF(K976&lt;RefSet!E$65,RefSet!$B$65,IF(K976&lt;RefSet!E$66,RefSet!$B$66,IF(K976&lt;RefSet!E$67,RefSet!$B$67,RefSet!$B$68)))))</f>
        <v/>
      </c>
      <c r="R976" s="22" t="str">
        <f>IF($F976=$F977,"",IF(L976&lt;RefSet!F$64,RefSet!$B$64,IF(L976&lt;RefSet!F$65,RefSet!$B$65,IF(L976&lt;RefSet!F$66,RefSet!$B$66,IF(L976&lt;RefSet!F$67,RefSet!$B$67,RefSet!$B$68)))))</f>
        <v/>
      </c>
      <c r="S976" s="22" t="str">
        <f>IF($F976=$F977,"",IF(M976&lt;RefSet!G$64,RefSet!$B$64,IF(M976&lt;RefSet!G$65,RefSet!$B$65,IF(M976&lt;RefSet!G$66,RefSet!$B$66,IF(M976&lt;RefSet!G$67,RefSet!$B$67,RefSet!$B$68)))))</f>
        <v/>
      </c>
      <c r="T976" s="22">
        <f t="shared" si="32"/>
        <v>0</v>
      </c>
      <c r="U976" s="22" t="str">
        <f>VLOOKUP(T976,RefSet!$B$63:$J$68,9,)</f>
        <v xml:space="preserve"> </v>
      </c>
    </row>
    <row r="977" spans="1:21" x14ac:dyDescent="0.4">
      <c r="A977" s="22">
        <v>976</v>
      </c>
      <c r="B977" s="22">
        <f t="shared" si="33"/>
        <v>1</v>
      </c>
      <c r="J977" s="22" t="e">
        <f>IF(F976=F977,(VLOOKUP(G977,RefSet!$B$2:$I$61,3,FALSE)*I977)+J976,VLOOKUP(G977,RefSet!$B$2:$I$61,3,FALSE)*I977)</f>
        <v>#N/A</v>
      </c>
      <c r="K977" s="22" t="e">
        <f>IF(F976=F977,(VLOOKUP(G977,RefSet!$B$2:$I$61,4,FALSE)*I977)+K976,VLOOKUP(G977,RefSet!$B$2:$I$61,4,FALSE)*I977)</f>
        <v>#N/A</v>
      </c>
      <c r="L977" s="22" t="e">
        <f>IF(F976=F977,(VLOOKUP(G977,RefSet!$B$2:$I$61,5,FALSE)*I977)+L976,VLOOKUP(G977,RefSet!$B$2:$I$61,5,FALSE)*I977)</f>
        <v>#N/A</v>
      </c>
      <c r="M977" s="22" t="e">
        <f>IF(F976=F977,(VLOOKUP(G977,RefSet!$B$2:$I$61,6,FALSE)*I977)+M976,VLOOKUP(G977,RefSet!$B$2:$I$61,6,FALSE)*I977)</f>
        <v>#N/A</v>
      </c>
      <c r="N977" s="22" t="e">
        <f>IF(F976=F977,(VLOOKUP(G977,RefSet!$B$2:$I$61,7,FALSE)*I977)+N976,VLOOKUP(G977,RefSet!$B$2:$I$61,7,FALSE)*I977)</f>
        <v>#N/A</v>
      </c>
      <c r="O977" s="22" t="e">
        <f>IF(F976=F977,(VLOOKUP(G977,RefSet!$B$2:$I$61,8,FALSE)*I977)+O976,VLOOKUP(G977,RefSet!$B$2:$I$61,8,FALSE)*I977)</f>
        <v>#N/A</v>
      </c>
      <c r="P977" s="22" t="str">
        <f>IF(F977=F978,"",IF(J977&lt;RefSet!$D$64,RefSet!$B$64,IF(J977&lt;RefSet!$D$65,RefSet!$B$65,IF(J977&lt;RefSet!$D$66,RefSet!$B$66,IF(J977&lt;RefSet!$D$67,RefSet!$B$67,RefSet!$B$68)))))</f>
        <v/>
      </c>
      <c r="Q977" s="22" t="str">
        <f>IF(F977=F978,"",IF(K977&lt;RefSet!E$64,RefSet!$B$64,IF(K977&lt;RefSet!E$65,RefSet!$B$65,IF(K977&lt;RefSet!E$66,RefSet!$B$66,IF(K977&lt;RefSet!E$67,RefSet!$B$67,RefSet!$B$68)))))</f>
        <v/>
      </c>
      <c r="R977" s="22" t="str">
        <f>IF($F977=$F978,"",IF(L977&lt;RefSet!F$64,RefSet!$B$64,IF(L977&lt;RefSet!F$65,RefSet!$B$65,IF(L977&lt;RefSet!F$66,RefSet!$B$66,IF(L977&lt;RefSet!F$67,RefSet!$B$67,RefSet!$B$68)))))</f>
        <v/>
      </c>
      <c r="S977" s="22" t="str">
        <f>IF($F977=$F978,"",IF(M977&lt;RefSet!G$64,RefSet!$B$64,IF(M977&lt;RefSet!G$65,RefSet!$B$65,IF(M977&lt;RefSet!G$66,RefSet!$B$66,IF(M977&lt;RefSet!G$67,RefSet!$B$67,RefSet!$B$68)))))</f>
        <v/>
      </c>
      <c r="T977" s="22">
        <f t="shared" si="32"/>
        <v>0</v>
      </c>
      <c r="U977" s="22" t="str">
        <f>VLOOKUP(T977,RefSet!$B$63:$J$68,9,)</f>
        <v xml:space="preserve"> </v>
      </c>
    </row>
    <row r="978" spans="1:21" x14ac:dyDescent="0.4">
      <c r="A978" s="22">
        <v>977</v>
      </c>
      <c r="B978" s="22">
        <f t="shared" si="33"/>
        <v>1</v>
      </c>
      <c r="J978" s="22" t="e">
        <f>IF(F977=F978,(VLOOKUP(G978,RefSet!$B$2:$I$61,3,FALSE)*I978)+J977,VLOOKUP(G978,RefSet!$B$2:$I$61,3,FALSE)*I978)</f>
        <v>#N/A</v>
      </c>
      <c r="K978" s="22" t="e">
        <f>IF(F977=F978,(VLOOKUP(G978,RefSet!$B$2:$I$61,4,FALSE)*I978)+K977,VLOOKUP(G978,RefSet!$B$2:$I$61,4,FALSE)*I978)</f>
        <v>#N/A</v>
      </c>
      <c r="L978" s="22" t="e">
        <f>IF(F977=F978,(VLOOKUP(G978,RefSet!$B$2:$I$61,5,FALSE)*I978)+L977,VLOOKUP(G978,RefSet!$B$2:$I$61,5,FALSE)*I978)</f>
        <v>#N/A</v>
      </c>
      <c r="M978" s="22" t="e">
        <f>IF(F977=F978,(VLOOKUP(G978,RefSet!$B$2:$I$61,6,FALSE)*I978)+M977,VLOOKUP(G978,RefSet!$B$2:$I$61,6,FALSE)*I978)</f>
        <v>#N/A</v>
      </c>
      <c r="N978" s="22" t="e">
        <f>IF(F977=F978,(VLOOKUP(G978,RefSet!$B$2:$I$61,7,FALSE)*I978)+N977,VLOOKUP(G978,RefSet!$B$2:$I$61,7,FALSE)*I978)</f>
        <v>#N/A</v>
      </c>
      <c r="O978" s="22" t="e">
        <f>IF(F977=F978,(VLOOKUP(G978,RefSet!$B$2:$I$61,8,FALSE)*I978)+O977,VLOOKUP(G978,RefSet!$B$2:$I$61,8,FALSE)*I978)</f>
        <v>#N/A</v>
      </c>
      <c r="P978" s="22" t="str">
        <f>IF(F978=F979,"",IF(J978&lt;RefSet!$D$64,RefSet!$B$64,IF(J978&lt;RefSet!$D$65,RefSet!$B$65,IF(J978&lt;RefSet!$D$66,RefSet!$B$66,IF(J978&lt;RefSet!$D$67,RefSet!$B$67,RefSet!$B$68)))))</f>
        <v/>
      </c>
      <c r="Q978" s="22" t="str">
        <f>IF(F978=F979,"",IF(K978&lt;RefSet!E$64,RefSet!$B$64,IF(K978&lt;RefSet!E$65,RefSet!$B$65,IF(K978&lt;RefSet!E$66,RefSet!$B$66,IF(K978&lt;RefSet!E$67,RefSet!$B$67,RefSet!$B$68)))))</f>
        <v/>
      </c>
      <c r="R978" s="22" t="str">
        <f>IF($F978=$F979,"",IF(L978&lt;RefSet!F$64,RefSet!$B$64,IF(L978&lt;RefSet!F$65,RefSet!$B$65,IF(L978&lt;RefSet!F$66,RefSet!$B$66,IF(L978&lt;RefSet!F$67,RefSet!$B$67,RefSet!$B$68)))))</f>
        <v/>
      </c>
      <c r="S978" s="22" t="str">
        <f>IF($F978=$F979,"",IF(M978&lt;RefSet!G$64,RefSet!$B$64,IF(M978&lt;RefSet!G$65,RefSet!$B$65,IF(M978&lt;RefSet!G$66,RefSet!$B$66,IF(M978&lt;RefSet!G$67,RefSet!$B$67,RefSet!$B$68)))))</f>
        <v/>
      </c>
      <c r="T978" s="22">
        <f t="shared" si="32"/>
        <v>0</v>
      </c>
      <c r="U978" s="22" t="str">
        <f>VLOOKUP(T978,RefSet!$B$63:$J$68,9,)</f>
        <v xml:space="preserve"> </v>
      </c>
    </row>
    <row r="979" spans="1:21" x14ac:dyDescent="0.4">
      <c r="A979" s="22">
        <v>978</v>
      </c>
      <c r="B979" s="22">
        <f t="shared" si="33"/>
        <v>1</v>
      </c>
      <c r="J979" s="22" t="e">
        <f>IF(F978=F979,(VLOOKUP(G979,RefSet!$B$2:$I$61,3,FALSE)*I979)+J978,VLOOKUP(G979,RefSet!$B$2:$I$61,3,FALSE)*I979)</f>
        <v>#N/A</v>
      </c>
      <c r="K979" s="22" t="e">
        <f>IF(F978=F979,(VLOOKUP(G979,RefSet!$B$2:$I$61,4,FALSE)*I979)+K978,VLOOKUP(G979,RefSet!$B$2:$I$61,4,FALSE)*I979)</f>
        <v>#N/A</v>
      </c>
      <c r="L979" s="22" t="e">
        <f>IF(F978=F979,(VLOOKUP(G979,RefSet!$B$2:$I$61,5,FALSE)*I979)+L978,VLOOKUP(G979,RefSet!$B$2:$I$61,5,FALSE)*I979)</f>
        <v>#N/A</v>
      </c>
      <c r="M979" s="22" t="e">
        <f>IF(F978=F979,(VLOOKUP(G979,RefSet!$B$2:$I$61,6,FALSE)*I979)+M978,VLOOKUP(G979,RefSet!$B$2:$I$61,6,FALSE)*I979)</f>
        <v>#N/A</v>
      </c>
      <c r="N979" s="22" t="e">
        <f>IF(F978=F979,(VLOOKUP(G979,RefSet!$B$2:$I$61,7,FALSE)*I979)+N978,VLOOKUP(G979,RefSet!$B$2:$I$61,7,FALSE)*I979)</f>
        <v>#N/A</v>
      </c>
      <c r="O979" s="22" t="e">
        <f>IF(F978=F979,(VLOOKUP(G979,RefSet!$B$2:$I$61,8,FALSE)*I979)+O978,VLOOKUP(G979,RefSet!$B$2:$I$61,8,FALSE)*I979)</f>
        <v>#N/A</v>
      </c>
      <c r="P979" s="22" t="str">
        <f>IF(F979=F980,"",IF(J979&lt;RefSet!$D$64,RefSet!$B$64,IF(J979&lt;RefSet!$D$65,RefSet!$B$65,IF(J979&lt;RefSet!$D$66,RefSet!$B$66,IF(J979&lt;RefSet!$D$67,RefSet!$B$67,RefSet!$B$68)))))</f>
        <v/>
      </c>
      <c r="Q979" s="22" t="str">
        <f>IF(F979=F980,"",IF(K979&lt;RefSet!E$64,RefSet!$B$64,IF(K979&lt;RefSet!E$65,RefSet!$B$65,IF(K979&lt;RefSet!E$66,RefSet!$B$66,IF(K979&lt;RefSet!E$67,RefSet!$B$67,RefSet!$B$68)))))</f>
        <v/>
      </c>
      <c r="R979" s="22" t="str">
        <f>IF($F979=$F980,"",IF(L979&lt;RefSet!F$64,RefSet!$B$64,IF(L979&lt;RefSet!F$65,RefSet!$B$65,IF(L979&lt;RefSet!F$66,RefSet!$B$66,IF(L979&lt;RefSet!F$67,RefSet!$B$67,RefSet!$B$68)))))</f>
        <v/>
      </c>
      <c r="S979" s="22" t="str">
        <f>IF($F979=$F980,"",IF(M979&lt;RefSet!G$64,RefSet!$B$64,IF(M979&lt;RefSet!G$65,RefSet!$B$65,IF(M979&lt;RefSet!G$66,RefSet!$B$66,IF(M979&lt;RefSet!G$67,RefSet!$B$67,RefSet!$B$68)))))</f>
        <v/>
      </c>
      <c r="T979" s="22">
        <f t="shared" si="32"/>
        <v>0</v>
      </c>
      <c r="U979" s="22" t="str">
        <f>VLOOKUP(T979,RefSet!$B$63:$J$68,9,)</f>
        <v xml:space="preserve"> </v>
      </c>
    </row>
    <row r="980" spans="1:21" x14ac:dyDescent="0.4">
      <c r="A980" s="22">
        <v>979</v>
      </c>
      <c r="B980" s="22">
        <f t="shared" si="33"/>
        <v>1</v>
      </c>
      <c r="J980" s="22" t="e">
        <f>IF(F979=F980,(VLOOKUP(G980,RefSet!$B$2:$I$61,3,FALSE)*I980)+J979,VLOOKUP(G980,RefSet!$B$2:$I$61,3,FALSE)*I980)</f>
        <v>#N/A</v>
      </c>
      <c r="K980" s="22" t="e">
        <f>IF(F979=F980,(VLOOKUP(G980,RefSet!$B$2:$I$61,4,FALSE)*I980)+K979,VLOOKUP(G980,RefSet!$B$2:$I$61,4,FALSE)*I980)</f>
        <v>#N/A</v>
      </c>
      <c r="L980" s="22" t="e">
        <f>IF(F979=F980,(VLOOKUP(G980,RefSet!$B$2:$I$61,5,FALSE)*I980)+L979,VLOOKUP(G980,RefSet!$B$2:$I$61,5,FALSE)*I980)</f>
        <v>#N/A</v>
      </c>
      <c r="M980" s="22" t="e">
        <f>IF(F979=F980,(VLOOKUP(G980,RefSet!$B$2:$I$61,6,FALSE)*I980)+M979,VLOOKUP(G980,RefSet!$B$2:$I$61,6,FALSE)*I980)</f>
        <v>#N/A</v>
      </c>
      <c r="N980" s="22" t="e">
        <f>IF(F979=F980,(VLOOKUP(G980,RefSet!$B$2:$I$61,7,FALSE)*I980)+N979,VLOOKUP(G980,RefSet!$B$2:$I$61,7,FALSE)*I980)</f>
        <v>#N/A</v>
      </c>
      <c r="O980" s="22" t="e">
        <f>IF(F979=F980,(VLOOKUP(G980,RefSet!$B$2:$I$61,8,FALSE)*I980)+O979,VLOOKUP(G980,RefSet!$B$2:$I$61,8,FALSE)*I980)</f>
        <v>#N/A</v>
      </c>
      <c r="P980" s="22" t="str">
        <f>IF(F980=F981,"",IF(J980&lt;RefSet!$D$64,RefSet!$B$64,IF(J980&lt;RefSet!$D$65,RefSet!$B$65,IF(J980&lt;RefSet!$D$66,RefSet!$B$66,IF(J980&lt;RefSet!$D$67,RefSet!$B$67,RefSet!$B$68)))))</f>
        <v/>
      </c>
      <c r="Q980" s="22" t="str">
        <f>IF(F980=F981,"",IF(K980&lt;RefSet!E$64,RefSet!$B$64,IF(K980&lt;RefSet!E$65,RefSet!$B$65,IF(K980&lt;RefSet!E$66,RefSet!$B$66,IF(K980&lt;RefSet!E$67,RefSet!$B$67,RefSet!$B$68)))))</f>
        <v/>
      </c>
      <c r="R980" s="22" t="str">
        <f>IF($F980=$F981,"",IF(L980&lt;RefSet!F$64,RefSet!$B$64,IF(L980&lt;RefSet!F$65,RefSet!$B$65,IF(L980&lt;RefSet!F$66,RefSet!$B$66,IF(L980&lt;RefSet!F$67,RefSet!$B$67,RefSet!$B$68)))))</f>
        <v/>
      </c>
      <c r="S980" s="22" t="str">
        <f>IF($F980=$F981,"",IF(M980&lt;RefSet!G$64,RefSet!$B$64,IF(M980&lt;RefSet!G$65,RefSet!$B$65,IF(M980&lt;RefSet!G$66,RefSet!$B$66,IF(M980&lt;RefSet!G$67,RefSet!$B$67,RefSet!$B$68)))))</f>
        <v/>
      </c>
      <c r="T980" s="22">
        <f t="shared" si="32"/>
        <v>0</v>
      </c>
      <c r="U980" s="22" t="str">
        <f>VLOOKUP(T980,RefSet!$B$63:$J$68,9,)</f>
        <v xml:space="preserve"> </v>
      </c>
    </row>
    <row r="981" spans="1:21" x14ac:dyDescent="0.4">
      <c r="A981" s="22">
        <v>980</v>
      </c>
      <c r="B981" s="22">
        <f t="shared" si="33"/>
        <v>1</v>
      </c>
      <c r="J981" s="22" t="e">
        <f>IF(F980=F981,(VLOOKUP(G981,RefSet!$B$2:$I$61,3,FALSE)*I981)+J980,VLOOKUP(G981,RefSet!$B$2:$I$61,3,FALSE)*I981)</f>
        <v>#N/A</v>
      </c>
      <c r="K981" s="22" t="e">
        <f>IF(F980=F981,(VLOOKUP(G981,RefSet!$B$2:$I$61,4,FALSE)*I981)+K980,VLOOKUP(G981,RefSet!$B$2:$I$61,4,FALSE)*I981)</f>
        <v>#N/A</v>
      </c>
      <c r="L981" s="22" t="e">
        <f>IF(F980=F981,(VLOOKUP(G981,RefSet!$B$2:$I$61,5,FALSE)*I981)+L980,VLOOKUP(G981,RefSet!$B$2:$I$61,5,FALSE)*I981)</f>
        <v>#N/A</v>
      </c>
      <c r="M981" s="22" t="e">
        <f>IF(F980=F981,(VLOOKUP(G981,RefSet!$B$2:$I$61,6,FALSE)*I981)+M980,VLOOKUP(G981,RefSet!$B$2:$I$61,6,FALSE)*I981)</f>
        <v>#N/A</v>
      </c>
      <c r="N981" s="22" t="e">
        <f>IF(F980=F981,(VLOOKUP(G981,RefSet!$B$2:$I$61,7,FALSE)*I981)+N980,VLOOKUP(G981,RefSet!$B$2:$I$61,7,FALSE)*I981)</f>
        <v>#N/A</v>
      </c>
      <c r="O981" s="22" t="e">
        <f>IF(F980=F981,(VLOOKUP(G981,RefSet!$B$2:$I$61,8,FALSE)*I981)+O980,VLOOKUP(G981,RefSet!$B$2:$I$61,8,FALSE)*I981)</f>
        <v>#N/A</v>
      </c>
      <c r="P981" s="22" t="str">
        <f>IF(F981=F982,"",IF(J981&lt;RefSet!$D$64,RefSet!$B$64,IF(J981&lt;RefSet!$D$65,RefSet!$B$65,IF(J981&lt;RefSet!$D$66,RefSet!$B$66,IF(J981&lt;RefSet!$D$67,RefSet!$B$67,RefSet!$B$68)))))</f>
        <v/>
      </c>
      <c r="Q981" s="22" t="str">
        <f>IF(F981=F982,"",IF(K981&lt;RefSet!E$64,RefSet!$B$64,IF(K981&lt;RefSet!E$65,RefSet!$B$65,IF(K981&lt;RefSet!E$66,RefSet!$B$66,IF(K981&lt;RefSet!E$67,RefSet!$B$67,RefSet!$B$68)))))</f>
        <v/>
      </c>
      <c r="R981" s="22" t="str">
        <f>IF($F981=$F982,"",IF(L981&lt;RefSet!F$64,RefSet!$B$64,IF(L981&lt;RefSet!F$65,RefSet!$B$65,IF(L981&lt;RefSet!F$66,RefSet!$B$66,IF(L981&lt;RefSet!F$67,RefSet!$B$67,RefSet!$B$68)))))</f>
        <v/>
      </c>
      <c r="S981" s="22" t="str">
        <f>IF($F981=$F982,"",IF(M981&lt;RefSet!G$64,RefSet!$B$64,IF(M981&lt;RefSet!G$65,RefSet!$B$65,IF(M981&lt;RefSet!G$66,RefSet!$B$66,IF(M981&lt;RefSet!G$67,RefSet!$B$67,RefSet!$B$68)))))</f>
        <v/>
      </c>
      <c r="T981" s="22">
        <f t="shared" si="32"/>
        <v>0</v>
      </c>
      <c r="U981" s="22" t="str">
        <f>VLOOKUP(T981,RefSet!$B$63:$J$68,9,)</f>
        <v xml:space="preserve"> </v>
      </c>
    </row>
    <row r="982" spans="1:21" x14ac:dyDescent="0.4">
      <c r="A982" s="22">
        <v>981</v>
      </c>
      <c r="B982" s="22">
        <f t="shared" si="33"/>
        <v>1</v>
      </c>
      <c r="J982" s="22" t="e">
        <f>IF(F981=F982,(VLOOKUP(G982,RefSet!$B$2:$I$61,3,FALSE)*I982)+J981,VLOOKUP(G982,RefSet!$B$2:$I$61,3,FALSE)*I982)</f>
        <v>#N/A</v>
      </c>
      <c r="K982" s="22" t="e">
        <f>IF(F981=F982,(VLOOKUP(G982,RefSet!$B$2:$I$61,4,FALSE)*I982)+K981,VLOOKUP(G982,RefSet!$B$2:$I$61,4,FALSE)*I982)</f>
        <v>#N/A</v>
      </c>
      <c r="L982" s="22" t="e">
        <f>IF(F981=F982,(VLOOKUP(G982,RefSet!$B$2:$I$61,5,FALSE)*I982)+L981,VLOOKUP(G982,RefSet!$B$2:$I$61,5,FALSE)*I982)</f>
        <v>#N/A</v>
      </c>
      <c r="M982" s="22" t="e">
        <f>IF(F981=F982,(VLOOKUP(G982,RefSet!$B$2:$I$61,6,FALSE)*I982)+M981,VLOOKUP(G982,RefSet!$B$2:$I$61,6,FALSE)*I982)</f>
        <v>#N/A</v>
      </c>
      <c r="N982" s="22" t="e">
        <f>IF(F981=F982,(VLOOKUP(G982,RefSet!$B$2:$I$61,7,FALSE)*I982)+N981,VLOOKUP(G982,RefSet!$B$2:$I$61,7,FALSE)*I982)</f>
        <v>#N/A</v>
      </c>
      <c r="O982" s="22" t="e">
        <f>IF(F981=F982,(VLOOKUP(G982,RefSet!$B$2:$I$61,8,FALSE)*I982)+O981,VLOOKUP(G982,RefSet!$B$2:$I$61,8,FALSE)*I982)</f>
        <v>#N/A</v>
      </c>
      <c r="P982" s="22" t="str">
        <f>IF(F982=F983,"",IF(J982&lt;RefSet!$D$64,RefSet!$B$64,IF(J982&lt;RefSet!$D$65,RefSet!$B$65,IF(J982&lt;RefSet!$D$66,RefSet!$B$66,IF(J982&lt;RefSet!$D$67,RefSet!$B$67,RefSet!$B$68)))))</f>
        <v/>
      </c>
      <c r="Q982" s="22" t="str">
        <f>IF(F982=F983,"",IF(K982&lt;RefSet!E$64,RefSet!$B$64,IF(K982&lt;RefSet!E$65,RefSet!$B$65,IF(K982&lt;RefSet!E$66,RefSet!$B$66,IF(K982&lt;RefSet!E$67,RefSet!$B$67,RefSet!$B$68)))))</f>
        <v/>
      </c>
      <c r="R982" s="22" t="str">
        <f>IF($F982=$F983,"",IF(L982&lt;RefSet!F$64,RefSet!$B$64,IF(L982&lt;RefSet!F$65,RefSet!$B$65,IF(L982&lt;RefSet!F$66,RefSet!$B$66,IF(L982&lt;RefSet!F$67,RefSet!$B$67,RefSet!$B$68)))))</f>
        <v/>
      </c>
      <c r="S982" s="22" t="str">
        <f>IF($F982=$F983,"",IF(M982&lt;RefSet!G$64,RefSet!$B$64,IF(M982&lt;RefSet!G$65,RefSet!$B$65,IF(M982&lt;RefSet!G$66,RefSet!$B$66,IF(M982&lt;RefSet!G$67,RefSet!$B$67,RefSet!$B$68)))))</f>
        <v/>
      </c>
      <c r="T982" s="22">
        <f t="shared" si="32"/>
        <v>0</v>
      </c>
      <c r="U982" s="22" t="str">
        <f>VLOOKUP(T982,RefSet!$B$63:$J$68,9,)</f>
        <v xml:space="preserve"> </v>
      </c>
    </row>
    <row r="983" spans="1:21" x14ac:dyDescent="0.4">
      <c r="A983" s="22">
        <v>982</v>
      </c>
      <c r="B983" s="22">
        <f t="shared" si="33"/>
        <v>1</v>
      </c>
      <c r="J983" s="22" t="e">
        <f>IF(F982=F983,(VLOOKUP(G983,RefSet!$B$2:$I$61,3,FALSE)*I983)+J982,VLOOKUP(G983,RefSet!$B$2:$I$61,3,FALSE)*I983)</f>
        <v>#N/A</v>
      </c>
      <c r="K983" s="22" t="e">
        <f>IF(F982=F983,(VLOOKUP(G983,RefSet!$B$2:$I$61,4,FALSE)*I983)+K982,VLOOKUP(G983,RefSet!$B$2:$I$61,4,FALSE)*I983)</f>
        <v>#N/A</v>
      </c>
      <c r="L983" s="22" t="e">
        <f>IF(F982=F983,(VLOOKUP(G983,RefSet!$B$2:$I$61,5,FALSE)*I983)+L982,VLOOKUP(G983,RefSet!$B$2:$I$61,5,FALSE)*I983)</f>
        <v>#N/A</v>
      </c>
      <c r="M983" s="22" t="e">
        <f>IF(F982=F983,(VLOOKUP(G983,RefSet!$B$2:$I$61,6,FALSE)*I983)+M982,VLOOKUP(G983,RefSet!$B$2:$I$61,6,FALSE)*I983)</f>
        <v>#N/A</v>
      </c>
      <c r="N983" s="22" t="e">
        <f>IF(F982=F983,(VLOOKUP(G983,RefSet!$B$2:$I$61,7,FALSE)*I983)+N982,VLOOKUP(G983,RefSet!$B$2:$I$61,7,FALSE)*I983)</f>
        <v>#N/A</v>
      </c>
      <c r="O983" s="22" t="e">
        <f>IF(F982=F983,(VLOOKUP(G983,RefSet!$B$2:$I$61,8,FALSE)*I983)+O982,VLOOKUP(G983,RefSet!$B$2:$I$61,8,FALSE)*I983)</f>
        <v>#N/A</v>
      </c>
      <c r="P983" s="22" t="str">
        <f>IF(F983=F984,"",IF(J983&lt;RefSet!$D$64,RefSet!$B$64,IF(J983&lt;RefSet!$D$65,RefSet!$B$65,IF(J983&lt;RefSet!$D$66,RefSet!$B$66,IF(J983&lt;RefSet!$D$67,RefSet!$B$67,RefSet!$B$68)))))</f>
        <v/>
      </c>
      <c r="Q983" s="22" t="str">
        <f>IF(F983=F984,"",IF(K983&lt;RefSet!E$64,RefSet!$B$64,IF(K983&lt;RefSet!E$65,RefSet!$B$65,IF(K983&lt;RefSet!E$66,RefSet!$B$66,IF(K983&lt;RefSet!E$67,RefSet!$B$67,RefSet!$B$68)))))</f>
        <v/>
      </c>
      <c r="R983" s="22" t="str">
        <f>IF($F983=$F984,"",IF(L983&lt;RefSet!F$64,RefSet!$B$64,IF(L983&lt;RefSet!F$65,RefSet!$B$65,IF(L983&lt;RefSet!F$66,RefSet!$B$66,IF(L983&lt;RefSet!F$67,RefSet!$B$67,RefSet!$B$68)))))</f>
        <v/>
      </c>
      <c r="S983" s="22" t="str">
        <f>IF($F983=$F984,"",IF(M983&lt;RefSet!G$64,RefSet!$B$64,IF(M983&lt;RefSet!G$65,RefSet!$B$65,IF(M983&lt;RefSet!G$66,RefSet!$B$66,IF(M983&lt;RefSet!G$67,RefSet!$B$67,RefSet!$B$68)))))</f>
        <v/>
      </c>
      <c r="T983" s="22">
        <f t="shared" si="32"/>
        <v>0</v>
      </c>
      <c r="U983" s="22" t="str">
        <f>VLOOKUP(T983,RefSet!$B$63:$J$68,9,)</f>
        <v xml:space="preserve"> </v>
      </c>
    </row>
    <row r="984" spans="1:21" x14ac:dyDescent="0.4">
      <c r="A984" s="22">
        <v>983</v>
      </c>
      <c r="B984" s="22">
        <f t="shared" si="33"/>
        <v>1</v>
      </c>
      <c r="J984" s="22" t="e">
        <f>IF(F983=F984,(VLOOKUP(G984,RefSet!$B$2:$I$61,3,FALSE)*I984)+J983,VLOOKUP(G984,RefSet!$B$2:$I$61,3,FALSE)*I984)</f>
        <v>#N/A</v>
      </c>
      <c r="K984" s="22" t="e">
        <f>IF(F983=F984,(VLOOKUP(G984,RefSet!$B$2:$I$61,4,FALSE)*I984)+K983,VLOOKUP(G984,RefSet!$B$2:$I$61,4,FALSE)*I984)</f>
        <v>#N/A</v>
      </c>
      <c r="L984" s="22" t="e">
        <f>IF(F983=F984,(VLOOKUP(G984,RefSet!$B$2:$I$61,5,FALSE)*I984)+L983,VLOOKUP(G984,RefSet!$B$2:$I$61,5,FALSE)*I984)</f>
        <v>#N/A</v>
      </c>
      <c r="M984" s="22" t="e">
        <f>IF(F983=F984,(VLOOKUP(G984,RefSet!$B$2:$I$61,6,FALSE)*I984)+M983,VLOOKUP(G984,RefSet!$B$2:$I$61,6,FALSE)*I984)</f>
        <v>#N/A</v>
      </c>
      <c r="N984" s="22" t="e">
        <f>IF(F983=F984,(VLOOKUP(G984,RefSet!$B$2:$I$61,7,FALSE)*I984)+N983,VLOOKUP(G984,RefSet!$B$2:$I$61,7,FALSE)*I984)</f>
        <v>#N/A</v>
      </c>
      <c r="O984" s="22" t="e">
        <f>IF(F983=F984,(VLOOKUP(G984,RefSet!$B$2:$I$61,8,FALSE)*I984)+O983,VLOOKUP(G984,RefSet!$B$2:$I$61,8,FALSE)*I984)</f>
        <v>#N/A</v>
      </c>
      <c r="P984" s="22" t="str">
        <f>IF(F984=F985,"",IF(J984&lt;RefSet!$D$64,RefSet!$B$64,IF(J984&lt;RefSet!$D$65,RefSet!$B$65,IF(J984&lt;RefSet!$D$66,RefSet!$B$66,IF(J984&lt;RefSet!$D$67,RefSet!$B$67,RefSet!$B$68)))))</f>
        <v/>
      </c>
      <c r="Q984" s="22" t="str">
        <f>IF(F984=F985,"",IF(K984&lt;RefSet!E$64,RefSet!$B$64,IF(K984&lt;RefSet!E$65,RefSet!$B$65,IF(K984&lt;RefSet!E$66,RefSet!$B$66,IF(K984&lt;RefSet!E$67,RefSet!$B$67,RefSet!$B$68)))))</f>
        <v/>
      </c>
      <c r="R984" s="22" t="str">
        <f>IF($F984=$F985,"",IF(L984&lt;RefSet!F$64,RefSet!$B$64,IF(L984&lt;RefSet!F$65,RefSet!$B$65,IF(L984&lt;RefSet!F$66,RefSet!$B$66,IF(L984&lt;RefSet!F$67,RefSet!$B$67,RefSet!$B$68)))))</f>
        <v/>
      </c>
      <c r="S984" s="22" t="str">
        <f>IF($F984=$F985,"",IF(M984&lt;RefSet!G$64,RefSet!$B$64,IF(M984&lt;RefSet!G$65,RefSet!$B$65,IF(M984&lt;RefSet!G$66,RefSet!$B$66,IF(M984&lt;RefSet!G$67,RefSet!$B$67,RefSet!$B$68)))))</f>
        <v/>
      </c>
      <c r="T984" s="22">
        <f t="shared" si="32"/>
        <v>0</v>
      </c>
      <c r="U984" s="22" t="str">
        <f>VLOOKUP(T984,RefSet!$B$63:$J$68,9,)</f>
        <v xml:space="preserve"> </v>
      </c>
    </row>
    <row r="985" spans="1:21" x14ac:dyDescent="0.4">
      <c r="A985" s="22">
        <v>984</v>
      </c>
      <c r="B985" s="22">
        <f t="shared" si="33"/>
        <v>1</v>
      </c>
      <c r="J985" s="22" t="e">
        <f>IF(F984=F985,(VLOOKUP(G985,RefSet!$B$2:$I$61,3,FALSE)*I985)+J984,VLOOKUP(G985,RefSet!$B$2:$I$61,3,FALSE)*I985)</f>
        <v>#N/A</v>
      </c>
      <c r="K985" s="22" t="e">
        <f>IF(F984=F985,(VLOOKUP(G985,RefSet!$B$2:$I$61,4,FALSE)*I985)+K984,VLOOKUP(G985,RefSet!$B$2:$I$61,4,FALSE)*I985)</f>
        <v>#N/A</v>
      </c>
      <c r="L985" s="22" t="e">
        <f>IF(F984=F985,(VLOOKUP(G985,RefSet!$B$2:$I$61,5,FALSE)*I985)+L984,VLOOKUP(G985,RefSet!$B$2:$I$61,5,FALSE)*I985)</f>
        <v>#N/A</v>
      </c>
      <c r="M985" s="22" t="e">
        <f>IF(F984=F985,(VLOOKUP(G985,RefSet!$B$2:$I$61,6,FALSE)*I985)+M984,VLOOKUP(G985,RefSet!$B$2:$I$61,6,FALSE)*I985)</f>
        <v>#N/A</v>
      </c>
      <c r="N985" s="22" t="e">
        <f>IF(F984=F985,(VLOOKUP(G985,RefSet!$B$2:$I$61,7,FALSE)*I985)+N984,VLOOKUP(G985,RefSet!$B$2:$I$61,7,FALSE)*I985)</f>
        <v>#N/A</v>
      </c>
      <c r="O985" s="22" t="e">
        <f>IF(F984=F985,(VLOOKUP(G985,RefSet!$B$2:$I$61,8,FALSE)*I985)+O984,VLOOKUP(G985,RefSet!$B$2:$I$61,8,FALSE)*I985)</f>
        <v>#N/A</v>
      </c>
      <c r="P985" s="22" t="str">
        <f>IF(F985=F986,"",IF(J985&lt;RefSet!$D$64,RefSet!$B$64,IF(J985&lt;RefSet!$D$65,RefSet!$B$65,IF(J985&lt;RefSet!$D$66,RefSet!$B$66,IF(J985&lt;RefSet!$D$67,RefSet!$B$67,RefSet!$B$68)))))</f>
        <v/>
      </c>
      <c r="Q985" s="22" t="str">
        <f>IF(F985=F986,"",IF(K985&lt;RefSet!E$64,RefSet!$B$64,IF(K985&lt;RefSet!E$65,RefSet!$B$65,IF(K985&lt;RefSet!E$66,RefSet!$B$66,IF(K985&lt;RefSet!E$67,RefSet!$B$67,RefSet!$B$68)))))</f>
        <v/>
      </c>
      <c r="R985" s="22" t="str">
        <f>IF($F985=$F986,"",IF(L985&lt;RefSet!F$64,RefSet!$B$64,IF(L985&lt;RefSet!F$65,RefSet!$B$65,IF(L985&lt;RefSet!F$66,RefSet!$B$66,IF(L985&lt;RefSet!F$67,RefSet!$B$67,RefSet!$B$68)))))</f>
        <v/>
      </c>
      <c r="S985" s="22" t="str">
        <f>IF($F985=$F986,"",IF(M985&lt;RefSet!G$64,RefSet!$B$64,IF(M985&lt;RefSet!G$65,RefSet!$B$65,IF(M985&lt;RefSet!G$66,RefSet!$B$66,IF(M985&lt;RefSet!G$67,RefSet!$B$67,RefSet!$B$68)))))</f>
        <v/>
      </c>
      <c r="T985" s="22">
        <f t="shared" si="32"/>
        <v>0</v>
      </c>
      <c r="U985" s="22" t="str">
        <f>VLOOKUP(T985,RefSet!$B$63:$J$68,9,)</f>
        <v xml:space="preserve"> </v>
      </c>
    </row>
    <row r="986" spans="1:21" x14ac:dyDescent="0.4">
      <c r="A986" s="22">
        <v>985</v>
      </c>
      <c r="B986" s="22">
        <f t="shared" si="33"/>
        <v>1</v>
      </c>
      <c r="J986" s="22" t="e">
        <f>IF(F985=F986,(VLOOKUP(G986,RefSet!$B$2:$I$61,3,FALSE)*I986)+J985,VLOOKUP(G986,RefSet!$B$2:$I$61,3,FALSE)*I986)</f>
        <v>#N/A</v>
      </c>
      <c r="K986" s="22" t="e">
        <f>IF(F985=F986,(VLOOKUP(G986,RefSet!$B$2:$I$61,4,FALSE)*I986)+K985,VLOOKUP(G986,RefSet!$B$2:$I$61,4,FALSE)*I986)</f>
        <v>#N/A</v>
      </c>
      <c r="L986" s="22" t="e">
        <f>IF(F985=F986,(VLOOKUP(G986,RefSet!$B$2:$I$61,5,FALSE)*I986)+L985,VLOOKUP(G986,RefSet!$B$2:$I$61,5,FALSE)*I986)</f>
        <v>#N/A</v>
      </c>
      <c r="M986" s="22" t="e">
        <f>IF(F985=F986,(VLOOKUP(G986,RefSet!$B$2:$I$61,6,FALSE)*I986)+M985,VLOOKUP(G986,RefSet!$B$2:$I$61,6,FALSE)*I986)</f>
        <v>#N/A</v>
      </c>
      <c r="N986" s="22" t="e">
        <f>IF(F985=F986,(VLOOKUP(G986,RefSet!$B$2:$I$61,7,FALSE)*I986)+N985,VLOOKUP(G986,RefSet!$B$2:$I$61,7,FALSE)*I986)</f>
        <v>#N/A</v>
      </c>
      <c r="O986" s="22" t="e">
        <f>IF(F985=F986,(VLOOKUP(G986,RefSet!$B$2:$I$61,8,FALSE)*I986)+O985,VLOOKUP(G986,RefSet!$B$2:$I$61,8,FALSE)*I986)</f>
        <v>#N/A</v>
      </c>
      <c r="P986" s="22" t="str">
        <f>IF(F986=F987,"",IF(J986&lt;RefSet!$D$64,RefSet!$B$64,IF(J986&lt;RefSet!$D$65,RefSet!$B$65,IF(J986&lt;RefSet!$D$66,RefSet!$B$66,IF(J986&lt;RefSet!$D$67,RefSet!$B$67,RefSet!$B$68)))))</f>
        <v/>
      </c>
      <c r="Q986" s="22" t="str">
        <f>IF(F986=F987,"",IF(K986&lt;RefSet!E$64,RefSet!$B$64,IF(K986&lt;RefSet!E$65,RefSet!$B$65,IF(K986&lt;RefSet!E$66,RefSet!$B$66,IF(K986&lt;RefSet!E$67,RefSet!$B$67,RefSet!$B$68)))))</f>
        <v/>
      </c>
      <c r="R986" s="22" t="str">
        <f>IF($F986=$F987,"",IF(L986&lt;RefSet!F$64,RefSet!$B$64,IF(L986&lt;RefSet!F$65,RefSet!$B$65,IF(L986&lt;RefSet!F$66,RefSet!$B$66,IF(L986&lt;RefSet!F$67,RefSet!$B$67,RefSet!$B$68)))))</f>
        <v/>
      </c>
      <c r="S986" s="22" t="str">
        <f>IF($F986=$F987,"",IF(M986&lt;RefSet!G$64,RefSet!$B$64,IF(M986&lt;RefSet!G$65,RefSet!$B$65,IF(M986&lt;RefSet!G$66,RefSet!$B$66,IF(M986&lt;RefSet!G$67,RefSet!$B$67,RefSet!$B$68)))))</f>
        <v/>
      </c>
      <c r="T986" s="22">
        <f t="shared" si="32"/>
        <v>0</v>
      </c>
      <c r="U986" s="22" t="str">
        <f>VLOOKUP(T986,RefSet!$B$63:$J$68,9,)</f>
        <v xml:space="preserve"> </v>
      </c>
    </row>
    <row r="987" spans="1:21" x14ac:dyDescent="0.4">
      <c r="A987" s="22">
        <v>986</v>
      </c>
      <c r="B987" s="22">
        <f t="shared" si="33"/>
        <v>1</v>
      </c>
      <c r="J987" s="22" t="e">
        <f>IF(F986=F987,(VLOOKUP(G987,RefSet!$B$2:$I$61,3,FALSE)*I987)+J986,VLOOKUP(G987,RefSet!$B$2:$I$61,3,FALSE)*I987)</f>
        <v>#N/A</v>
      </c>
      <c r="K987" s="22" t="e">
        <f>IF(F986=F987,(VLOOKUP(G987,RefSet!$B$2:$I$61,4,FALSE)*I987)+K986,VLOOKUP(G987,RefSet!$B$2:$I$61,4,FALSE)*I987)</f>
        <v>#N/A</v>
      </c>
      <c r="L987" s="22" t="e">
        <f>IF(F986=F987,(VLOOKUP(G987,RefSet!$B$2:$I$61,5,FALSE)*I987)+L986,VLOOKUP(G987,RefSet!$B$2:$I$61,5,FALSE)*I987)</f>
        <v>#N/A</v>
      </c>
      <c r="M987" s="22" t="e">
        <f>IF(F986=F987,(VLOOKUP(G987,RefSet!$B$2:$I$61,6,FALSE)*I987)+M986,VLOOKUP(G987,RefSet!$B$2:$I$61,6,FALSE)*I987)</f>
        <v>#N/A</v>
      </c>
      <c r="N987" s="22" t="e">
        <f>IF(F986=F987,(VLOOKUP(G987,RefSet!$B$2:$I$61,7,FALSE)*I987)+N986,VLOOKUP(G987,RefSet!$B$2:$I$61,7,FALSE)*I987)</f>
        <v>#N/A</v>
      </c>
      <c r="O987" s="22" t="e">
        <f>IF(F986=F987,(VLOOKUP(G987,RefSet!$B$2:$I$61,8,FALSE)*I987)+O986,VLOOKUP(G987,RefSet!$B$2:$I$61,8,FALSE)*I987)</f>
        <v>#N/A</v>
      </c>
      <c r="P987" s="22" t="str">
        <f>IF(F987=F988,"",IF(J987&lt;RefSet!$D$64,RefSet!$B$64,IF(J987&lt;RefSet!$D$65,RefSet!$B$65,IF(J987&lt;RefSet!$D$66,RefSet!$B$66,IF(J987&lt;RefSet!$D$67,RefSet!$B$67,RefSet!$B$68)))))</f>
        <v/>
      </c>
      <c r="Q987" s="22" t="str">
        <f>IF(F987=F988,"",IF(K987&lt;RefSet!E$64,RefSet!$B$64,IF(K987&lt;RefSet!E$65,RefSet!$B$65,IF(K987&lt;RefSet!E$66,RefSet!$B$66,IF(K987&lt;RefSet!E$67,RefSet!$B$67,RefSet!$B$68)))))</f>
        <v/>
      </c>
      <c r="R987" s="22" t="str">
        <f>IF($F987=$F988,"",IF(L987&lt;RefSet!F$64,RefSet!$B$64,IF(L987&lt;RefSet!F$65,RefSet!$B$65,IF(L987&lt;RefSet!F$66,RefSet!$B$66,IF(L987&lt;RefSet!F$67,RefSet!$B$67,RefSet!$B$68)))))</f>
        <v/>
      </c>
      <c r="S987" s="22" t="str">
        <f>IF($F987=$F988,"",IF(M987&lt;RefSet!G$64,RefSet!$B$64,IF(M987&lt;RefSet!G$65,RefSet!$B$65,IF(M987&lt;RefSet!G$66,RefSet!$B$66,IF(M987&lt;RefSet!G$67,RefSet!$B$67,RefSet!$B$68)))))</f>
        <v/>
      </c>
      <c r="T987" s="22">
        <f t="shared" si="32"/>
        <v>0</v>
      </c>
      <c r="U987" s="22" t="str">
        <f>VLOOKUP(T987,RefSet!$B$63:$J$68,9,)</f>
        <v xml:space="preserve"> </v>
      </c>
    </row>
    <row r="988" spans="1:21" x14ac:dyDescent="0.4">
      <c r="A988" s="22">
        <v>987</v>
      </c>
      <c r="B988" s="22">
        <f t="shared" si="33"/>
        <v>1</v>
      </c>
      <c r="J988" s="22" t="e">
        <f>IF(F987=F988,(VLOOKUP(G988,RefSet!$B$2:$I$61,3,FALSE)*I988)+J987,VLOOKUP(G988,RefSet!$B$2:$I$61,3,FALSE)*I988)</f>
        <v>#N/A</v>
      </c>
      <c r="K988" s="22" t="e">
        <f>IF(F987=F988,(VLOOKUP(G988,RefSet!$B$2:$I$61,4,FALSE)*I988)+K987,VLOOKUP(G988,RefSet!$B$2:$I$61,4,FALSE)*I988)</f>
        <v>#N/A</v>
      </c>
      <c r="L988" s="22" t="e">
        <f>IF(F987=F988,(VLOOKUP(G988,RefSet!$B$2:$I$61,5,FALSE)*I988)+L987,VLOOKUP(G988,RefSet!$B$2:$I$61,5,FALSE)*I988)</f>
        <v>#N/A</v>
      </c>
      <c r="M988" s="22" t="e">
        <f>IF(F987=F988,(VLOOKUP(G988,RefSet!$B$2:$I$61,6,FALSE)*I988)+M987,VLOOKUP(G988,RefSet!$B$2:$I$61,6,FALSE)*I988)</f>
        <v>#N/A</v>
      </c>
      <c r="N988" s="22" t="e">
        <f>IF(F987=F988,(VLOOKUP(G988,RefSet!$B$2:$I$61,7,FALSE)*I988)+N987,VLOOKUP(G988,RefSet!$B$2:$I$61,7,FALSE)*I988)</f>
        <v>#N/A</v>
      </c>
      <c r="O988" s="22" t="e">
        <f>IF(F987=F988,(VLOOKUP(G988,RefSet!$B$2:$I$61,8,FALSE)*I988)+O987,VLOOKUP(G988,RefSet!$B$2:$I$61,8,FALSE)*I988)</f>
        <v>#N/A</v>
      </c>
      <c r="P988" s="22" t="str">
        <f>IF(F988=F989,"",IF(J988&lt;RefSet!$D$64,RefSet!$B$64,IF(J988&lt;RefSet!$D$65,RefSet!$B$65,IF(J988&lt;RefSet!$D$66,RefSet!$B$66,IF(J988&lt;RefSet!$D$67,RefSet!$B$67,RefSet!$B$68)))))</f>
        <v/>
      </c>
      <c r="Q988" s="22" t="str">
        <f>IF(F988=F989,"",IF(K988&lt;RefSet!E$64,RefSet!$B$64,IF(K988&lt;RefSet!E$65,RefSet!$B$65,IF(K988&lt;RefSet!E$66,RefSet!$B$66,IF(K988&lt;RefSet!E$67,RefSet!$B$67,RefSet!$B$68)))))</f>
        <v/>
      </c>
      <c r="R988" s="22" t="str">
        <f>IF($F988=$F989,"",IF(L988&lt;RefSet!F$64,RefSet!$B$64,IF(L988&lt;RefSet!F$65,RefSet!$B$65,IF(L988&lt;RefSet!F$66,RefSet!$B$66,IF(L988&lt;RefSet!F$67,RefSet!$B$67,RefSet!$B$68)))))</f>
        <v/>
      </c>
      <c r="S988" s="22" t="str">
        <f>IF($F988=$F989,"",IF(M988&lt;RefSet!G$64,RefSet!$B$64,IF(M988&lt;RefSet!G$65,RefSet!$B$65,IF(M988&lt;RefSet!G$66,RefSet!$B$66,IF(M988&lt;RefSet!G$67,RefSet!$B$67,RefSet!$B$68)))))</f>
        <v/>
      </c>
      <c r="T988" s="22">
        <f t="shared" si="32"/>
        <v>0</v>
      </c>
      <c r="U988" s="22" t="str">
        <f>VLOOKUP(T988,RefSet!$B$63:$J$68,9,)</f>
        <v xml:space="preserve"> </v>
      </c>
    </row>
    <row r="989" spans="1:21" x14ac:dyDescent="0.4">
      <c r="A989" s="22">
        <v>988</v>
      </c>
      <c r="B989" s="22">
        <f t="shared" si="33"/>
        <v>1</v>
      </c>
      <c r="J989" s="22" t="e">
        <f>IF(F988=F989,(VLOOKUP(G989,RefSet!$B$2:$I$61,3,FALSE)*I989)+J988,VLOOKUP(G989,RefSet!$B$2:$I$61,3,FALSE)*I989)</f>
        <v>#N/A</v>
      </c>
      <c r="K989" s="22" t="e">
        <f>IF(F988=F989,(VLOOKUP(G989,RefSet!$B$2:$I$61,4,FALSE)*I989)+K988,VLOOKUP(G989,RefSet!$B$2:$I$61,4,FALSE)*I989)</f>
        <v>#N/A</v>
      </c>
      <c r="L989" s="22" t="e">
        <f>IF(F988=F989,(VLOOKUP(G989,RefSet!$B$2:$I$61,5,FALSE)*I989)+L988,VLOOKUP(G989,RefSet!$B$2:$I$61,5,FALSE)*I989)</f>
        <v>#N/A</v>
      </c>
      <c r="M989" s="22" t="e">
        <f>IF(F988=F989,(VLOOKUP(G989,RefSet!$B$2:$I$61,6,FALSE)*I989)+M988,VLOOKUP(G989,RefSet!$B$2:$I$61,6,FALSE)*I989)</f>
        <v>#N/A</v>
      </c>
      <c r="N989" s="22" t="e">
        <f>IF(F988=F989,(VLOOKUP(G989,RefSet!$B$2:$I$61,7,FALSE)*I989)+N988,VLOOKUP(G989,RefSet!$B$2:$I$61,7,FALSE)*I989)</f>
        <v>#N/A</v>
      </c>
      <c r="O989" s="22" t="e">
        <f>IF(F988=F989,(VLOOKUP(G989,RefSet!$B$2:$I$61,8,FALSE)*I989)+O988,VLOOKUP(G989,RefSet!$B$2:$I$61,8,FALSE)*I989)</f>
        <v>#N/A</v>
      </c>
      <c r="P989" s="22" t="str">
        <f>IF(F989=F990,"",IF(J989&lt;RefSet!$D$64,RefSet!$B$64,IF(J989&lt;RefSet!$D$65,RefSet!$B$65,IF(J989&lt;RefSet!$D$66,RefSet!$B$66,IF(J989&lt;RefSet!$D$67,RefSet!$B$67,RefSet!$B$68)))))</f>
        <v/>
      </c>
      <c r="Q989" s="22" t="str">
        <f>IF(F989=F990,"",IF(K989&lt;RefSet!E$64,RefSet!$B$64,IF(K989&lt;RefSet!E$65,RefSet!$B$65,IF(K989&lt;RefSet!E$66,RefSet!$B$66,IF(K989&lt;RefSet!E$67,RefSet!$B$67,RefSet!$B$68)))))</f>
        <v/>
      </c>
      <c r="R989" s="22" t="str">
        <f>IF($F989=$F990,"",IF(L989&lt;RefSet!F$64,RefSet!$B$64,IF(L989&lt;RefSet!F$65,RefSet!$B$65,IF(L989&lt;RefSet!F$66,RefSet!$B$66,IF(L989&lt;RefSet!F$67,RefSet!$B$67,RefSet!$B$68)))))</f>
        <v/>
      </c>
      <c r="S989" s="22" t="str">
        <f>IF($F989=$F990,"",IF(M989&lt;RefSet!G$64,RefSet!$B$64,IF(M989&lt;RefSet!G$65,RefSet!$B$65,IF(M989&lt;RefSet!G$66,RefSet!$B$66,IF(M989&lt;RefSet!G$67,RefSet!$B$67,RefSet!$B$68)))))</f>
        <v/>
      </c>
      <c r="T989" s="22">
        <f t="shared" si="32"/>
        <v>0</v>
      </c>
      <c r="U989" s="22" t="str">
        <f>VLOOKUP(T989,RefSet!$B$63:$J$68,9,)</f>
        <v xml:space="preserve"> </v>
      </c>
    </row>
    <row r="990" spans="1:21" x14ac:dyDescent="0.4">
      <c r="A990" s="22">
        <v>989</v>
      </c>
      <c r="B990" s="22">
        <f t="shared" si="33"/>
        <v>1</v>
      </c>
      <c r="J990" s="22" t="e">
        <f>IF(F989=F990,(VLOOKUP(G990,RefSet!$B$2:$I$61,3,FALSE)*I990)+J989,VLOOKUP(G990,RefSet!$B$2:$I$61,3,FALSE)*I990)</f>
        <v>#N/A</v>
      </c>
      <c r="K990" s="22" t="e">
        <f>IF(F989=F990,(VLOOKUP(G990,RefSet!$B$2:$I$61,4,FALSE)*I990)+K989,VLOOKUP(G990,RefSet!$B$2:$I$61,4,FALSE)*I990)</f>
        <v>#N/A</v>
      </c>
      <c r="L990" s="22" t="e">
        <f>IF(F989=F990,(VLOOKUP(G990,RefSet!$B$2:$I$61,5,FALSE)*I990)+L989,VLOOKUP(G990,RefSet!$B$2:$I$61,5,FALSE)*I990)</f>
        <v>#N/A</v>
      </c>
      <c r="M990" s="22" t="e">
        <f>IF(F989=F990,(VLOOKUP(G990,RefSet!$B$2:$I$61,6,FALSE)*I990)+M989,VLOOKUP(G990,RefSet!$B$2:$I$61,6,FALSE)*I990)</f>
        <v>#N/A</v>
      </c>
      <c r="N990" s="22" t="e">
        <f>IF(F989=F990,(VLOOKUP(G990,RefSet!$B$2:$I$61,7,FALSE)*I990)+N989,VLOOKUP(G990,RefSet!$B$2:$I$61,7,FALSE)*I990)</f>
        <v>#N/A</v>
      </c>
      <c r="O990" s="22" t="e">
        <f>IF(F989=F990,(VLOOKUP(G990,RefSet!$B$2:$I$61,8,FALSE)*I990)+O989,VLOOKUP(G990,RefSet!$B$2:$I$61,8,FALSE)*I990)</f>
        <v>#N/A</v>
      </c>
      <c r="P990" s="22" t="str">
        <f>IF(F990=F991,"",IF(J990&lt;RefSet!$D$64,RefSet!$B$64,IF(J990&lt;RefSet!$D$65,RefSet!$B$65,IF(J990&lt;RefSet!$D$66,RefSet!$B$66,IF(J990&lt;RefSet!$D$67,RefSet!$B$67,RefSet!$B$68)))))</f>
        <v/>
      </c>
      <c r="Q990" s="22" t="str">
        <f>IF(F990=F991,"",IF(K990&lt;RefSet!E$64,RefSet!$B$64,IF(K990&lt;RefSet!E$65,RefSet!$B$65,IF(K990&lt;RefSet!E$66,RefSet!$B$66,IF(K990&lt;RefSet!E$67,RefSet!$B$67,RefSet!$B$68)))))</f>
        <v/>
      </c>
      <c r="R990" s="22" t="str">
        <f>IF($F990=$F991,"",IF(L990&lt;RefSet!F$64,RefSet!$B$64,IF(L990&lt;RefSet!F$65,RefSet!$B$65,IF(L990&lt;RefSet!F$66,RefSet!$B$66,IF(L990&lt;RefSet!F$67,RefSet!$B$67,RefSet!$B$68)))))</f>
        <v/>
      </c>
      <c r="S990" s="22" t="str">
        <f>IF($F990=$F991,"",IF(M990&lt;RefSet!G$64,RefSet!$B$64,IF(M990&lt;RefSet!G$65,RefSet!$B$65,IF(M990&lt;RefSet!G$66,RefSet!$B$66,IF(M990&lt;RefSet!G$67,RefSet!$B$67,RefSet!$B$68)))))</f>
        <v/>
      </c>
      <c r="T990" s="22">
        <f t="shared" si="32"/>
        <v>0</v>
      </c>
      <c r="U990" s="22" t="str">
        <f>VLOOKUP(T990,RefSet!$B$63:$J$68,9,)</f>
        <v xml:space="preserve"> </v>
      </c>
    </row>
    <row r="991" spans="1:21" x14ac:dyDescent="0.4">
      <c r="A991" s="22">
        <v>990</v>
      </c>
      <c r="B991" s="22">
        <f t="shared" si="33"/>
        <v>1</v>
      </c>
      <c r="J991" s="22" t="e">
        <f>IF(F990=F991,(VLOOKUP(G991,RefSet!$B$2:$I$61,3,FALSE)*I991)+J990,VLOOKUP(G991,RefSet!$B$2:$I$61,3,FALSE)*I991)</f>
        <v>#N/A</v>
      </c>
      <c r="K991" s="22" t="e">
        <f>IF(F990=F991,(VLOOKUP(G991,RefSet!$B$2:$I$61,4,FALSE)*I991)+K990,VLOOKUP(G991,RefSet!$B$2:$I$61,4,FALSE)*I991)</f>
        <v>#N/A</v>
      </c>
      <c r="L991" s="22" t="e">
        <f>IF(F990=F991,(VLOOKUP(G991,RefSet!$B$2:$I$61,5,FALSE)*I991)+L990,VLOOKUP(G991,RefSet!$B$2:$I$61,5,FALSE)*I991)</f>
        <v>#N/A</v>
      </c>
      <c r="M991" s="22" t="e">
        <f>IF(F990=F991,(VLOOKUP(G991,RefSet!$B$2:$I$61,6,FALSE)*I991)+M990,VLOOKUP(G991,RefSet!$B$2:$I$61,6,FALSE)*I991)</f>
        <v>#N/A</v>
      </c>
      <c r="N991" s="22" t="e">
        <f>IF(F990=F991,(VLOOKUP(G991,RefSet!$B$2:$I$61,7,FALSE)*I991)+N990,VLOOKUP(G991,RefSet!$B$2:$I$61,7,FALSE)*I991)</f>
        <v>#N/A</v>
      </c>
      <c r="O991" s="22" t="e">
        <f>IF(F990=F991,(VLOOKUP(G991,RefSet!$B$2:$I$61,8,FALSE)*I991)+O990,VLOOKUP(G991,RefSet!$B$2:$I$61,8,FALSE)*I991)</f>
        <v>#N/A</v>
      </c>
      <c r="P991" s="22" t="str">
        <f>IF(F991=F992,"",IF(J991&lt;RefSet!$D$64,RefSet!$B$64,IF(J991&lt;RefSet!$D$65,RefSet!$B$65,IF(J991&lt;RefSet!$D$66,RefSet!$B$66,IF(J991&lt;RefSet!$D$67,RefSet!$B$67,RefSet!$B$68)))))</f>
        <v/>
      </c>
      <c r="Q991" s="22" t="str">
        <f>IF(F991=F992,"",IF(K991&lt;RefSet!E$64,RefSet!$B$64,IF(K991&lt;RefSet!E$65,RefSet!$B$65,IF(K991&lt;RefSet!E$66,RefSet!$B$66,IF(K991&lt;RefSet!E$67,RefSet!$B$67,RefSet!$B$68)))))</f>
        <v/>
      </c>
      <c r="R991" s="22" t="str">
        <f>IF($F991=$F992,"",IF(L991&lt;RefSet!F$64,RefSet!$B$64,IF(L991&lt;RefSet!F$65,RefSet!$B$65,IF(L991&lt;RefSet!F$66,RefSet!$B$66,IF(L991&lt;RefSet!F$67,RefSet!$B$67,RefSet!$B$68)))))</f>
        <v/>
      </c>
      <c r="S991" s="22" t="str">
        <f>IF($F991=$F992,"",IF(M991&lt;RefSet!G$64,RefSet!$B$64,IF(M991&lt;RefSet!G$65,RefSet!$B$65,IF(M991&lt;RefSet!G$66,RefSet!$B$66,IF(M991&lt;RefSet!G$67,RefSet!$B$67,RefSet!$B$68)))))</f>
        <v/>
      </c>
      <c r="T991" s="22">
        <f t="shared" si="32"/>
        <v>0</v>
      </c>
      <c r="U991" s="22" t="str">
        <f>VLOOKUP(T991,RefSet!$B$63:$J$68,9,)</f>
        <v xml:space="preserve"> </v>
      </c>
    </row>
    <row r="992" spans="1:21" x14ac:dyDescent="0.4">
      <c r="A992" s="22">
        <v>991</v>
      </c>
      <c r="B992" s="22">
        <f t="shared" si="33"/>
        <v>1</v>
      </c>
      <c r="J992" s="22" t="e">
        <f>IF(F991=F992,(VLOOKUP(G992,RefSet!$B$2:$I$61,3,FALSE)*I992)+J991,VLOOKUP(G992,RefSet!$B$2:$I$61,3,FALSE)*I992)</f>
        <v>#N/A</v>
      </c>
      <c r="K992" s="22" t="e">
        <f>IF(F991=F992,(VLOOKUP(G992,RefSet!$B$2:$I$61,4,FALSE)*I992)+K991,VLOOKUP(G992,RefSet!$B$2:$I$61,4,FALSE)*I992)</f>
        <v>#N/A</v>
      </c>
      <c r="L992" s="22" t="e">
        <f>IF(F991=F992,(VLOOKUP(G992,RefSet!$B$2:$I$61,5,FALSE)*I992)+L991,VLOOKUP(G992,RefSet!$B$2:$I$61,5,FALSE)*I992)</f>
        <v>#N/A</v>
      </c>
      <c r="M992" s="22" t="e">
        <f>IF(F991=F992,(VLOOKUP(G992,RefSet!$B$2:$I$61,6,FALSE)*I992)+M991,VLOOKUP(G992,RefSet!$B$2:$I$61,6,FALSE)*I992)</f>
        <v>#N/A</v>
      </c>
      <c r="N992" s="22" t="e">
        <f>IF(F991=F992,(VLOOKUP(G992,RefSet!$B$2:$I$61,7,FALSE)*I992)+N991,VLOOKUP(G992,RefSet!$B$2:$I$61,7,FALSE)*I992)</f>
        <v>#N/A</v>
      </c>
      <c r="O992" s="22" t="e">
        <f>IF(F991=F992,(VLOOKUP(G992,RefSet!$B$2:$I$61,8,FALSE)*I992)+O991,VLOOKUP(G992,RefSet!$B$2:$I$61,8,FALSE)*I992)</f>
        <v>#N/A</v>
      </c>
      <c r="P992" s="22" t="str">
        <f>IF(F992=F993,"",IF(J992&lt;RefSet!$D$64,RefSet!$B$64,IF(J992&lt;RefSet!$D$65,RefSet!$B$65,IF(J992&lt;RefSet!$D$66,RefSet!$B$66,IF(J992&lt;RefSet!$D$67,RefSet!$B$67,RefSet!$B$68)))))</f>
        <v/>
      </c>
      <c r="Q992" s="22" t="str">
        <f>IF(F992=F993,"",IF(K992&lt;RefSet!E$64,RefSet!$B$64,IF(K992&lt;RefSet!E$65,RefSet!$B$65,IF(K992&lt;RefSet!E$66,RefSet!$B$66,IF(K992&lt;RefSet!E$67,RefSet!$B$67,RefSet!$B$68)))))</f>
        <v/>
      </c>
      <c r="R992" s="22" t="str">
        <f>IF($F992=$F993,"",IF(L992&lt;RefSet!F$64,RefSet!$B$64,IF(L992&lt;RefSet!F$65,RefSet!$B$65,IF(L992&lt;RefSet!F$66,RefSet!$B$66,IF(L992&lt;RefSet!F$67,RefSet!$B$67,RefSet!$B$68)))))</f>
        <v/>
      </c>
      <c r="S992" s="22" t="str">
        <f>IF($F992=$F993,"",IF(M992&lt;RefSet!G$64,RefSet!$B$64,IF(M992&lt;RefSet!G$65,RefSet!$B$65,IF(M992&lt;RefSet!G$66,RefSet!$B$66,IF(M992&lt;RefSet!G$67,RefSet!$B$67,RefSet!$B$68)))))</f>
        <v/>
      </c>
      <c r="T992" s="22">
        <f t="shared" si="32"/>
        <v>0</v>
      </c>
      <c r="U992" s="22" t="str">
        <f>VLOOKUP(T992,RefSet!$B$63:$J$68,9,)</f>
        <v xml:space="preserve"> </v>
      </c>
    </row>
    <row r="993" spans="1:21" x14ac:dyDescent="0.4">
      <c r="A993" s="22">
        <v>992</v>
      </c>
      <c r="B993" s="22">
        <f t="shared" si="33"/>
        <v>1</v>
      </c>
      <c r="J993" s="22" t="e">
        <f>IF(F992=F993,(VLOOKUP(G993,RefSet!$B$2:$I$61,3,FALSE)*I993)+J992,VLOOKUP(G993,RefSet!$B$2:$I$61,3,FALSE)*I993)</f>
        <v>#N/A</v>
      </c>
      <c r="K993" s="22" t="e">
        <f>IF(F992=F993,(VLOOKUP(G993,RefSet!$B$2:$I$61,4,FALSE)*I993)+K992,VLOOKUP(G993,RefSet!$B$2:$I$61,4,FALSE)*I993)</f>
        <v>#N/A</v>
      </c>
      <c r="L993" s="22" t="e">
        <f>IF(F992=F993,(VLOOKUP(G993,RefSet!$B$2:$I$61,5,FALSE)*I993)+L992,VLOOKUP(G993,RefSet!$B$2:$I$61,5,FALSE)*I993)</f>
        <v>#N/A</v>
      </c>
      <c r="M993" s="22" t="e">
        <f>IF(F992=F993,(VLOOKUP(G993,RefSet!$B$2:$I$61,6,FALSE)*I993)+M992,VLOOKUP(G993,RefSet!$B$2:$I$61,6,FALSE)*I993)</f>
        <v>#N/A</v>
      </c>
      <c r="N993" s="22" t="e">
        <f>IF(F992=F993,(VLOOKUP(G993,RefSet!$B$2:$I$61,7,FALSE)*I993)+N992,VLOOKUP(G993,RefSet!$B$2:$I$61,7,FALSE)*I993)</f>
        <v>#N/A</v>
      </c>
      <c r="O993" s="22" t="e">
        <f>IF(F992=F993,(VLOOKUP(G993,RefSet!$B$2:$I$61,8,FALSE)*I993)+O992,VLOOKUP(G993,RefSet!$B$2:$I$61,8,FALSE)*I993)</f>
        <v>#N/A</v>
      </c>
      <c r="P993" s="22" t="str">
        <f>IF(F993=F994,"",IF(J993&lt;RefSet!$D$64,RefSet!$B$64,IF(J993&lt;RefSet!$D$65,RefSet!$B$65,IF(J993&lt;RefSet!$D$66,RefSet!$B$66,IF(J993&lt;RefSet!$D$67,RefSet!$B$67,RefSet!$B$68)))))</f>
        <v/>
      </c>
      <c r="Q993" s="22" t="str">
        <f>IF(F993=F994,"",IF(K993&lt;RefSet!E$64,RefSet!$B$64,IF(K993&lt;RefSet!E$65,RefSet!$B$65,IF(K993&lt;RefSet!E$66,RefSet!$B$66,IF(K993&lt;RefSet!E$67,RefSet!$B$67,RefSet!$B$68)))))</f>
        <v/>
      </c>
      <c r="R993" s="22" t="str">
        <f>IF($F993=$F994,"",IF(L993&lt;RefSet!F$64,RefSet!$B$64,IF(L993&lt;RefSet!F$65,RefSet!$B$65,IF(L993&lt;RefSet!F$66,RefSet!$B$66,IF(L993&lt;RefSet!F$67,RefSet!$B$67,RefSet!$B$68)))))</f>
        <v/>
      </c>
      <c r="S993" s="22" t="str">
        <f>IF($F993=$F994,"",IF(M993&lt;RefSet!G$64,RefSet!$B$64,IF(M993&lt;RefSet!G$65,RefSet!$B$65,IF(M993&lt;RefSet!G$66,RefSet!$B$66,IF(M993&lt;RefSet!G$67,RefSet!$B$67,RefSet!$B$68)))))</f>
        <v/>
      </c>
      <c r="T993" s="22">
        <f t="shared" si="32"/>
        <v>0</v>
      </c>
      <c r="U993" s="22" t="str">
        <f>VLOOKUP(T993,RefSet!$B$63:$J$68,9,)</f>
        <v xml:space="preserve"> </v>
      </c>
    </row>
    <row r="994" spans="1:21" x14ac:dyDescent="0.4">
      <c r="A994" s="22">
        <v>993</v>
      </c>
      <c r="B994" s="22">
        <f t="shared" si="33"/>
        <v>1</v>
      </c>
      <c r="J994" s="22" t="e">
        <f>IF(F993=F994,(VLOOKUP(G994,RefSet!$B$2:$I$61,3,FALSE)*I994)+J993,VLOOKUP(G994,RefSet!$B$2:$I$61,3,FALSE)*I994)</f>
        <v>#N/A</v>
      </c>
      <c r="K994" s="22" t="e">
        <f>IF(F993=F994,(VLOOKUP(G994,RefSet!$B$2:$I$61,4,FALSE)*I994)+K993,VLOOKUP(G994,RefSet!$B$2:$I$61,4,FALSE)*I994)</f>
        <v>#N/A</v>
      </c>
      <c r="L994" s="22" t="e">
        <f>IF(F993=F994,(VLOOKUP(G994,RefSet!$B$2:$I$61,5,FALSE)*I994)+L993,VLOOKUP(G994,RefSet!$B$2:$I$61,5,FALSE)*I994)</f>
        <v>#N/A</v>
      </c>
      <c r="M994" s="22" t="e">
        <f>IF(F993=F994,(VLOOKUP(G994,RefSet!$B$2:$I$61,6,FALSE)*I994)+M993,VLOOKUP(G994,RefSet!$B$2:$I$61,6,FALSE)*I994)</f>
        <v>#N/A</v>
      </c>
      <c r="N994" s="22" t="e">
        <f>IF(F993=F994,(VLOOKUP(G994,RefSet!$B$2:$I$61,7,FALSE)*I994)+N993,VLOOKUP(G994,RefSet!$B$2:$I$61,7,FALSE)*I994)</f>
        <v>#N/A</v>
      </c>
      <c r="O994" s="22" t="e">
        <f>IF(F993=F994,(VLOOKUP(G994,RefSet!$B$2:$I$61,8,FALSE)*I994)+O993,VLOOKUP(G994,RefSet!$B$2:$I$61,8,FALSE)*I994)</f>
        <v>#N/A</v>
      </c>
      <c r="P994" s="22" t="str">
        <f>IF(F994=F995,"",IF(J994&lt;RefSet!$D$64,RefSet!$B$64,IF(J994&lt;RefSet!$D$65,RefSet!$B$65,IF(J994&lt;RefSet!$D$66,RefSet!$B$66,IF(J994&lt;RefSet!$D$67,RefSet!$B$67,RefSet!$B$68)))))</f>
        <v/>
      </c>
      <c r="Q994" s="22" t="str">
        <f>IF(F994=F995,"",IF(K994&lt;RefSet!E$64,RefSet!$B$64,IF(K994&lt;RefSet!E$65,RefSet!$B$65,IF(K994&lt;RefSet!E$66,RefSet!$B$66,IF(K994&lt;RefSet!E$67,RefSet!$B$67,RefSet!$B$68)))))</f>
        <v/>
      </c>
      <c r="R994" s="22" t="str">
        <f>IF($F994=$F995,"",IF(L994&lt;RefSet!F$64,RefSet!$B$64,IF(L994&lt;RefSet!F$65,RefSet!$B$65,IF(L994&lt;RefSet!F$66,RefSet!$B$66,IF(L994&lt;RefSet!F$67,RefSet!$B$67,RefSet!$B$68)))))</f>
        <v/>
      </c>
      <c r="S994" s="22" t="str">
        <f>IF($F994=$F995,"",IF(M994&lt;RefSet!G$64,RefSet!$B$64,IF(M994&lt;RefSet!G$65,RefSet!$B$65,IF(M994&lt;RefSet!G$66,RefSet!$B$66,IF(M994&lt;RefSet!G$67,RefSet!$B$67,RefSet!$B$68)))))</f>
        <v/>
      </c>
      <c r="T994" s="22">
        <f t="shared" si="32"/>
        <v>0</v>
      </c>
      <c r="U994" s="22" t="str">
        <f>VLOOKUP(T994,RefSet!$B$63:$J$68,9,)</f>
        <v xml:space="preserve"> </v>
      </c>
    </row>
    <row r="995" spans="1:21" x14ac:dyDescent="0.4">
      <c r="A995" s="22">
        <v>994</v>
      </c>
      <c r="B995" s="22">
        <f t="shared" si="33"/>
        <v>1</v>
      </c>
      <c r="J995" s="22" t="e">
        <f>IF(F994=F995,(VLOOKUP(G995,RefSet!$B$2:$I$61,3,FALSE)*I995)+J994,VLOOKUP(G995,RefSet!$B$2:$I$61,3,FALSE)*I995)</f>
        <v>#N/A</v>
      </c>
      <c r="K995" s="22" t="e">
        <f>IF(F994=F995,(VLOOKUP(G995,RefSet!$B$2:$I$61,4,FALSE)*I995)+K994,VLOOKUP(G995,RefSet!$B$2:$I$61,4,FALSE)*I995)</f>
        <v>#N/A</v>
      </c>
      <c r="L995" s="22" t="e">
        <f>IF(F994=F995,(VLOOKUP(G995,RefSet!$B$2:$I$61,5,FALSE)*I995)+L994,VLOOKUP(G995,RefSet!$B$2:$I$61,5,FALSE)*I995)</f>
        <v>#N/A</v>
      </c>
      <c r="M995" s="22" t="e">
        <f>IF(F994=F995,(VLOOKUP(G995,RefSet!$B$2:$I$61,6,FALSE)*I995)+M994,VLOOKUP(G995,RefSet!$B$2:$I$61,6,FALSE)*I995)</f>
        <v>#N/A</v>
      </c>
      <c r="N995" s="22" t="e">
        <f>IF(F994=F995,(VLOOKUP(G995,RefSet!$B$2:$I$61,7,FALSE)*I995)+N994,VLOOKUP(G995,RefSet!$B$2:$I$61,7,FALSE)*I995)</f>
        <v>#N/A</v>
      </c>
      <c r="O995" s="22" t="e">
        <f>IF(F994=F995,(VLOOKUP(G995,RefSet!$B$2:$I$61,8,FALSE)*I995)+O994,VLOOKUP(G995,RefSet!$B$2:$I$61,8,FALSE)*I995)</f>
        <v>#N/A</v>
      </c>
      <c r="P995" s="22" t="str">
        <f>IF(F995=F996,"",IF(J995&lt;RefSet!$D$64,RefSet!$B$64,IF(J995&lt;RefSet!$D$65,RefSet!$B$65,IF(J995&lt;RefSet!$D$66,RefSet!$B$66,IF(J995&lt;RefSet!$D$67,RefSet!$B$67,RefSet!$B$68)))))</f>
        <v/>
      </c>
      <c r="Q995" s="22" t="str">
        <f>IF(F995=F996,"",IF(K995&lt;RefSet!E$64,RefSet!$B$64,IF(K995&lt;RefSet!E$65,RefSet!$B$65,IF(K995&lt;RefSet!E$66,RefSet!$B$66,IF(K995&lt;RefSet!E$67,RefSet!$B$67,RefSet!$B$68)))))</f>
        <v/>
      </c>
      <c r="R995" s="22" t="str">
        <f>IF($F995=$F996,"",IF(L995&lt;RefSet!F$64,RefSet!$B$64,IF(L995&lt;RefSet!F$65,RefSet!$B$65,IF(L995&lt;RefSet!F$66,RefSet!$B$66,IF(L995&lt;RefSet!F$67,RefSet!$B$67,RefSet!$B$68)))))</f>
        <v/>
      </c>
      <c r="S995" s="22" t="str">
        <f>IF($F995=$F996,"",IF(M995&lt;RefSet!G$64,RefSet!$B$64,IF(M995&lt;RefSet!G$65,RefSet!$B$65,IF(M995&lt;RefSet!G$66,RefSet!$B$66,IF(M995&lt;RefSet!G$67,RefSet!$B$67,RefSet!$B$68)))))</f>
        <v/>
      </c>
      <c r="T995" s="22">
        <f t="shared" si="32"/>
        <v>0</v>
      </c>
      <c r="U995" s="22" t="str">
        <f>VLOOKUP(T995,RefSet!$B$63:$J$68,9,)</f>
        <v xml:space="preserve"> </v>
      </c>
    </row>
    <row r="996" spans="1:21" x14ac:dyDescent="0.4">
      <c r="A996" s="22">
        <v>995</v>
      </c>
      <c r="B996" s="22">
        <f t="shared" si="33"/>
        <v>1</v>
      </c>
      <c r="J996" s="22" t="e">
        <f>IF(F995=F996,(VLOOKUP(G996,RefSet!$B$2:$I$61,3,FALSE)*I996)+J995,VLOOKUP(G996,RefSet!$B$2:$I$61,3,FALSE)*I996)</f>
        <v>#N/A</v>
      </c>
      <c r="K996" s="22" t="e">
        <f>IF(F995=F996,(VLOOKUP(G996,RefSet!$B$2:$I$61,4,FALSE)*I996)+K995,VLOOKUP(G996,RefSet!$B$2:$I$61,4,FALSE)*I996)</f>
        <v>#N/A</v>
      </c>
      <c r="L996" s="22" t="e">
        <f>IF(F995=F996,(VLOOKUP(G996,RefSet!$B$2:$I$61,5,FALSE)*I996)+L995,VLOOKUP(G996,RefSet!$B$2:$I$61,5,FALSE)*I996)</f>
        <v>#N/A</v>
      </c>
      <c r="M996" s="22" t="e">
        <f>IF(F995=F996,(VLOOKUP(G996,RefSet!$B$2:$I$61,6,FALSE)*I996)+M995,VLOOKUP(G996,RefSet!$B$2:$I$61,6,FALSE)*I996)</f>
        <v>#N/A</v>
      </c>
      <c r="N996" s="22" t="e">
        <f>IF(F995=F996,(VLOOKUP(G996,RefSet!$B$2:$I$61,7,FALSE)*I996)+N995,VLOOKUP(G996,RefSet!$B$2:$I$61,7,FALSE)*I996)</f>
        <v>#N/A</v>
      </c>
      <c r="O996" s="22" t="e">
        <f>IF(F995=F996,(VLOOKUP(G996,RefSet!$B$2:$I$61,8,FALSE)*I996)+O995,VLOOKUP(G996,RefSet!$B$2:$I$61,8,FALSE)*I996)</f>
        <v>#N/A</v>
      </c>
      <c r="P996" s="22" t="str">
        <f>IF(F996=F997,"",IF(J996&lt;RefSet!$D$64,RefSet!$B$64,IF(J996&lt;RefSet!$D$65,RefSet!$B$65,IF(J996&lt;RefSet!$D$66,RefSet!$B$66,IF(J996&lt;RefSet!$D$67,RefSet!$B$67,RefSet!$B$68)))))</f>
        <v/>
      </c>
      <c r="Q996" s="22" t="str">
        <f>IF(F996=F997,"",IF(K996&lt;RefSet!E$64,RefSet!$B$64,IF(K996&lt;RefSet!E$65,RefSet!$B$65,IF(K996&lt;RefSet!E$66,RefSet!$B$66,IF(K996&lt;RefSet!E$67,RefSet!$B$67,RefSet!$B$68)))))</f>
        <v/>
      </c>
      <c r="R996" s="22" t="str">
        <f>IF($F996=$F997,"",IF(L996&lt;RefSet!F$64,RefSet!$B$64,IF(L996&lt;RefSet!F$65,RefSet!$B$65,IF(L996&lt;RefSet!F$66,RefSet!$B$66,IF(L996&lt;RefSet!F$67,RefSet!$B$67,RefSet!$B$68)))))</f>
        <v/>
      </c>
      <c r="S996" s="22" t="str">
        <f>IF($F996=$F997,"",IF(M996&lt;RefSet!G$64,RefSet!$B$64,IF(M996&lt;RefSet!G$65,RefSet!$B$65,IF(M996&lt;RefSet!G$66,RefSet!$B$66,IF(M996&lt;RefSet!G$67,RefSet!$B$67,RefSet!$B$68)))))</f>
        <v/>
      </c>
      <c r="T996" s="22">
        <f t="shared" si="32"/>
        <v>0</v>
      </c>
      <c r="U996" s="22" t="str">
        <f>VLOOKUP(T996,RefSet!$B$63:$J$68,9,)</f>
        <v xml:space="preserve"> </v>
      </c>
    </row>
    <row r="997" spans="1:21" x14ac:dyDescent="0.4">
      <c r="A997" s="22">
        <v>996</v>
      </c>
      <c r="B997" s="22">
        <f t="shared" si="33"/>
        <v>1</v>
      </c>
      <c r="J997" s="22" t="e">
        <f>IF(F996=F997,(VLOOKUP(G997,RefSet!$B$2:$I$61,3,FALSE)*I997)+J996,VLOOKUP(G997,RefSet!$B$2:$I$61,3,FALSE)*I997)</f>
        <v>#N/A</v>
      </c>
      <c r="K997" s="22" t="e">
        <f>IF(F996=F997,(VLOOKUP(G997,RefSet!$B$2:$I$61,4,FALSE)*I997)+K996,VLOOKUP(G997,RefSet!$B$2:$I$61,4,FALSE)*I997)</f>
        <v>#N/A</v>
      </c>
      <c r="L997" s="22" t="e">
        <f>IF(F996=F997,(VLOOKUP(G997,RefSet!$B$2:$I$61,5,FALSE)*I997)+L996,VLOOKUP(G997,RefSet!$B$2:$I$61,5,FALSE)*I997)</f>
        <v>#N/A</v>
      </c>
      <c r="M997" s="22" t="e">
        <f>IF(F996=F997,(VLOOKUP(G997,RefSet!$B$2:$I$61,6,FALSE)*I997)+M996,VLOOKUP(G997,RefSet!$B$2:$I$61,6,FALSE)*I997)</f>
        <v>#N/A</v>
      </c>
      <c r="N997" s="22" t="e">
        <f>IF(F996=F997,(VLOOKUP(G997,RefSet!$B$2:$I$61,7,FALSE)*I997)+N996,VLOOKUP(G997,RefSet!$B$2:$I$61,7,FALSE)*I997)</f>
        <v>#N/A</v>
      </c>
      <c r="O997" s="22" t="e">
        <f>IF(F996=F997,(VLOOKUP(G997,RefSet!$B$2:$I$61,8,FALSE)*I997)+O996,VLOOKUP(G997,RefSet!$B$2:$I$61,8,FALSE)*I997)</f>
        <v>#N/A</v>
      </c>
      <c r="P997" s="22" t="str">
        <f>IF(F997=F998,"",IF(J997&lt;RefSet!$D$64,RefSet!$B$64,IF(J997&lt;RefSet!$D$65,RefSet!$B$65,IF(J997&lt;RefSet!$D$66,RefSet!$B$66,IF(J997&lt;RefSet!$D$67,RefSet!$B$67,RefSet!$B$68)))))</f>
        <v/>
      </c>
      <c r="Q997" s="22" t="str">
        <f>IF(F997=F998,"",IF(K997&lt;RefSet!E$64,RefSet!$B$64,IF(K997&lt;RefSet!E$65,RefSet!$B$65,IF(K997&lt;RefSet!E$66,RefSet!$B$66,IF(K997&lt;RefSet!E$67,RefSet!$B$67,RefSet!$B$68)))))</f>
        <v/>
      </c>
      <c r="R997" s="22" t="str">
        <f>IF($F997=$F998,"",IF(L997&lt;RefSet!F$64,RefSet!$B$64,IF(L997&lt;RefSet!F$65,RefSet!$B$65,IF(L997&lt;RefSet!F$66,RefSet!$B$66,IF(L997&lt;RefSet!F$67,RefSet!$B$67,RefSet!$B$68)))))</f>
        <v/>
      </c>
      <c r="S997" s="22" t="str">
        <f>IF($F997=$F998,"",IF(M997&lt;RefSet!G$64,RefSet!$B$64,IF(M997&lt;RefSet!G$65,RefSet!$B$65,IF(M997&lt;RefSet!G$66,RefSet!$B$66,IF(M997&lt;RefSet!G$67,RefSet!$B$67,RefSet!$B$68)))))</f>
        <v/>
      </c>
      <c r="T997" s="22">
        <f t="shared" si="32"/>
        <v>0</v>
      </c>
      <c r="U997" s="22" t="str">
        <f>VLOOKUP(T997,RefSet!$B$63:$J$68,9,)</f>
        <v xml:space="preserve"> </v>
      </c>
    </row>
    <row r="998" spans="1:21" x14ac:dyDescent="0.4">
      <c r="A998" s="22">
        <v>997</v>
      </c>
      <c r="B998" s="22">
        <f t="shared" si="33"/>
        <v>1</v>
      </c>
      <c r="J998" s="22" t="e">
        <f>IF(F997=F998,(VLOOKUP(G998,RefSet!$B$2:$I$61,3,FALSE)*I998)+J997,VLOOKUP(G998,RefSet!$B$2:$I$61,3,FALSE)*I998)</f>
        <v>#N/A</v>
      </c>
      <c r="K998" s="22" t="e">
        <f>IF(F997=F998,(VLOOKUP(G998,RefSet!$B$2:$I$61,4,FALSE)*I998)+K997,VLOOKUP(G998,RefSet!$B$2:$I$61,4,FALSE)*I998)</f>
        <v>#N/A</v>
      </c>
      <c r="L998" s="22" t="e">
        <f>IF(F997=F998,(VLOOKUP(G998,RefSet!$B$2:$I$61,5,FALSE)*I998)+L997,VLOOKUP(G998,RefSet!$B$2:$I$61,5,FALSE)*I998)</f>
        <v>#N/A</v>
      </c>
      <c r="M998" s="22" t="e">
        <f>IF(F997=F998,(VLOOKUP(G998,RefSet!$B$2:$I$61,6,FALSE)*I998)+M997,VLOOKUP(G998,RefSet!$B$2:$I$61,6,FALSE)*I998)</f>
        <v>#N/A</v>
      </c>
      <c r="N998" s="22" t="e">
        <f>IF(F997=F998,(VLOOKUP(G998,RefSet!$B$2:$I$61,7,FALSE)*I998)+N997,VLOOKUP(G998,RefSet!$B$2:$I$61,7,FALSE)*I998)</f>
        <v>#N/A</v>
      </c>
      <c r="O998" s="22" t="e">
        <f>IF(F997=F998,(VLOOKUP(G998,RefSet!$B$2:$I$61,8,FALSE)*I998)+O997,VLOOKUP(G998,RefSet!$B$2:$I$61,8,FALSE)*I998)</f>
        <v>#N/A</v>
      </c>
      <c r="P998" s="22" t="str">
        <f>IF(F998=F999,"",IF(J998&lt;RefSet!$D$64,RefSet!$B$64,IF(J998&lt;RefSet!$D$65,RefSet!$B$65,IF(J998&lt;RefSet!$D$66,RefSet!$B$66,IF(J998&lt;RefSet!$D$67,RefSet!$B$67,RefSet!$B$68)))))</f>
        <v/>
      </c>
      <c r="Q998" s="22" t="str">
        <f>IF(F998=F999,"",IF(K998&lt;RefSet!E$64,RefSet!$B$64,IF(K998&lt;RefSet!E$65,RefSet!$B$65,IF(K998&lt;RefSet!E$66,RefSet!$B$66,IF(K998&lt;RefSet!E$67,RefSet!$B$67,RefSet!$B$68)))))</f>
        <v/>
      </c>
      <c r="R998" s="22" t="str">
        <f>IF($F998=$F999,"",IF(L998&lt;RefSet!F$64,RefSet!$B$64,IF(L998&lt;RefSet!F$65,RefSet!$B$65,IF(L998&lt;RefSet!F$66,RefSet!$B$66,IF(L998&lt;RefSet!F$67,RefSet!$B$67,RefSet!$B$68)))))</f>
        <v/>
      </c>
      <c r="S998" s="22" t="str">
        <f>IF($F998=$F999,"",IF(M998&lt;RefSet!G$64,RefSet!$B$64,IF(M998&lt;RefSet!G$65,RefSet!$B$65,IF(M998&lt;RefSet!G$66,RefSet!$B$66,IF(M998&lt;RefSet!G$67,RefSet!$B$67,RefSet!$B$68)))))</f>
        <v/>
      </c>
      <c r="T998" s="22">
        <f t="shared" si="32"/>
        <v>0</v>
      </c>
      <c r="U998" s="22" t="str">
        <f>VLOOKUP(T998,RefSet!$B$63:$J$68,9,)</f>
        <v xml:space="preserve"> </v>
      </c>
    </row>
    <row r="999" spans="1:21" x14ac:dyDescent="0.4">
      <c r="A999" s="22">
        <v>998</v>
      </c>
      <c r="B999" s="22">
        <f t="shared" si="33"/>
        <v>1</v>
      </c>
      <c r="J999" s="22" t="e">
        <f>IF(F998=F999,(VLOOKUP(G999,RefSet!$B$2:$I$61,3,FALSE)*I999)+J998,VLOOKUP(G999,RefSet!$B$2:$I$61,3,FALSE)*I999)</f>
        <v>#N/A</v>
      </c>
      <c r="K999" s="22" t="e">
        <f>IF(F998=F999,(VLOOKUP(G999,RefSet!$B$2:$I$61,4,FALSE)*I999)+K998,VLOOKUP(G999,RefSet!$B$2:$I$61,4,FALSE)*I999)</f>
        <v>#N/A</v>
      </c>
      <c r="L999" s="22" t="e">
        <f>IF(F998=F999,(VLOOKUP(G999,RefSet!$B$2:$I$61,5,FALSE)*I999)+L998,VLOOKUP(G999,RefSet!$B$2:$I$61,5,FALSE)*I999)</f>
        <v>#N/A</v>
      </c>
      <c r="M999" s="22" t="e">
        <f>IF(F998=F999,(VLOOKUP(G999,RefSet!$B$2:$I$61,6,FALSE)*I999)+M998,VLOOKUP(G999,RefSet!$B$2:$I$61,6,FALSE)*I999)</f>
        <v>#N/A</v>
      </c>
      <c r="N999" s="22" t="e">
        <f>IF(F998=F999,(VLOOKUP(G999,RefSet!$B$2:$I$61,7,FALSE)*I999)+N998,VLOOKUP(G999,RefSet!$B$2:$I$61,7,FALSE)*I999)</f>
        <v>#N/A</v>
      </c>
      <c r="O999" s="22" t="e">
        <f>IF(F998=F999,(VLOOKUP(G999,RefSet!$B$2:$I$61,8,FALSE)*I999)+O998,VLOOKUP(G999,RefSet!$B$2:$I$61,8,FALSE)*I999)</f>
        <v>#N/A</v>
      </c>
      <c r="P999" s="22" t="str">
        <f>IF(F999=F1000,"",IF(J999&lt;RefSet!$D$64,RefSet!$B$64,IF(J999&lt;RefSet!$D$65,RefSet!$B$65,IF(J999&lt;RefSet!$D$66,RefSet!$B$66,IF(J999&lt;RefSet!$D$67,RefSet!$B$67,RefSet!$B$68)))))</f>
        <v/>
      </c>
      <c r="Q999" s="22" t="str">
        <f>IF(F999=F1000,"",IF(K999&lt;RefSet!E$64,RefSet!$B$64,IF(K999&lt;RefSet!E$65,RefSet!$B$65,IF(K999&lt;RefSet!E$66,RefSet!$B$66,IF(K999&lt;RefSet!E$67,RefSet!$B$67,RefSet!$B$68)))))</f>
        <v/>
      </c>
      <c r="R999" s="22" t="str">
        <f>IF($F999=$F1000,"",IF(L999&lt;RefSet!F$64,RefSet!$B$64,IF(L999&lt;RefSet!F$65,RefSet!$B$65,IF(L999&lt;RefSet!F$66,RefSet!$B$66,IF(L999&lt;RefSet!F$67,RefSet!$B$67,RefSet!$B$68)))))</f>
        <v/>
      </c>
      <c r="S999" s="22" t="str">
        <f>IF($F999=$F1000,"",IF(M999&lt;RefSet!G$64,RefSet!$B$64,IF(M999&lt;RefSet!G$65,RefSet!$B$65,IF(M999&lt;RefSet!G$66,RefSet!$B$66,IF(M999&lt;RefSet!G$67,RefSet!$B$67,RefSet!$B$68)))))</f>
        <v/>
      </c>
      <c r="T999" s="22">
        <f t="shared" si="32"/>
        <v>0</v>
      </c>
      <c r="U999" s="22" t="str">
        <f>VLOOKUP(T999,RefSet!$B$63:$J$68,9,)</f>
        <v xml:space="preserve"> </v>
      </c>
    </row>
    <row r="1000" spans="1:21" x14ac:dyDescent="0.4">
      <c r="A1000" s="22">
        <v>999</v>
      </c>
      <c r="B1000" s="22">
        <f t="shared" si="33"/>
        <v>1</v>
      </c>
      <c r="J1000" s="22" t="e">
        <f>IF(F999=F1000,(VLOOKUP(G1000,RefSet!$B$2:$I$61,3,FALSE)*I1000)+J999,VLOOKUP(G1000,RefSet!$B$2:$I$61,3,FALSE)*I1000)</f>
        <v>#N/A</v>
      </c>
      <c r="K1000" s="22" t="e">
        <f>IF(F999=F1000,(VLOOKUP(G1000,RefSet!$B$2:$I$61,4,FALSE)*I1000)+K999,VLOOKUP(G1000,RefSet!$B$2:$I$61,4,FALSE)*I1000)</f>
        <v>#N/A</v>
      </c>
      <c r="L1000" s="22" t="e">
        <f>IF(F999=F1000,(VLOOKUP(G1000,RefSet!$B$2:$I$61,5,FALSE)*I1000)+L999,VLOOKUP(G1000,RefSet!$B$2:$I$61,5,FALSE)*I1000)</f>
        <v>#N/A</v>
      </c>
      <c r="M1000" s="22" t="e">
        <f>IF(F999=F1000,(VLOOKUP(G1000,RefSet!$B$2:$I$61,6,FALSE)*I1000)+M999,VLOOKUP(G1000,RefSet!$B$2:$I$61,6,FALSE)*I1000)</f>
        <v>#N/A</v>
      </c>
      <c r="N1000" s="22" t="e">
        <f>IF(F999=F1000,(VLOOKUP(G1000,RefSet!$B$2:$I$61,7,FALSE)*I1000)+N999,VLOOKUP(G1000,RefSet!$B$2:$I$61,7,FALSE)*I1000)</f>
        <v>#N/A</v>
      </c>
      <c r="O1000" s="22" t="e">
        <f>IF(F999=F1000,(VLOOKUP(G1000,RefSet!$B$2:$I$61,8,FALSE)*I1000)+O999,VLOOKUP(G1000,RefSet!$B$2:$I$61,8,FALSE)*I1000)</f>
        <v>#N/A</v>
      </c>
      <c r="P1000" s="22" t="str">
        <f>IF(F1000=F1001,"",IF(J1000&lt;RefSet!$D$64,RefSet!$B$64,IF(J1000&lt;RefSet!$D$65,RefSet!$B$65,IF(J1000&lt;RefSet!$D$66,RefSet!$B$66,IF(J1000&lt;RefSet!$D$67,RefSet!$B$67,RefSet!$B$68)))))</f>
        <v/>
      </c>
      <c r="Q1000" s="22" t="str">
        <f>IF(F1000=F1001,"",IF(K1000&lt;RefSet!E$64,RefSet!$B$64,IF(K1000&lt;RefSet!E$65,RefSet!$B$65,IF(K1000&lt;RefSet!E$66,RefSet!$B$66,IF(K1000&lt;RefSet!E$67,RefSet!$B$67,RefSet!$B$68)))))</f>
        <v/>
      </c>
      <c r="R1000" s="22" t="str">
        <f>IF($F1000=$F1001,"",IF(L1000&lt;RefSet!F$64,RefSet!$B$64,IF(L1000&lt;RefSet!F$65,RefSet!$B$65,IF(L1000&lt;RefSet!F$66,RefSet!$B$66,IF(L1000&lt;RefSet!F$67,RefSet!$B$67,RefSet!$B$68)))))</f>
        <v/>
      </c>
      <c r="S1000" s="22" t="str">
        <f>IF($F1000=$F1001,"",IF(M1000&lt;RefSet!G$64,RefSet!$B$64,IF(M1000&lt;RefSet!G$65,RefSet!$B$65,IF(M1000&lt;RefSet!G$66,RefSet!$B$66,IF(M1000&lt;RefSet!G$67,RefSet!$B$67,RefSet!$B$68)))))</f>
        <v/>
      </c>
      <c r="T1000" s="22">
        <f t="shared" si="32"/>
        <v>0</v>
      </c>
      <c r="U1000" s="22" t="str">
        <f>VLOOKUP(T1000,RefSet!$B$63:$J$68,9,)</f>
        <v xml:space="preserve"> </v>
      </c>
    </row>
    <row r="1001" spans="1:21" x14ac:dyDescent="0.4">
      <c r="A1001" s="22">
        <v>1000</v>
      </c>
      <c r="B1001" s="22">
        <f t="shared" si="33"/>
        <v>1</v>
      </c>
      <c r="J1001" s="22" t="e">
        <f>IF(F1000=F1001,(VLOOKUP(G1001,RefSet!$B$2:$I$61,3,FALSE)*I1001)+J1000,VLOOKUP(G1001,RefSet!$B$2:$I$61,3,FALSE)*I1001)</f>
        <v>#N/A</v>
      </c>
      <c r="K1001" s="22" t="e">
        <f>IF(F1000=F1001,(VLOOKUP(G1001,RefSet!$B$2:$I$61,4,FALSE)*I1001)+K1000,VLOOKUP(G1001,RefSet!$B$2:$I$61,4,FALSE)*I1001)</f>
        <v>#N/A</v>
      </c>
      <c r="L1001" s="22" t="e">
        <f>IF(F1000=F1001,(VLOOKUP(G1001,RefSet!$B$2:$I$61,5,FALSE)*I1001)+L1000,VLOOKUP(G1001,RefSet!$B$2:$I$61,5,FALSE)*I1001)</f>
        <v>#N/A</v>
      </c>
      <c r="M1001" s="22" t="e">
        <f>IF(F1000=F1001,(VLOOKUP(G1001,RefSet!$B$2:$I$61,6,FALSE)*I1001)+M1000,VLOOKUP(G1001,RefSet!$B$2:$I$61,6,FALSE)*I1001)</f>
        <v>#N/A</v>
      </c>
      <c r="N1001" s="22" t="e">
        <f>IF(F1000=F1001,(VLOOKUP(G1001,RefSet!$B$2:$I$61,7,FALSE)*I1001)+N1000,VLOOKUP(G1001,RefSet!$B$2:$I$61,7,FALSE)*I1001)</f>
        <v>#N/A</v>
      </c>
      <c r="O1001" s="22" t="e">
        <f>IF(F1000=F1001,(VLOOKUP(G1001,RefSet!$B$2:$I$61,8,FALSE)*I1001)+O1000,VLOOKUP(G1001,RefSet!$B$2:$I$61,8,FALSE)*I1001)</f>
        <v>#N/A</v>
      </c>
      <c r="P1001" s="22" t="str">
        <f>IF(F1001=F1002,"",IF(J1001&lt;RefSet!$D$64,RefSet!$B$64,IF(J1001&lt;RefSet!$D$65,RefSet!$B$65,IF(J1001&lt;RefSet!$D$66,RefSet!$B$66,IF(J1001&lt;RefSet!$D$67,RefSet!$B$67,RefSet!$B$68)))))</f>
        <v/>
      </c>
      <c r="Q1001" s="22" t="str">
        <f>IF(F1001=F1002,"",IF(K1001&lt;RefSet!E$64,RefSet!$B$64,IF(K1001&lt;RefSet!E$65,RefSet!$B$65,IF(K1001&lt;RefSet!E$66,RefSet!$B$66,IF(K1001&lt;RefSet!E$67,RefSet!$B$67,RefSet!$B$68)))))</f>
        <v/>
      </c>
      <c r="R1001" s="22" t="str">
        <f>IF($F1001=$F1002,"",IF(L1001&lt;RefSet!F$64,RefSet!$B$64,IF(L1001&lt;RefSet!F$65,RefSet!$B$65,IF(L1001&lt;RefSet!F$66,RefSet!$B$66,IF(L1001&lt;RefSet!F$67,RefSet!$B$67,RefSet!$B$68)))))</f>
        <v/>
      </c>
      <c r="S1001" s="22" t="str">
        <f>IF($F1001=$F1002,"",IF(M1001&lt;RefSet!G$64,RefSet!$B$64,IF(M1001&lt;RefSet!G$65,RefSet!$B$65,IF(M1001&lt;RefSet!G$66,RefSet!$B$66,IF(M1001&lt;RefSet!G$67,RefSet!$B$67,RefSet!$B$68)))))</f>
        <v/>
      </c>
      <c r="T1001" s="22">
        <f t="shared" si="32"/>
        <v>0</v>
      </c>
      <c r="U1001" s="22" t="str">
        <f>VLOOKUP(T1001,RefSet!$B$63:$J$68,9,)</f>
        <v xml:space="preserve"> </v>
      </c>
    </row>
    <row r="1002" spans="1:21" x14ac:dyDescent="0.4">
      <c r="A1002" s="22">
        <v>1001</v>
      </c>
      <c r="B1002" s="22">
        <f t="shared" si="33"/>
        <v>1</v>
      </c>
      <c r="J1002" s="22" t="e">
        <f>IF(F1001=F1002,(VLOOKUP(G1002,RefSet!$B$2:$I$61,3,FALSE)*I1002)+J1001,VLOOKUP(G1002,RefSet!$B$2:$I$61,3,FALSE)*I1002)</f>
        <v>#N/A</v>
      </c>
      <c r="K1002" s="22" t="e">
        <f>IF(F1001=F1002,(VLOOKUP(G1002,RefSet!$B$2:$I$61,4,FALSE)*I1002)+K1001,VLOOKUP(G1002,RefSet!$B$2:$I$61,4,FALSE)*I1002)</f>
        <v>#N/A</v>
      </c>
      <c r="L1002" s="22" t="e">
        <f>IF(F1001=F1002,(VLOOKUP(G1002,RefSet!$B$2:$I$61,5,FALSE)*I1002)+L1001,VLOOKUP(G1002,RefSet!$B$2:$I$61,5,FALSE)*I1002)</f>
        <v>#N/A</v>
      </c>
      <c r="M1002" s="22" t="e">
        <f>IF(F1001=F1002,(VLOOKUP(G1002,RefSet!$B$2:$I$61,6,FALSE)*I1002)+M1001,VLOOKUP(G1002,RefSet!$B$2:$I$61,6,FALSE)*I1002)</f>
        <v>#N/A</v>
      </c>
      <c r="N1002" s="22" t="e">
        <f>IF(F1001=F1002,(VLOOKUP(G1002,RefSet!$B$2:$I$61,7,FALSE)*I1002)+N1001,VLOOKUP(G1002,RefSet!$B$2:$I$61,7,FALSE)*I1002)</f>
        <v>#N/A</v>
      </c>
      <c r="O1002" s="22" t="e">
        <f>IF(F1001=F1002,(VLOOKUP(G1002,RefSet!$B$2:$I$61,8,FALSE)*I1002)+O1001,VLOOKUP(G1002,RefSet!$B$2:$I$61,8,FALSE)*I1002)</f>
        <v>#N/A</v>
      </c>
      <c r="P1002" s="22" t="str">
        <f>IF(F1002=F1003,"",IF(J1002&lt;RefSet!$D$64,RefSet!$B$64,IF(J1002&lt;RefSet!$D$65,RefSet!$B$65,IF(J1002&lt;RefSet!$D$66,RefSet!$B$66,IF(J1002&lt;RefSet!$D$67,RefSet!$B$67,RefSet!$B$68)))))</f>
        <v/>
      </c>
      <c r="Q1002" s="22" t="str">
        <f>IF(F1002=F1003,"",IF(K1002&lt;RefSet!E$64,RefSet!$B$64,IF(K1002&lt;RefSet!E$65,RefSet!$B$65,IF(K1002&lt;RefSet!E$66,RefSet!$B$66,IF(K1002&lt;RefSet!E$67,RefSet!$B$67,RefSet!$B$68)))))</f>
        <v/>
      </c>
      <c r="R1002" s="22" t="str">
        <f>IF($F1002=$F1003,"",IF(L1002&lt;RefSet!F$64,RefSet!$B$64,IF(L1002&lt;RefSet!F$65,RefSet!$B$65,IF(L1002&lt;RefSet!F$66,RefSet!$B$66,IF(L1002&lt;RefSet!F$67,RefSet!$B$67,RefSet!$B$68)))))</f>
        <v/>
      </c>
      <c r="S1002" s="22" t="str">
        <f>IF($F1002=$F1003,"",IF(M1002&lt;RefSet!G$64,RefSet!$B$64,IF(M1002&lt;RefSet!G$65,RefSet!$B$65,IF(M1002&lt;RefSet!G$66,RefSet!$B$66,IF(M1002&lt;RefSet!G$67,RefSet!$B$67,RefSet!$B$68)))))</f>
        <v/>
      </c>
      <c r="T1002" s="22">
        <f t="shared" si="32"/>
        <v>0</v>
      </c>
      <c r="U1002" s="22" t="str">
        <f>VLOOKUP(T1002,RefSet!$B$63:$J$68,9,)</f>
        <v xml:space="preserve"> </v>
      </c>
    </row>
    <row r="1003" spans="1:21" x14ac:dyDescent="0.4">
      <c r="A1003" s="22">
        <v>1002</v>
      </c>
      <c r="B1003" s="22">
        <f t="shared" si="33"/>
        <v>1</v>
      </c>
      <c r="J1003" s="22" t="e">
        <f>IF(F1002=F1003,(VLOOKUP(G1003,RefSet!$B$2:$I$61,3,FALSE)*I1003)+J1002,VLOOKUP(G1003,RefSet!$B$2:$I$61,3,FALSE)*I1003)</f>
        <v>#N/A</v>
      </c>
      <c r="K1003" s="22" t="e">
        <f>IF(F1002=F1003,(VLOOKUP(G1003,RefSet!$B$2:$I$61,4,FALSE)*I1003)+K1002,VLOOKUP(G1003,RefSet!$B$2:$I$61,4,FALSE)*I1003)</f>
        <v>#N/A</v>
      </c>
      <c r="L1003" s="22" t="e">
        <f>IF(F1002=F1003,(VLOOKUP(G1003,RefSet!$B$2:$I$61,5,FALSE)*I1003)+L1002,VLOOKUP(G1003,RefSet!$B$2:$I$61,5,FALSE)*I1003)</f>
        <v>#N/A</v>
      </c>
      <c r="M1003" s="22" t="e">
        <f>IF(F1002=F1003,(VLOOKUP(G1003,RefSet!$B$2:$I$61,6,FALSE)*I1003)+M1002,VLOOKUP(G1003,RefSet!$B$2:$I$61,6,FALSE)*I1003)</f>
        <v>#N/A</v>
      </c>
      <c r="N1003" s="22" t="e">
        <f>IF(F1002=F1003,(VLOOKUP(G1003,RefSet!$B$2:$I$61,7,FALSE)*I1003)+N1002,VLOOKUP(G1003,RefSet!$B$2:$I$61,7,FALSE)*I1003)</f>
        <v>#N/A</v>
      </c>
      <c r="O1003" s="22" t="e">
        <f>IF(F1002=F1003,(VLOOKUP(G1003,RefSet!$B$2:$I$61,8,FALSE)*I1003)+O1002,VLOOKUP(G1003,RefSet!$B$2:$I$61,8,FALSE)*I1003)</f>
        <v>#N/A</v>
      </c>
      <c r="P1003" s="22" t="str">
        <f>IF(F1003=F1004,"",IF(J1003&lt;RefSet!$D$64,RefSet!$B$64,IF(J1003&lt;RefSet!$D$65,RefSet!$B$65,IF(J1003&lt;RefSet!$D$66,RefSet!$B$66,IF(J1003&lt;RefSet!$D$67,RefSet!$B$67,RefSet!$B$68)))))</f>
        <v/>
      </c>
      <c r="Q1003" s="22" t="str">
        <f>IF(F1003=F1004,"",IF(K1003&lt;RefSet!E$64,RefSet!$B$64,IF(K1003&lt;RefSet!E$65,RefSet!$B$65,IF(K1003&lt;RefSet!E$66,RefSet!$B$66,IF(K1003&lt;RefSet!E$67,RefSet!$B$67,RefSet!$B$68)))))</f>
        <v/>
      </c>
      <c r="R1003" s="22" t="str">
        <f>IF($F1003=$F1004,"",IF(L1003&lt;RefSet!F$64,RefSet!$B$64,IF(L1003&lt;RefSet!F$65,RefSet!$B$65,IF(L1003&lt;RefSet!F$66,RefSet!$B$66,IF(L1003&lt;RefSet!F$67,RefSet!$B$67,RefSet!$B$68)))))</f>
        <v/>
      </c>
      <c r="S1003" s="22" t="str">
        <f>IF($F1003=$F1004,"",IF(M1003&lt;RefSet!G$64,RefSet!$B$64,IF(M1003&lt;RefSet!G$65,RefSet!$B$65,IF(M1003&lt;RefSet!G$66,RefSet!$B$66,IF(M1003&lt;RefSet!G$67,RefSet!$B$67,RefSet!$B$68)))))</f>
        <v/>
      </c>
      <c r="T1003" s="22">
        <f t="shared" si="32"/>
        <v>0</v>
      </c>
      <c r="U1003" s="22" t="str">
        <f>VLOOKUP(T1003,RefSet!$B$63:$J$68,9,)</f>
        <v xml:space="preserve"> </v>
      </c>
    </row>
    <row r="1004" spans="1:21" x14ac:dyDescent="0.4">
      <c r="A1004" s="22">
        <v>1003</v>
      </c>
      <c r="B1004" s="22">
        <f t="shared" si="33"/>
        <v>1</v>
      </c>
      <c r="J1004" s="22" t="e">
        <f>IF(F1003=F1004,(VLOOKUP(G1004,RefSet!$B$2:$I$61,3,FALSE)*I1004)+J1003,VLOOKUP(G1004,RefSet!$B$2:$I$61,3,FALSE)*I1004)</f>
        <v>#N/A</v>
      </c>
      <c r="K1004" s="22" t="e">
        <f>IF(F1003=F1004,(VLOOKUP(G1004,RefSet!$B$2:$I$61,4,FALSE)*I1004)+K1003,VLOOKUP(G1004,RefSet!$B$2:$I$61,4,FALSE)*I1004)</f>
        <v>#N/A</v>
      </c>
      <c r="L1004" s="22" t="e">
        <f>IF(F1003=F1004,(VLOOKUP(G1004,RefSet!$B$2:$I$61,5,FALSE)*I1004)+L1003,VLOOKUP(G1004,RefSet!$B$2:$I$61,5,FALSE)*I1004)</f>
        <v>#N/A</v>
      </c>
      <c r="M1004" s="22" t="e">
        <f>IF(F1003=F1004,(VLOOKUP(G1004,RefSet!$B$2:$I$61,6,FALSE)*I1004)+M1003,VLOOKUP(G1004,RefSet!$B$2:$I$61,6,FALSE)*I1004)</f>
        <v>#N/A</v>
      </c>
      <c r="N1004" s="22" t="e">
        <f>IF(F1003=F1004,(VLOOKUP(G1004,RefSet!$B$2:$I$61,7,FALSE)*I1004)+N1003,VLOOKUP(G1004,RefSet!$B$2:$I$61,7,FALSE)*I1004)</f>
        <v>#N/A</v>
      </c>
      <c r="O1004" s="22" t="e">
        <f>IF(F1003=F1004,(VLOOKUP(G1004,RefSet!$B$2:$I$61,8,FALSE)*I1004)+O1003,VLOOKUP(G1004,RefSet!$B$2:$I$61,8,FALSE)*I1004)</f>
        <v>#N/A</v>
      </c>
      <c r="P1004" s="22" t="str">
        <f>IF(F1004=F1005,"",IF(J1004&lt;RefSet!$D$64,RefSet!$B$64,IF(J1004&lt;RefSet!$D$65,RefSet!$B$65,IF(J1004&lt;RefSet!$D$66,RefSet!$B$66,IF(J1004&lt;RefSet!$D$67,RefSet!$B$67,RefSet!$B$68)))))</f>
        <v/>
      </c>
      <c r="Q1004" s="22" t="str">
        <f>IF(F1004=F1005,"",IF(K1004&lt;RefSet!E$64,RefSet!$B$64,IF(K1004&lt;RefSet!E$65,RefSet!$B$65,IF(K1004&lt;RefSet!E$66,RefSet!$B$66,IF(K1004&lt;RefSet!E$67,RefSet!$B$67,RefSet!$B$68)))))</f>
        <v/>
      </c>
      <c r="R1004" s="22" t="str">
        <f>IF($F1004=$F1005,"",IF(L1004&lt;RefSet!F$64,RefSet!$B$64,IF(L1004&lt;RefSet!F$65,RefSet!$B$65,IF(L1004&lt;RefSet!F$66,RefSet!$B$66,IF(L1004&lt;RefSet!F$67,RefSet!$B$67,RefSet!$B$68)))))</f>
        <v/>
      </c>
      <c r="S1004" s="22" t="str">
        <f>IF($F1004=$F1005,"",IF(M1004&lt;RefSet!G$64,RefSet!$B$64,IF(M1004&lt;RefSet!G$65,RefSet!$B$65,IF(M1004&lt;RefSet!G$66,RefSet!$B$66,IF(M1004&lt;RefSet!G$67,RefSet!$B$67,RefSet!$B$68)))))</f>
        <v/>
      </c>
      <c r="T1004" s="22">
        <f t="shared" si="32"/>
        <v>0</v>
      </c>
      <c r="U1004" s="22" t="str">
        <f>VLOOKUP(T1004,RefSet!$B$63:$J$68,9,)</f>
        <v xml:space="preserve"> </v>
      </c>
    </row>
    <row r="1005" spans="1:21" x14ac:dyDescent="0.4">
      <c r="A1005" s="22">
        <v>1004</v>
      </c>
      <c r="B1005" s="22">
        <f t="shared" si="33"/>
        <v>1</v>
      </c>
      <c r="J1005" s="22" t="e">
        <f>IF(F1004=F1005,(VLOOKUP(G1005,RefSet!$B$2:$I$61,3,FALSE)*I1005)+J1004,VLOOKUP(G1005,RefSet!$B$2:$I$61,3,FALSE)*I1005)</f>
        <v>#N/A</v>
      </c>
      <c r="K1005" s="22" t="e">
        <f>IF(F1004=F1005,(VLOOKUP(G1005,RefSet!$B$2:$I$61,4,FALSE)*I1005)+K1004,VLOOKUP(G1005,RefSet!$B$2:$I$61,4,FALSE)*I1005)</f>
        <v>#N/A</v>
      </c>
      <c r="L1005" s="22" t="e">
        <f>IF(F1004=F1005,(VLOOKUP(G1005,RefSet!$B$2:$I$61,5,FALSE)*I1005)+L1004,VLOOKUP(G1005,RefSet!$B$2:$I$61,5,FALSE)*I1005)</f>
        <v>#N/A</v>
      </c>
      <c r="M1005" s="22" t="e">
        <f>IF(F1004=F1005,(VLOOKUP(G1005,RefSet!$B$2:$I$61,6,FALSE)*I1005)+M1004,VLOOKUP(G1005,RefSet!$B$2:$I$61,6,FALSE)*I1005)</f>
        <v>#N/A</v>
      </c>
      <c r="N1005" s="22" t="e">
        <f>IF(F1004=F1005,(VLOOKUP(G1005,RefSet!$B$2:$I$61,7,FALSE)*I1005)+N1004,VLOOKUP(G1005,RefSet!$B$2:$I$61,7,FALSE)*I1005)</f>
        <v>#N/A</v>
      </c>
      <c r="O1005" s="22" t="e">
        <f>IF(F1004=F1005,(VLOOKUP(G1005,RefSet!$B$2:$I$61,8,FALSE)*I1005)+O1004,VLOOKUP(G1005,RefSet!$B$2:$I$61,8,FALSE)*I1005)</f>
        <v>#N/A</v>
      </c>
      <c r="P1005" s="22" t="str">
        <f>IF(F1005=F1006,"",IF(J1005&lt;RefSet!$D$64,RefSet!$B$64,IF(J1005&lt;RefSet!$D$65,RefSet!$B$65,IF(J1005&lt;RefSet!$D$66,RefSet!$B$66,IF(J1005&lt;RefSet!$D$67,RefSet!$B$67,RefSet!$B$68)))))</f>
        <v/>
      </c>
      <c r="Q1005" s="22" t="str">
        <f>IF(F1005=F1006,"",IF(K1005&lt;RefSet!E$64,RefSet!$B$64,IF(K1005&lt;RefSet!E$65,RefSet!$B$65,IF(K1005&lt;RefSet!E$66,RefSet!$B$66,IF(K1005&lt;RefSet!E$67,RefSet!$B$67,RefSet!$B$68)))))</f>
        <v/>
      </c>
      <c r="R1005" s="22" t="str">
        <f>IF($F1005=$F1006,"",IF(L1005&lt;RefSet!F$64,RefSet!$B$64,IF(L1005&lt;RefSet!F$65,RefSet!$B$65,IF(L1005&lt;RefSet!F$66,RefSet!$B$66,IF(L1005&lt;RefSet!F$67,RefSet!$B$67,RefSet!$B$68)))))</f>
        <v/>
      </c>
      <c r="S1005" s="22" t="str">
        <f>IF($F1005=$F1006,"",IF(M1005&lt;RefSet!G$64,RefSet!$B$64,IF(M1005&lt;RefSet!G$65,RefSet!$B$65,IF(M1005&lt;RefSet!G$66,RefSet!$B$66,IF(M1005&lt;RefSet!G$67,RefSet!$B$67,RefSet!$B$68)))))</f>
        <v/>
      </c>
      <c r="T1005" s="22">
        <f t="shared" si="32"/>
        <v>0</v>
      </c>
      <c r="U1005" s="22" t="str">
        <f>VLOOKUP(T1005,RefSet!$B$63:$J$68,9,)</f>
        <v xml:space="preserve"> </v>
      </c>
    </row>
    <row r="1006" spans="1:21" x14ac:dyDescent="0.4">
      <c r="A1006" s="22">
        <v>1005</v>
      </c>
      <c r="B1006" s="22">
        <f t="shared" si="33"/>
        <v>1</v>
      </c>
      <c r="J1006" s="22" t="e">
        <f>IF(F1005=F1006,(VLOOKUP(G1006,RefSet!$B$2:$I$61,3,FALSE)*I1006)+J1005,VLOOKUP(G1006,RefSet!$B$2:$I$61,3,FALSE)*I1006)</f>
        <v>#N/A</v>
      </c>
      <c r="K1006" s="22" t="e">
        <f>IF(F1005=F1006,(VLOOKUP(G1006,RefSet!$B$2:$I$61,4,FALSE)*I1006)+K1005,VLOOKUP(G1006,RefSet!$B$2:$I$61,4,FALSE)*I1006)</f>
        <v>#N/A</v>
      </c>
      <c r="L1006" s="22" t="e">
        <f>IF(F1005=F1006,(VLOOKUP(G1006,RefSet!$B$2:$I$61,5,FALSE)*I1006)+L1005,VLOOKUP(G1006,RefSet!$B$2:$I$61,5,FALSE)*I1006)</f>
        <v>#N/A</v>
      </c>
      <c r="M1006" s="22" t="e">
        <f>IF(F1005=F1006,(VLOOKUP(G1006,RefSet!$B$2:$I$61,6,FALSE)*I1006)+M1005,VLOOKUP(G1006,RefSet!$B$2:$I$61,6,FALSE)*I1006)</f>
        <v>#N/A</v>
      </c>
      <c r="N1006" s="22" t="e">
        <f>IF(F1005=F1006,(VLOOKUP(G1006,RefSet!$B$2:$I$61,7,FALSE)*I1006)+N1005,VLOOKUP(G1006,RefSet!$B$2:$I$61,7,FALSE)*I1006)</f>
        <v>#N/A</v>
      </c>
      <c r="O1006" s="22" t="e">
        <f>IF(F1005=F1006,(VLOOKUP(G1006,RefSet!$B$2:$I$61,8,FALSE)*I1006)+O1005,VLOOKUP(G1006,RefSet!$B$2:$I$61,8,FALSE)*I1006)</f>
        <v>#N/A</v>
      </c>
      <c r="P1006" s="22" t="str">
        <f>IF(F1006=F1007,"",IF(J1006&lt;RefSet!$D$64,RefSet!$B$64,IF(J1006&lt;RefSet!$D$65,RefSet!$B$65,IF(J1006&lt;RefSet!$D$66,RefSet!$B$66,IF(J1006&lt;RefSet!$D$67,RefSet!$B$67,RefSet!$B$68)))))</f>
        <v/>
      </c>
      <c r="Q1006" s="22" t="str">
        <f>IF(F1006=F1007,"",IF(K1006&lt;RefSet!E$64,RefSet!$B$64,IF(K1006&lt;RefSet!E$65,RefSet!$B$65,IF(K1006&lt;RefSet!E$66,RefSet!$B$66,IF(K1006&lt;RefSet!E$67,RefSet!$B$67,RefSet!$B$68)))))</f>
        <v/>
      </c>
      <c r="R1006" s="22" t="str">
        <f>IF($F1006=$F1007,"",IF(L1006&lt;RefSet!F$64,RefSet!$B$64,IF(L1006&lt;RefSet!F$65,RefSet!$B$65,IF(L1006&lt;RefSet!F$66,RefSet!$B$66,IF(L1006&lt;RefSet!F$67,RefSet!$B$67,RefSet!$B$68)))))</f>
        <v/>
      </c>
      <c r="S1006" s="22" t="str">
        <f>IF($F1006=$F1007,"",IF(M1006&lt;RefSet!G$64,RefSet!$B$64,IF(M1006&lt;RefSet!G$65,RefSet!$B$65,IF(M1006&lt;RefSet!G$66,RefSet!$B$66,IF(M1006&lt;RefSet!G$67,RefSet!$B$67,RefSet!$B$68)))))</f>
        <v/>
      </c>
      <c r="T1006" s="22">
        <f t="shared" ref="T1006:T1069" si="34">MAX(P1006:S1006)</f>
        <v>0</v>
      </c>
      <c r="U1006" s="22" t="str">
        <f>VLOOKUP(T1006,RefSet!$B$63:$J$68,9,)</f>
        <v xml:space="preserve"> </v>
      </c>
    </row>
    <row r="1007" spans="1:21" x14ac:dyDescent="0.4">
      <c r="A1007" s="22">
        <v>1006</v>
      </c>
      <c r="B1007" s="22">
        <f t="shared" si="33"/>
        <v>1</v>
      </c>
      <c r="J1007" s="22" t="e">
        <f>IF(F1006=F1007,(VLOOKUP(G1007,RefSet!$B$2:$I$61,3,FALSE)*I1007)+J1006,VLOOKUP(G1007,RefSet!$B$2:$I$61,3,FALSE)*I1007)</f>
        <v>#N/A</v>
      </c>
      <c r="K1007" s="22" t="e">
        <f>IF(F1006=F1007,(VLOOKUP(G1007,RefSet!$B$2:$I$61,4,FALSE)*I1007)+K1006,VLOOKUP(G1007,RefSet!$B$2:$I$61,4,FALSE)*I1007)</f>
        <v>#N/A</v>
      </c>
      <c r="L1007" s="22" t="e">
        <f>IF(F1006=F1007,(VLOOKUP(G1007,RefSet!$B$2:$I$61,5,FALSE)*I1007)+L1006,VLOOKUP(G1007,RefSet!$B$2:$I$61,5,FALSE)*I1007)</f>
        <v>#N/A</v>
      </c>
      <c r="M1007" s="22" t="e">
        <f>IF(F1006=F1007,(VLOOKUP(G1007,RefSet!$B$2:$I$61,6,FALSE)*I1007)+M1006,VLOOKUP(G1007,RefSet!$B$2:$I$61,6,FALSE)*I1007)</f>
        <v>#N/A</v>
      </c>
      <c r="N1007" s="22" t="e">
        <f>IF(F1006=F1007,(VLOOKUP(G1007,RefSet!$B$2:$I$61,7,FALSE)*I1007)+N1006,VLOOKUP(G1007,RefSet!$B$2:$I$61,7,FALSE)*I1007)</f>
        <v>#N/A</v>
      </c>
      <c r="O1007" s="22" t="e">
        <f>IF(F1006=F1007,(VLOOKUP(G1007,RefSet!$B$2:$I$61,8,FALSE)*I1007)+O1006,VLOOKUP(G1007,RefSet!$B$2:$I$61,8,FALSE)*I1007)</f>
        <v>#N/A</v>
      </c>
      <c r="P1007" s="22" t="str">
        <f>IF(F1007=F1008,"",IF(J1007&lt;RefSet!$D$64,RefSet!$B$64,IF(J1007&lt;RefSet!$D$65,RefSet!$B$65,IF(J1007&lt;RefSet!$D$66,RefSet!$B$66,IF(J1007&lt;RefSet!$D$67,RefSet!$B$67,RefSet!$B$68)))))</f>
        <v/>
      </c>
      <c r="Q1007" s="22" t="str">
        <f>IF(F1007=F1008,"",IF(K1007&lt;RefSet!E$64,RefSet!$B$64,IF(K1007&lt;RefSet!E$65,RefSet!$B$65,IF(K1007&lt;RefSet!E$66,RefSet!$B$66,IF(K1007&lt;RefSet!E$67,RefSet!$B$67,RefSet!$B$68)))))</f>
        <v/>
      </c>
      <c r="R1007" s="22" t="str">
        <f>IF($F1007=$F1008,"",IF(L1007&lt;RefSet!F$64,RefSet!$B$64,IF(L1007&lt;RefSet!F$65,RefSet!$B$65,IF(L1007&lt;RefSet!F$66,RefSet!$B$66,IF(L1007&lt;RefSet!F$67,RefSet!$B$67,RefSet!$B$68)))))</f>
        <v/>
      </c>
      <c r="S1007" s="22" t="str">
        <f>IF($F1007=$F1008,"",IF(M1007&lt;RefSet!G$64,RefSet!$B$64,IF(M1007&lt;RefSet!G$65,RefSet!$B$65,IF(M1007&lt;RefSet!G$66,RefSet!$B$66,IF(M1007&lt;RefSet!G$67,RefSet!$B$67,RefSet!$B$68)))))</f>
        <v/>
      </c>
      <c r="T1007" s="22">
        <f t="shared" si="34"/>
        <v>0</v>
      </c>
      <c r="U1007" s="22" t="str">
        <f>VLOOKUP(T1007,RefSet!$B$63:$J$68,9,)</f>
        <v xml:space="preserve"> </v>
      </c>
    </row>
    <row r="1008" spans="1:21" x14ac:dyDescent="0.4">
      <c r="A1008" s="22">
        <v>1007</v>
      </c>
      <c r="B1008" s="22">
        <f t="shared" si="33"/>
        <v>1</v>
      </c>
      <c r="J1008" s="22" t="e">
        <f>IF(F1007=F1008,(VLOOKUP(G1008,RefSet!$B$2:$I$61,3,FALSE)*I1008)+J1007,VLOOKUP(G1008,RefSet!$B$2:$I$61,3,FALSE)*I1008)</f>
        <v>#N/A</v>
      </c>
      <c r="K1008" s="22" t="e">
        <f>IF(F1007=F1008,(VLOOKUP(G1008,RefSet!$B$2:$I$61,4,FALSE)*I1008)+K1007,VLOOKUP(G1008,RefSet!$B$2:$I$61,4,FALSE)*I1008)</f>
        <v>#N/A</v>
      </c>
      <c r="L1008" s="22" t="e">
        <f>IF(F1007=F1008,(VLOOKUP(G1008,RefSet!$B$2:$I$61,5,FALSE)*I1008)+L1007,VLOOKUP(G1008,RefSet!$B$2:$I$61,5,FALSE)*I1008)</f>
        <v>#N/A</v>
      </c>
      <c r="M1008" s="22" t="e">
        <f>IF(F1007=F1008,(VLOOKUP(G1008,RefSet!$B$2:$I$61,6,FALSE)*I1008)+M1007,VLOOKUP(G1008,RefSet!$B$2:$I$61,6,FALSE)*I1008)</f>
        <v>#N/A</v>
      </c>
      <c r="N1008" s="22" t="e">
        <f>IF(F1007=F1008,(VLOOKUP(G1008,RefSet!$B$2:$I$61,7,FALSE)*I1008)+N1007,VLOOKUP(G1008,RefSet!$B$2:$I$61,7,FALSE)*I1008)</f>
        <v>#N/A</v>
      </c>
      <c r="O1008" s="22" t="e">
        <f>IF(F1007=F1008,(VLOOKUP(G1008,RefSet!$B$2:$I$61,8,FALSE)*I1008)+O1007,VLOOKUP(G1008,RefSet!$B$2:$I$61,8,FALSE)*I1008)</f>
        <v>#N/A</v>
      </c>
      <c r="P1008" s="22" t="str">
        <f>IF(F1008=F1009,"",IF(J1008&lt;RefSet!$D$64,RefSet!$B$64,IF(J1008&lt;RefSet!$D$65,RefSet!$B$65,IF(J1008&lt;RefSet!$D$66,RefSet!$B$66,IF(J1008&lt;RefSet!$D$67,RefSet!$B$67,RefSet!$B$68)))))</f>
        <v/>
      </c>
      <c r="Q1008" s="22" t="str">
        <f>IF(F1008=F1009,"",IF(K1008&lt;RefSet!E$64,RefSet!$B$64,IF(K1008&lt;RefSet!E$65,RefSet!$B$65,IF(K1008&lt;RefSet!E$66,RefSet!$B$66,IF(K1008&lt;RefSet!E$67,RefSet!$B$67,RefSet!$B$68)))))</f>
        <v/>
      </c>
      <c r="R1008" s="22" t="str">
        <f>IF($F1008=$F1009,"",IF(L1008&lt;RefSet!F$64,RefSet!$B$64,IF(L1008&lt;RefSet!F$65,RefSet!$B$65,IF(L1008&lt;RefSet!F$66,RefSet!$B$66,IF(L1008&lt;RefSet!F$67,RefSet!$B$67,RefSet!$B$68)))))</f>
        <v/>
      </c>
      <c r="S1008" s="22" t="str">
        <f>IF($F1008=$F1009,"",IF(M1008&lt;RefSet!G$64,RefSet!$B$64,IF(M1008&lt;RefSet!G$65,RefSet!$B$65,IF(M1008&lt;RefSet!G$66,RefSet!$B$66,IF(M1008&lt;RefSet!G$67,RefSet!$B$67,RefSet!$B$68)))))</f>
        <v/>
      </c>
      <c r="T1008" s="22">
        <f t="shared" si="34"/>
        <v>0</v>
      </c>
      <c r="U1008" s="22" t="str">
        <f>VLOOKUP(T1008,RefSet!$B$63:$J$68,9,)</f>
        <v xml:space="preserve"> </v>
      </c>
    </row>
    <row r="1009" spans="1:21" x14ac:dyDescent="0.4">
      <c r="A1009" s="22">
        <v>1008</v>
      </c>
      <c r="B1009" s="22">
        <f t="shared" si="33"/>
        <v>1</v>
      </c>
      <c r="J1009" s="22" t="e">
        <f>IF(F1008=F1009,(VLOOKUP(G1009,RefSet!$B$2:$I$61,3,FALSE)*I1009)+J1008,VLOOKUP(G1009,RefSet!$B$2:$I$61,3,FALSE)*I1009)</f>
        <v>#N/A</v>
      </c>
      <c r="K1009" s="22" t="e">
        <f>IF(F1008=F1009,(VLOOKUP(G1009,RefSet!$B$2:$I$61,4,FALSE)*I1009)+K1008,VLOOKUP(G1009,RefSet!$B$2:$I$61,4,FALSE)*I1009)</f>
        <v>#N/A</v>
      </c>
      <c r="L1009" s="22" t="e">
        <f>IF(F1008=F1009,(VLOOKUP(G1009,RefSet!$B$2:$I$61,5,FALSE)*I1009)+L1008,VLOOKUP(G1009,RefSet!$B$2:$I$61,5,FALSE)*I1009)</f>
        <v>#N/A</v>
      </c>
      <c r="M1009" s="22" t="e">
        <f>IF(F1008=F1009,(VLOOKUP(G1009,RefSet!$B$2:$I$61,6,FALSE)*I1009)+M1008,VLOOKUP(G1009,RefSet!$B$2:$I$61,6,FALSE)*I1009)</f>
        <v>#N/A</v>
      </c>
      <c r="N1009" s="22" t="e">
        <f>IF(F1008=F1009,(VLOOKUP(G1009,RefSet!$B$2:$I$61,7,FALSE)*I1009)+N1008,VLOOKUP(G1009,RefSet!$B$2:$I$61,7,FALSE)*I1009)</f>
        <v>#N/A</v>
      </c>
      <c r="O1009" s="22" t="e">
        <f>IF(F1008=F1009,(VLOOKUP(G1009,RefSet!$B$2:$I$61,8,FALSE)*I1009)+O1008,VLOOKUP(G1009,RefSet!$B$2:$I$61,8,FALSE)*I1009)</f>
        <v>#N/A</v>
      </c>
      <c r="P1009" s="22" t="str">
        <f>IF(F1009=F1010,"",IF(J1009&lt;RefSet!$D$64,RefSet!$B$64,IF(J1009&lt;RefSet!$D$65,RefSet!$B$65,IF(J1009&lt;RefSet!$D$66,RefSet!$B$66,IF(J1009&lt;RefSet!$D$67,RefSet!$B$67,RefSet!$B$68)))))</f>
        <v/>
      </c>
      <c r="Q1009" s="22" t="str">
        <f>IF(F1009=F1010,"",IF(K1009&lt;RefSet!E$64,RefSet!$B$64,IF(K1009&lt;RefSet!E$65,RefSet!$B$65,IF(K1009&lt;RefSet!E$66,RefSet!$B$66,IF(K1009&lt;RefSet!E$67,RefSet!$B$67,RefSet!$B$68)))))</f>
        <v/>
      </c>
      <c r="R1009" s="22" t="str">
        <f>IF($F1009=$F1010,"",IF(L1009&lt;RefSet!F$64,RefSet!$B$64,IF(L1009&lt;RefSet!F$65,RefSet!$B$65,IF(L1009&lt;RefSet!F$66,RefSet!$B$66,IF(L1009&lt;RefSet!F$67,RefSet!$B$67,RefSet!$B$68)))))</f>
        <v/>
      </c>
      <c r="S1009" s="22" t="str">
        <f>IF($F1009=$F1010,"",IF(M1009&lt;RefSet!G$64,RefSet!$B$64,IF(M1009&lt;RefSet!G$65,RefSet!$B$65,IF(M1009&lt;RefSet!G$66,RefSet!$B$66,IF(M1009&lt;RefSet!G$67,RefSet!$B$67,RefSet!$B$68)))))</f>
        <v/>
      </c>
      <c r="T1009" s="22">
        <f t="shared" si="34"/>
        <v>0</v>
      </c>
      <c r="U1009" s="22" t="str">
        <f>VLOOKUP(T1009,RefSet!$B$63:$J$68,9,)</f>
        <v xml:space="preserve"> </v>
      </c>
    </row>
    <row r="1010" spans="1:21" x14ac:dyDescent="0.4">
      <c r="A1010" s="22">
        <v>1009</v>
      </c>
      <c r="B1010" s="22">
        <f t="shared" ref="B1010:B1073" si="35">IF(A1010=1,1,IF(C1010=C1009,B1009,B1009+1))</f>
        <v>1</v>
      </c>
      <c r="J1010" s="22" t="e">
        <f>IF(F1009=F1010,(VLOOKUP(G1010,RefSet!$B$2:$I$61,3,FALSE)*I1010)+J1009,VLOOKUP(G1010,RefSet!$B$2:$I$61,3,FALSE)*I1010)</f>
        <v>#N/A</v>
      </c>
      <c r="K1010" s="22" t="e">
        <f>IF(F1009=F1010,(VLOOKUP(G1010,RefSet!$B$2:$I$61,4,FALSE)*I1010)+K1009,VLOOKUP(G1010,RefSet!$B$2:$I$61,4,FALSE)*I1010)</f>
        <v>#N/A</v>
      </c>
      <c r="L1010" s="22" t="e">
        <f>IF(F1009=F1010,(VLOOKUP(G1010,RefSet!$B$2:$I$61,5,FALSE)*I1010)+L1009,VLOOKUP(G1010,RefSet!$B$2:$I$61,5,FALSE)*I1010)</f>
        <v>#N/A</v>
      </c>
      <c r="M1010" s="22" t="e">
        <f>IF(F1009=F1010,(VLOOKUP(G1010,RefSet!$B$2:$I$61,6,FALSE)*I1010)+M1009,VLOOKUP(G1010,RefSet!$B$2:$I$61,6,FALSE)*I1010)</f>
        <v>#N/A</v>
      </c>
      <c r="N1010" s="22" t="e">
        <f>IF(F1009=F1010,(VLOOKUP(G1010,RefSet!$B$2:$I$61,7,FALSE)*I1010)+N1009,VLOOKUP(G1010,RefSet!$B$2:$I$61,7,FALSE)*I1010)</f>
        <v>#N/A</v>
      </c>
      <c r="O1010" s="22" t="e">
        <f>IF(F1009=F1010,(VLOOKUP(G1010,RefSet!$B$2:$I$61,8,FALSE)*I1010)+O1009,VLOOKUP(G1010,RefSet!$B$2:$I$61,8,FALSE)*I1010)</f>
        <v>#N/A</v>
      </c>
      <c r="P1010" s="22" t="str">
        <f>IF(F1010=F1011,"",IF(J1010&lt;RefSet!$D$64,RefSet!$B$64,IF(J1010&lt;RefSet!$D$65,RefSet!$B$65,IF(J1010&lt;RefSet!$D$66,RefSet!$B$66,IF(J1010&lt;RefSet!$D$67,RefSet!$B$67,RefSet!$B$68)))))</f>
        <v/>
      </c>
      <c r="Q1010" s="22" t="str">
        <f>IF(F1010=F1011,"",IF(K1010&lt;RefSet!E$64,RefSet!$B$64,IF(K1010&lt;RefSet!E$65,RefSet!$B$65,IF(K1010&lt;RefSet!E$66,RefSet!$B$66,IF(K1010&lt;RefSet!E$67,RefSet!$B$67,RefSet!$B$68)))))</f>
        <v/>
      </c>
      <c r="R1010" s="22" t="str">
        <f>IF($F1010=$F1011,"",IF(L1010&lt;RefSet!F$64,RefSet!$B$64,IF(L1010&lt;RefSet!F$65,RefSet!$B$65,IF(L1010&lt;RefSet!F$66,RefSet!$B$66,IF(L1010&lt;RefSet!F$67,RefSet!$B$67,RefSet!$B$68)))))</f>
        <v/>
      </c>
      <c r="S1010" s="22" t="str">
        <f>IF($F1010=$F1011,"",IF(M1010&lt;RefSet!G$64,RefSet!$B$64,IF(M1010&lt;RefSet!G$65,RefSet!$B$65,IF(M1010&lt;RefSet!G$66,RefSet!$B$66,IF(M1010&lt;RefSet!G$67,RefSet!$B$67,RefSet!$B$68)))))</f>
        <v/>
      </c>
      <c r="T1010" s="22">
        <f t="shared" si="34"/>
        <v>0</v>
      </c>
      <c r="U1010" s="22" t="str">
        <f>VLOOKUP(T1010,RefSet!$B$63:$J$68,9,)</f>
        <v xml:space="preserve"> </v>
      </c>
    </row>
    <row r="1011" spans="1:21" x14ac:dyDescent="0.4">
      <c r="A1011" s="22">
        <v>1010</v>
      </c>
      <c r="B1011" s="22">
        <f t="shared" si="35"/>
        <v>1</v>
      </c>
      <c r="J1011" s="22" t="e">
        <f>IF(F1010=F1011,(VLOOKUP(G1011,RefSet!$B$2:$I$61,3,FALSE)*I1011)+J1010,VLOOKUP(G1011,RefSet!$B$2:$I$61,3,FALSE)*I1011)</f>
        <v>#N/A</v>
      </c>
      <c r="K1011" s="22" t="e">
        <f>IF(F1010=F1011,(VLOOKUP(G1011,RefSet!$B$2:$I$61,4,FALSE)*I1011)+K1010,VLOOKUP(G1011,RefSet!$B$2:$I$61,4,FALSE)*I1011)</f>
        <v>#N/A</v>
      </c>
      <c r="L1011" s="22" t="e">
        <f>IF(F1010=F1011,(VLOOKUP(G1011,RefSet!$B$2:$I$61,5,FALSE)*I1011)+L1010,VLOOKUP(G1011,RefSet!$B$2:$I$61,5,FALSE)*I1011)</f>
        <v>#N/A</v>
      </c>
      <c r="M1011" s="22" t="e">
        <f>IF(F1010=F1011,(VLOOKUP(G1011,RefSet!$B$2:$I$61,6,FALSE)*I1011)+M1010,VLOOKUP(G1011,RefSet!$B$2:$I$61,6,FALSE)*I1011)</f>
        <v>#N/A</v>
      </c>
      <c r="N1011" s="22" t="e">
        <f>IF(F1010=F1011,(VLOOKUP(G1011,RefSet!$B$2:$I$61,7,FALSE)*I1011)+N1010,VLOOKUP(G1011,RefSet!$B$2:$I$61,7,FALSE)*I1011)</f>
        <v>#N/A</v>
      </c>
      <c r="O1011" s="22" t="e">
        <f>IF(F1010=F1011,(VLOOKUP(G1011,RefSet!$B$2:$I$61,8,FALSE)*I1011)+O1010,VLOOKUP(G1011,RefSet!$B$2:$I$61,8,FALSE)*I1011)</f>
        <v>#N/A</v>
      </c>
      <c r="P1011" s="22" t="str">
        <f>IF(F1011=F1012,"",IF(J1011&lt;RefSet!$D$64,RefSet!$B$64,IF(J1011&lt;RefSet!$D$65,RefSet!$B$65,IF(J1011&lt;RefSet!$D$66,RefSet!$B$66,IF(J1011&lt;RefSet!$D$67,RefSet!$B$67,RefSet!$B$68)))))</f>
        <v/>
      </c>
      <c r="Q1011" s="22" t="str">
        <f>IF(F1011=F1012,"",IF(K1011&lt;RefSet!E$64,RefSet!$B$64,IF(K1011&lt;RefSet!E$65,RefSet!$B$65,IF(K1011&lt;RefSet!E$66,RefSet!$B$66,IF(K1011&lt;RefSet!E$67,RefSet!$B$67,RefSet!$B$68)))))</f>
        <v/>
      </c>
      <c r="R1011" s="22" t="str">
        <f>IF($F1011=$F1012,"",IF(L1011&lt;RefSet!F$64,RefSet!$B$64,IF(L1011&lt;RefSet!F$65,RefSet!$B$65,IF(L1011&lt;RefSet!F$66,RefSet!$B$66,IF(L1011&lt;RefSet!F$67,RefSet!$B$67,RefSet!$B$68)))))</f>
        <v/>
      </c>
      <c r="S1011" s="22" t="str">
        <f>IF($F1011=$F1012,"",IF(M1011&lt;RefSet!G$64,RefSet!$B$64,IF(M1011&lt;RefSet!G$65,RefSet!$B$65,IF(M1011&lt;RefSet!G$66,RefSet!$B$66,IF(M1011&lt;RefSet!G$67,RefSet!$B$67,RefSet!$B$68)))))</f>
        <v/>
      </c>
      <c r="T1011" s="22">
        <f t="shared" si="34"/>
        <v>0</v>
      </c>
      <c r="U1011" s="22" t="str">
        <f>VLOOKUP(T1011,RefSet!$B$63:$J$68,9,)</f>
        <v xml:space="preserve"> </v>
      </c>
    </row>
    <row r="1012" spans="1:21" x14ac:dyDescent="0.4">
      <c r="A1012" s="22">
        <v>1011</v>
      </c>
      <c r="B1012" s="22">
        <f t="shared" si="35"/>
        <v>1</v>
      </c>
      <c r="J1012" s="22" t="e">
        <f>IF(F1011=F1012,(VLOOKUP(G1012,RefSet!$B$2:$I$61,3,FALSE)*I1012)+J1011,VLOOKUP(G1012,RefSet!$B$2:$I$61,3,FALSE)*I1012)</f>
        <v>#N/A</v>
      </c>
      <c r="K1012" s="22" t="e">
        <f>IF(F1011=F1012,(VLOOKUP(G1012,RefSet!$B$2:$I$61,4,FALSE)*I1012)+K1011,VLOOKUP(G1012,RefSet!$B$2:$I$61,4,FALSE)*I1012)</f>
        <v>#N/A</v>
      </c>
      <c r="L1012" s="22" t="e">
        <f>IF(F1011=F1012,(VLOOKUP(G1012,RefSet!$B$2:$I$61,5,FALSE)*I1012)+L1011,VLOOKUP(G1012,RefSet!$B$2:$I$61,5,FALSE)*I1012)</f>
        <v>#N/A</v>
      </c>
      <c r="M1012" s="22" t="e">
        <f>IF(F1011=F1012,(VLOOKUP(G1012,RefSet!$B$2:$I$61,6,FALSE)*I1012)+M1011,VLOOKUP(G1012,RefSet!$B$2:$I$61,6,FALSE)*I1012)</f>
        <v>#N/A</v>
      </c>
      <c r="N1012" s="22" t="e">
        <f>IF(F1011=F1012,(VLOOKUP(G1012,RefSet!$B$2:$I$61,7,FALSE)*I1012)+N1011,VLOOKUP(G1012,RefSet!$B$2:$I$61,7,FALSE)*I1012)</f>
        <v>#N/A</v>
      </c>
      <c r="O1012" s="22" t="e">
        <f>IF(F1011=F1012,(VLOOKUP(G1012,RefSet!$B$2:$I$61,8,FALSE)*I1012)+O1011,VLOOKUP(G1012,RefSet!$B$2:$I$61,8,FALSE)*I1012)</f>
        <v>#N/A</v>
      </c>
      <c r="P1012" s="22" t="str">
        <f>IF(F1012=F1013,"",IF(J1012&lt;RefSet!$D$64,RefSet!$B$64,IF(J1012&lt;RefSet!$D$65,RefSet!$B$65,IF(J1012&lt;RefSet!$D$66,RefSet!$B$66,IF(J1012&lt;RefSet!$D$67,RefSet!$B$67,RefSet!$B$68)))))</f>
        <v/>
      </c>
      <c r="Q1012" s="22" t="str">
        <f>IF(F1012=F1013,"",IF(K1012&lt;RefSet!E$64,RefSet!$B$64,IF(K1012&lt;RefSet!E$65,RefSet!$B$65,IF(K1012&lt;RefSet!E$66,RefSet!$B$66,IF(K1012&lt;RefSet!E$67,RefSet!$B$67,RefSet!$B$68)))))</f>
        <v/>
      </c>
      <c r="R1012" s="22" t="str">
        <f>IF($F1012=$F1013,"",IF(L1012&lt;RefSet!F$64,RefSet!$B$64,IF(L1012&lt;RefSet!F$65,RefSet!$B$65,IF(L1012&lt;RefSet!F$66,RefSet!$B$66,IF(L1012&lt;RefSet!F$67,RefSet!$B$67,RefSet!$B$68)))))</f>
        <v/>
      </c>
      <c r="S1012" s="22" t="str">
        <f>IF($F1012=$F1013,"",IF(M1012&lt;RefSet!G$64,RefSet!$B$64,IF(M1012&lt;RefSet!G$65,RefSet!$B$65,IF(M1012&lt;RefSet!G$66,RefSet!$B$66,IF(M1012&lt;RefSet!G$67,RefSet!$B$67,RefSet!$B$68)))))</f>
        <v/>
      </c>
      <c r="T1012" s="22">
        <f t="shared" si="34"/>
        <v>0</v>
      </c>
      <c r="U1012" s="22" t="str">
        <f>VLOOKUP(T1012,RefSet!$B$63:$J$68,9,)</f>
        <v xml:space="preserve"> </v>
      </c>
    </row>
    <row r="1013" spans="1:21" x14ac:dyDescent="0.4">
      <c r="A1013" s="22">
        <v>1012</v>
      </c>
      <c r="B1013" s="22">
        <f t="shared" si="35"/>
        <v>1</v>
      </c>
      <c r="J1013" s="22" t="e">
        <f>IF(F1012=F1013,(VLOOKUP(G1013,RefSet!$B$2:$I$61,3,FALSE)*I1013)+J1012,VLOOKUP(G1013,RefSet!$B$2:$I$61,3,FALSE)*I1013)</f>
        <v>#N/A</v>
      </c>
      <c r="K1013" s="22" t="e">
        <f>IF(F1012=F1013,(VLOOKUP(G1013,RefSet!$B$2:$I$61,4,FALSE)*I1013)+K1012,VLOOKUP(G1013,RefSet!$B$2:$I$61,4,FALSE)*I1013)</f>
        <v>#N/A</v>
      </c>
      <c r="L1013" s="22" t="e">
        <f>IF(F1012=F1013,(VLOOKUP(G1013,RefSet!$B$2:$I$61,5,FALSE)*I1013)+L1012,VLOOKUP(G1013,RefSet!$B$2:$I$61,5,FALSE)*I1013)</f>
        <v>#N/A</v>
      </c>
      <c r="M1013" s="22" t="e">
        <f>IF(F1012=F1013,(VLOOKUP(G1013,RefSet!$B$2:$I$61,6,FALSE)*I1013)+M1012,VLOOKUP(G1013,RefSet!$B$2:$I$61,6,FALSE)*I1013)</f>
        <v>#N/A</v>
      </c>
      <c r="N1013" s="22" t="e">
        <f>IF(F1012=F1013,(VLOOKUP(G1013,RefSet!$B$2:$I$61,7,FALSE)*I1013)+N1012,VLOOKUP(G1013,RefSet!$B$2:$I$61,7,FALSE)*I1013)</f>
        <v>#N/A</v>
      </c>
      <c r="O1013" s="22" t="e">
        <f>IF(F1012=F1013,(VLOOKUP(G1013,RefSet!$B$2:$I$61,8,FALSE)*I1013)+O1012,VLOOKUP(G1013,RefSet!$B$2:$I$61,8,FALSE)*I1013)</f>
        <v>#N/A</v>
      </c>
      <c r="P1013" s="22" t="str">
        <f>IF(F1013=F1014,"",IF(J1013&lt;RefSet!$D$64,RefSet!$B$64,IF(J1013&lt;RefSet!$D$65,RefSet!$B$65,IF(J1013&lt;RefSet!$D$66,RefSet!$B$66,IF(J1013&lt;RefSet!$D$67,RefSet!$B$67,RefSet!$B$68)))))</f>
        <v/>
      </c>
      <c r="Q1013" s="22" t="str">
        <f>IF(F1013=F1014,"",IF(K1013&lt;RefSet!E$64,RefSet!$B$64,IF(K1013&lt;RefSet!E$65,RefSet!$B$65,IF(K1013&lt;RefSet!E$66,RefSet!$B$66,IF(K1013&lt;RefSet!E$67,RefSet!$B$67,RefSet!$B$68)))))</f>
        <v/>
      </c>
      <c r="R1013" s="22" t="str">
        <f>IF($F1013=$F1014,"",IF(L1013&lt;RefSet!F$64,RefSet!$B$64,IF(L1013&lt;RefSet!F$65,RefSet!$B$65,IF(L1013&lt;RefSet!F$66,RefSet!$B$66,IF(L1013&lt;RefSet!F$67,RefSet!$B$67,RefSet!$B$68)))))</f>
        <v/>
      </c>
      <c r="S1013" s="22" t="str">
        <f>IF($F1013=$F1014,"",IF(M1013&lt;RefSet!G$64,RefSet!$B$64,IF(M1013&lt;RefSet!G$65,RefSet!$B$65,IF(M1013&lt;RefSet!G$66,RefSet!$B$66,IF(M1013&lt;RefSet!G$67,RefSet!$B$67,RefSet!$B$68)))))</f>
        <v/>
      </c>
      <c r="T1013" s="22">
        <f t="shared" si="34"/>
        <v>0</v>
      </c>
      <c r="U1013" s="22" t="str">
        <f>VLOOKUP(T1013,RefSet!$B$63:$J$68,9,)</f>
        <v xml:space="preserve"> </v>
      </c>
    </row>
    <row r="1014" spans="1:21" x14ac:dyDescent="0.4">
      <c r="A1014" s="22">
        <v>1013</v>
      </c>
      <c r="B1014" s="22">
        <f t="shared" si="35"/>
        <v>1</v>
      </c>
      <c r="J1014" s="22" t="e">
        <f>IF(F1013=F1014,(VLOOKUP(G1014,RefSet!$B$2:$I$61,3,FALSE)*I1014)+J1013,VLOOKUP(G1014,RefSet!$B$2:$I$61,3,FALSE)*I1014)</f>
        <v>#N/A</v>
      </c>
      <c r="K1014" s="22" t="e">
        <f>IF(F1013=F1014,(VLOOKUP(G1014,RefSet!$B$2:$I$61,4,FALSE)*I1014)+K1013,VLOOKUP(G1014,RefSet!$B$2:$I$61,4,FALSE)*I1014)</f>
        <v>#N/A</v>
      </c>
      <c r="L1014" s="22" t="e">
        <f>IF(F1013=F1014,(VLOOKUP(G1014,RefSet!$B$2:$I$61,5,FALSE)*I1014)+L1013,VLOOKUP(G1014,RefSet!$B$2:$I$61,5,FALSE)*I1014)</f>
        <v>#N/A</v>
      </c>
      <c r="M1014" s="22" t="e">
        <f>IF(F1013=F1014,(VLOOKUP(G1014,RefSet!$B$2:$I$61,6,FALSE)*I1014)+M1013,VLOOKUP(G1014,RefSet!$B$2:$I$61,6,FALSE)*I1014)</f>
        <v>#N/A</v>
      </c>
      <c r="N1014" s="22" t="e">
        <f>IF(F1013=F1014,(VLOOKUP(G1014,RefSet!$B$2:$I$61,7,FALSE)*I1014)+N1013,VLOOKUP(G1014,RefSet!$B$2:$I$61,7,FALSE)*I1014)</f>
        <v>#N/A</v>
      </c>
      <c r="O1014" s="22" t="e">
        <f>IF(F1013=F1014,(VLOOKUP(G1014,RefSet!$B$2:$I$61,8,FALSE)*I1014)+O1013,VLOOKUP(G1014,RefSet!$B$2:$I$61,8,FALSE)*I1014)</f>
        <v>#N/A</v>
      </c>
      <c r="P1014" s="22" t="str">
        <f>IF(F1014=F1015,"",IF(J1014&lt;RefSet!$D$64,RefSet!$B$64,IF(J1014&lt;RefSet!$D$65,RefSet!$B$65,IF(J1014&lt;RefSet!$D$66,RefSet!$B$66,IF(J1014&lt;RefSet!$D$67,RefSet!$B$67,RefSet!$B$68)))))</f>
        <v/>
      </c>
      <c r="Q1014" s="22" t="str">
        <f>IF(F1014=F1015,"",IF(K1014&lt;RefSet!E$64,RefSet!$B$64,IF(K1014&lt;RefSet!E$65,RefSet!$B$65,IF(K1014&lt;RefSet!E$66,RefSet!$B$66,IF(K1014&lt;RefSet!E$67,RefSet!$B$67,RefSet!$B$68)))))</f>
        <v/>
      </c>
      <c r="R1014" s="22" t="str">
        <f>IF($F1014=$F1015,"",IF(L1014&lt;RefSet!F$64,RefSet!$B$64,IF(L1014&lt;RefSet!F$65,RefSet!$B$65,IF(L1014&lt;RefSet!F$66,RefSet!$B$66,IF(L1014&lt;RefSet!F$67,RefSet!$B$67,RefSet!$B$68)))))</f>
        <v/>
      </c>
      <c r="S1014" s="22" t="str">
        <f>IF($F1014=$F1015,"",IF(M1014&lt;RefSet!G$64,RefSet!$B$64,IF(M1014&lt;RefSet!G$65,RefSet!$B$65,IF(M1014&lt;RefSet!G$66,RefSet!$B$66,IF(M1014&lt;RefSet!G$67,RefSet!$B$67,RefSet!$B$68)))))</f>
        <v/>
      </c>
      <c r="T1014" s="22">
        <f t="shared" si="34"/>
        <v>0</v>
      </c>
      <c r="U1014" s="22" t="str">
        <f>VLOOKUP(T1014,RefSet!$B$63:$J$68,9,)</f>
        <v xml:space="preserve"> </v>
      </c>
    </row>
    <row r="1015" spans="1:21" x14ac:dyDescent="0.4">
      <c r="A1015" s="22">
        <v>1014</v>
      </c>
      <c r="B1015" s="22">
        <f t="shared" si="35"/>
        <v>1</v>
      </c>
      <c r="J1015" s="22" t="e">
        <f>IF(F1014=F1015,(VLOOKUP(G1015,RefSet!$B$2:$I$61,3,FALSE)*I1015)+J1014,VLOOKUP(G1015,RefSet!$B$2:$I$61,3,FALSE)*I1015)</f>
        <v>#N/A</v>
      </c>
      <c r="K1015" s="22" t="e">
        <f>IF(F1014=F1015,(VLOOKUP(G1015,RefSet!$B$2:$I$61,4,FALSE)*I1015)+K1014,VLOOKUP(G1015,RefSet!$B$2:$I$61,4,FALSE)*I1015)</f>
        <v>#N/A</v>
      </c>
      <c r="L1015" s="22" t="e">
        <f>IF(F1014=F1015,(VLOOKUP(G1015,RefSet!$B$2:$I$61,5,FALSE)*I1015)+L1014,VLOOKUP(G1015,RefSet!$B$2:$I$61,5,FALSE)*I1015)</f>
        <v>#N/A</v>
      </c>
      <c r="M1015" s="22" t="e">
        <f>IF(F1014=F1015,(VLOOKUP(G1015,RefSet!$B$2:$I$61,6,FALSE)*I1015)+M1014,VLOOKUP(G1015,RefSet!$B$2:$I$61,6,FALSE)*I1015)</f>
        <v>#N/A</v>
      </c>
      <c r="N1015" s="22" t="e">
        <f>IF(F1014=F1015,(VLOOKUP(G1015,RefSet!$B$2:$I$61,7,FALSE)*I1015)+N1014,VLOOKUP(G1015,RefSet!$B$2:$I$61,7,FALSE)*I1015)</f>
        <v>#N/A</v>
      </c>
      <c r="O1015" s="22" t="e">
        <f>IF(F1014=F1015,(VLOOKUP(G1015,RefSet!$B$2:$I$61,8,FALSE)*I1015)+O1014,VLOOKUP(G1015,RefSet!$B$2:$I$61,8,FALSE)*I1015)</f>
        <v>#N/A</v>
      </c>
      <c r="P1015" s="22" t="str">
        <f>IF(F1015=F1016,"",IF(J1015&lt;RefSet!$D$64,RefSet!$B$64,IF(J1015&lt;RefSet!$D$65,RefSet!$B$65,IF(J1015&lt;RefSet!$D$66,RefSet!$B$66,IF(J1015&lt;RefSet!$D$67,RefSet!$B$67,RefSet!$B$68)))))</f>
        <v/>
      </c>
      <c r="Q1015" s="22" t="str">
        <f>IF(F1015=F1016,"",IF(K1015&lt;RefSet!E$64,RefSet!$B$64,IF(K1015&lt;RefSet!E$65,RefSet!$B$65,IF(K1015&lt;RefSet!E$66,RefSet!$B$66,IF(K1015&lt;RefSet!E$67,RefSet!$B$67,RefSet!$B$68)))))</f>
        <v/>
      </c>
      <c r="R1015" s="22" t="str">
        <f>IF($F1015=$F1016,"",IF(L1015&lt;RefSet!F$64,RefSet!$B$64,IF(L1015&lt;RefSet!F$65,RefSet!$B$65,IF(L1015&lt;RefSet!F$66,RefSet!$B$66,IF(L1015&lt;RefSet!F$67,RefSet!$B$67,RefSet!$B$68)))))</f>
        <v/>
      </c>
      <c r="S1015" s="22" t="str">
        <f>IF($F1015=$F1016,"",IF(M1015&lt;RefSet!G$64,RefSet!$B$64,IF(M1015&lt;RefSet!G$65,RefSet!$B$65,IF(M1015&lt;RefSet!G$66,RefSet!$B$66,IF(M1015&lt;RefSet!G$67,RefSet!$B$67,RefSet!$B$68)))))</f>
        <v/>
      </c>
      <c r="T1015" s="22">
        <f t="shared" si="34"/>
        <v>0</v>
      </c>
      <c r="U1015" s="22" t="str">
        <f>VLOOKUP(T1015,RefSet!$B$63:$J$68,9,)</f>
        <v xml:space="preserve"> </v>
      </c>
    </row>
    <row r="1016" spans="1:21" x14ac:dyDescent="0.4">
      <c r="A1016" s="22">
        <v>1015</v>
      </c>
      <c r="B1016" s="22">
        <f t="shared" si="35"/>
        <v>1</v>
      </c>
      <c r="J1016" s="22" t="e">
        <f>IF(F1015=F1016,(VLOOKUP(G1016,RefSet!$B$2:$I$61,3,FALSE)*I1016)+J1015,VLOOKUP(G1016,RefSet!$B$2:$I$61,3,FALSE)*I1016)</f>
        <v>#N/A</v>
      </c>
      <c r="K1016" s="22" t="e">
        <f>IF(F1015=F1016,(VLOOKUP(G1016,RefSet!$B$2:$I$61,4,FALSE)*I1016)+K1015,VLOOKUP(G1016,RefSet!$B$2:$I$61,4,FALSE)*I1016)</f>
        <v>#N/A</v>
      </c>
      <c r="L1016" s="22" t="e">
        <f>IF(F1015=F1016,(VLOOKUP(G1016,RefSet!$B$2:$I$61,5,FALSE)*I1016)+L1015,VLOOKUP(G1016,RefSet!$B$2:$I$61,5,FALSE)*I1016)</f>
        <v>#N/A</v>
      </c>
      <c r="M1016" s="22" t="e">
        <f>IF(F1015=F1016,(VLOOKUP(G1016,RefSet!$B$2:$I$61,6,FALSE)*I1016)+M1015,VLOOKUP(G1016,RefSet!$B$2:$I$61,6,FALSE)*I1016)</f>
        <v>#N/A</v>
      </c>
      <c r="N1016" s="22" t="e">
        <f>IF(F1015=F1016,(VLOOKUP(G1016,RefSet!$B$2:$I$61,7,FALSE)*I1016)+N1015,VLOOKUP(G1016,RefSet!$B$2:$I$61,7,FALSE)*I1016)</f>
        <v>#N/A</v>
      </c>
      <c r="O1016" s="22" t="e">
        <f>IF(F1015=F1016,(VLOOKUP(G1016,RefSet!$B$2:$I$61,8,FALSE)*I1016)+O1015,VLOOKUP(G1016,RefSet!$B$2:$I$61,8,FALSE)*I1016)</f>
        <v>#N/A</v>
      </c>
      <c r="P1016" s="22" t="str">
        <f>IF(F1016=F1017,"",IF(J1016&lt;RefSet!$D$64,RefSet!$B$64,IF(J1016&lt;RefSet!$D$65,RefSet!$B$65,IF(J1016&lt;RefSet!$D$66,RefSet!$B$66,IF(J1016&lt;RefSet!$D$67,RefSet!$B$67,RefSet!$B$68)))))</f>
        <v/>
      </c>
      <c r="Q1016" s="22" t="str">
        <f>IF(F1016=F1017,"",IF(K1016&lt;RefSet!E$64,RefSet!$B$64,IF(K1016&lt;RefSet!E$65,RefSet!$B$65,IF(K1016&lt;RefSet!E$66,RefSet!$B$66,IF(K1016&lt;RefSet!E$67,RefSet!$B$67,RefSet!$B$68)))))</f>
        <v/>
      </c>
      <c r="R1016" s="22" t="str">
        <f>IF($F1016=$F1017,"",IF(L1016&lt;RefSet!F$64,RefSet!$B$64,IF(L1016&lt;RefSet!F$65,RefSet!$B$65,IF(L1016&lt;RefSet!F$66,RefSet!$B$66,IF(L1016&lt;RefSet!F$67,RefSet!$B$67,RefSet!$B$68)))))</f>
        <v/>
      </c>
      <c r="S1016" s="22" t="str">
        <f>IF($F1016=$F1017,"",IF(M1016&lt;RefSet!G$64,RefSet!$B$64,IF(M1016&lt;RefSet!G$65,RefSet!$B$65,IF(M1016&lt;RefSet!G$66,RefSet!$B$66,IF(M1016&lt;RefSet!G$67,RefSet!$B$67,RefSet!$B$68)))))</f>
        <v/>
      </c>
      <c r="T1016" s="22">
        <f t="shared" si="34"/>
        <v>0</v>
      </c>
      <c r="U1016" s="22" t="str">
        <f>VLOOKUP(T1016,RefSet!$B$63:$J$68,9,)</f>
        <v xml:space="preserve"> </v>
      </c>
    </row>
    <row r="1017" spans="1:21" x14ac:dyDescent="0.4">
      <c r="A1017" s="22">
        <v>1016</v>
      </c>
      <c r="B1017" s="22">
        <f t="shared" si="35"/>
        <v>1</v>
      </c>
      <c r="J1017" s="22" t="e">
        <f>IF(F1016=F1017,(VLOOKUP(G1017,RefSet!$B$2:$I$61,3,FALSE)*I1017)+J1016,VLOOKUP(G1017,RefSet!$B$2:$I$61,3,FALSE)*I1017)</f>
        <v>#N/A</v>
      </c>
      <c r="K1017" s="22" t="e">
        <f>IF(F1016=F1017,(VLOOKUP(G1017,RefSet!$B$2:$I$61,4,FALSE)*I1017)+K1016,VLOOKUP(G1017,RefSet!$B$2:$I$61,4,FALSE)*I1017)</f>
        <v>#N/A</v>
      </c>
      <c r="L1017" s="22" t="e">
        <f>IF(F1016=F1017,(VLOOKUP(G1017,RefSet!$B$2:$I$61,5,FALSE)*I1017)+L1016,VLOOKUP(G1017,RefSet!$B$2:$I$61,5,FALSE)*I1017)</f>
        <v>#N/A</v>
      </c>
      <c r="M1017" s="22" t="e">
        <f>IF(F1016=F1017,(VLOOKUP(G1017,RefSet!$B$2:$I$61,6,FALSE)*I1017)+M1016,VLOOKUP(G1017,RefSet!$B$2:$I$61,6,FALSE)*I1017)</f>
        <v>#N/A</v>
      </c>
      <c r="N1017" s="22" t="e">
        <f>IF(F1016=F1017,(VLOOKUP(G1017,RefSet!$B$2:$I$61,7,FALSE)*I1017)+N1016,VLOOKUP(G1017,RefSet!$B$2:$I$61,7,FALSE)*I1017)</f>
        <v>#N/A</v>
      </c>
      <c r="O1017" s="22" t="e">
        <f>IF(F1016=F1017,(VLOOKUP(G1017,RefSet!$B$2:$I$61,8,FALSE)*I1017)+O1016,VLOOKUP(G1017,RefSet!$B$2:$I$61,8,FALSE)*I1017)</f>
        <v>#N/A</v>
      </c>
      <c r="P1017" s="22" t="str">
        <f>IF(F1017=F1018,"",IF(J1017&lt;RefSet!$D$64,RefSet!$B$64,IF(J1017&lt;RefSet!$D$65,RefSet!$B$65,IF(J1017&lt;RefSet!$D$66,RefSet!$B$66,IF(J1017&lt;RefSet!$D$67,RefSet!$B$67,RefSet!$B$68)))))</f>
        <v/>
      </c>
      <c r="Q1017" s="22" t="str">
        <f>IF(F1017=F1018,"",IF(K1017&lt;RefSet!E$64,RefSet!$B$64,IF(K1017&lt;RefSet!E$65,RefSet!$B$65,IF(K1017&lt;RefSet!E$66,RefSet!$B$66,IF(K1017&lt;RefSet!E$67,RefSet!$B$67,RefSet!$B$68)))))</f>
        <v/>
      </c>
      <c r="R1017" s="22" t="str">
        <f>IF($F1017=$F1018,"",IF(L1017&lt;RefSet!F$64,RefSet!$B$64,IF(L1017&lt;RefSet!F$65,RefSet!$B$65,IF(L1017&lt;RefSet!F$66,RefSet!$B$66,IF(L1017&lt;RefSet!F$67,RefSet!$B$67,RefSet!$B$68)))))</f>
        <v/>
      </c>
      <c r="S1017" s="22" t="str">
        <f>IF($F1017=$F1018,"",IF(M1017&lt;RefSet!G$64,RefSet!$B$64,IF(M1017&lt;RefSet!G$65,RefSet!$B$65,IF(M1017&lt;RefSet!G$66,RefSet!$B$66,IF(M1017&lt;RefSet!G$67,RefSet!$B$67,RefSet!$B$68)))))</f>
        <v/>
      </c>
      <c r="T1017" s="22">
        <f t="shared" si="34"/>
        <v>0</v>
      </c>
      <c r="U1017" s="22" t="str">
        <f>VLOOKUP(T1017,RefSet!$B$63:$J$68,9,)</f>
        <v xml:space="preserve"> </v>
      </c>
    </row>
    <row r="1018" spans="1:21" x14ac:dyDescent="0.4">
      <c r="A1018" s="22">
        <v>1017</v>
      </c>
      <c r="B1018" s="22">
        <f t="shared" si="35"/>
        <v>1</v>
      </c>
      <c r="J1018" s="22" t="e">
        <f>IF(F1017=F1018,(VLOOKUP(G1018,RefSet!$B$2:$I$61,3,FALSE)*I1018)+J1017,VLOOKUP(G1018,RefSet!$B$2:$I$61,3,FALSE)*I1018)</f>
        <v>#N/A</v>
      </c>
      <c r="K1018" s="22" t="e">
        <f>IF(F1017=F1018,(VLOOKUP(G1018,RefSet!$B$2:$I$61,4,FALSE)*I1018)+K1017,VLOOKUP(G1018,RefSet!$B$2:$I$61,4,FALSE)*I1018)</f>
        <v>#N/A</v>
      </c>
      <c r="L1018" s="22" t="e">
        <f>IF(F1017=F1018,(VLOOKUP(G1018,RefSet!$B$2:$I$61,5,FALSE)*I1018)+L1017,VLOOKUP(G1018,RefSet!$B$2:$I$61,5,FALSE)*I1018)</f>
        <v>#N/A</v>
      </c>
      <c r="M1018" s="22" t="e">
        <f>IF(F1017=F1018,(VLOOKUP(G1018,RefSet!$B$2:$I$61,6,FALSE)*I1018)+M1017,VLOOKUP(G1018,RefSet!$B$2:$I$61,6,FALSE)*I1018)</f>
        <v>#N/A</v>
      </c>
      <c r="N1018" s="22" t="e">
        <f>IF(F1017=F1018,(VLOOKUP(G1018,RefSet!$B$2:$I$61,7,FALSE)*I1018)+N1017,VLOOKUP(G1018,RefSet!$B$2:$I$61,7,FALSE)*I1018)</f>
        <v>#N/A</v>
      </c>
      <c r="O1018" s="22" t="e">
        <f>IF(F1017=F1018,(VLOOKUP(G1018,RefSet!$B$2:$I$61,8,FALSE)*I1018)+O1017,VLOOKUP(G1018,RefSet!$B$2:$I$61,8,FALSE)*I1018)</f>
        <v>#N/A</v>
      </c>
      <c r="P1018" s="22" t="str">
        <f>IF(F1018=F1019,"",IF(J1018&lt;RefSet!$D$64,RefSet!$B$64,IF(J1018&lt;RefSet!$D$65,RefSet!$B$65,IF(J1018&lt;RefSet!$D$66,RefSet!$B$66,IF(J1018&lt;RefSet!$D$67,RefSet!$B$67,RefSet!$B$68)))))</f>
        <v/>
      </c>
      <c r="Q1018" s="22" t="str">
        <f>IF(F1018=F1019,"",IF(K1018&lt;RefSet!E$64,RefSet!$B$64,IF(K1018&lt;RefSet!E$65,RefSet!$B$65,IF(K1018&lt;RefSet!E$66,RefSet!$B$66,IF(K1018&lt;RefSet!E$67,RefSet!$B$67,RefSet!$B$68)))))</f>
        <v/>
      </c>
      <c r="R1018" s="22" t="str">
        <f>IF($F1018=$F1019,"",IF(L1018&lt;RefSet!F$64,RefSet!$B$64,IF(L1018&lt;RefSet!F$65,RefSet!$B$65,IF(L1018&lt;RefSet!F$66,RefSet!$B$66,IF(L1018&lt;RefSet!F$67,RefSet!$B$67,RefSet!$B$68)))))</f>
        <v/>
      </c>
      <c r="S1018" s="22" t="str">
        <f>IF($F1018=$F1019,"",IF(M1018&lt;RefSet!G$64,RefSet!$B$64,IF(M1018&lt;RefSet!G$65,RefSet!$B$65,IF(M1018&lt;RefSet!G$66,RefSet!$B$66,IF(M1018&lt;RefSet!G$67,RefSet!$B$67,RefSet!$B$68)))))</f>
        <v/>
      </c>
      <c r="T1018" s="22">
        <f t="shared" si="34"/>
        <v>0</v>
      </c>
      <c r="U1018" s="22" t="str">
        <f>VLOOKUP(T1018,RefSet!$B$63:$J$68,9,)</f>
        <v xml:space="preserve"> </v>
      </c>
    </row>
    <row r="1019" spans="1:21" x14ac:dyDescent="0.4">
      <c r="A1019" s="22">
        <v>1018</v>
      </c>
      <c r="B1019" s="22">
        <f t="shared" si="35"/>
        <v>1</v>
      </c>
      <c r="J1019" s="22" t="e">
        <f>IF(F1018=F1019,(VLOOKUP(G1019,RefSet!$B$2:$I$61,3,FALSE)*I1019)+J1018,VLOOKUP(G1019,RefSet!$B$2:$I$61,3,FALSE)*I1019)</f>
        <v>#N/A</v>
      </c>
      <c r="K1019" s="22" t="e">
        <f>IF(F1018=F1019,(VLOOKUP(G1019,RefSet!$B$2:$I$61,4,FALSE)*I1019)+K1018,VLOOKUP(G1019,RefSet!$B$2:$I$61,4,FALSE)*I1019)</f>
        <v>#N/A</v>
      </c>
      <c r="L1019" s="22" t="e">
        <f>IF(F1018=F1019,(VLOOKUP(G1019,RefSet!$B$2:$I$61,5,FALSE)*I1019)+L1018,VLOOKUP(G1019,RefSet!$B$2:$I$61,5,FALSE)*I1019)</f>
        <v>#N/A</v>
      </c>
      <c r="M1019" s="22" t="e">
        <f>IF(F1018=F1019,(VLOOKUP(G1019,RefSet!$B$2:$I$61,6,FALSE)*I1019)+M1018,VLOOKUP(G1019,RefSet!$B$2:$I$61,6,FALSE)*I1019)</f>
        <v>#N/A</v>
      </c>
      <c r="N1019" s="22" t="e">
        <f>IF(F1018=F1019,(VLOOKUP(G1019,RefSet!$B$2:$I$61,7,FALSE)*I1019)+N1018,VLOOKUP(G1019,RefSet!$B$2:$I$61,7,FALSE)*I1019)</f>
        <v>#N/A</v>
      </c>
      <c r="O1019" s="22" t="e">
        <f>IF(F1018=F1019,(VLOOKUP(G1019,RefSet!$B$2:$I$61,8,FALSE)*I1019)+O1018,VLOOKUP(G1019,RefSet!$B$2:$I$61,8,FALSE)*I1019)</f>
        <v>#N/A</v>
      </c>
      <c r="P1019" s="22" t="str">
        <f>IF(F1019=F1020,"",IF(J1019&lt;RefSet!$D$64,RefSet!$B$64,IF(J1019&lt;RefSet!$D$65,RefSet!$B$65,IF(J1019&lt;RefSet!$D$66,RefSet!$B$66,IF(J1019&lt;RefSet!$D$67,RefSet!$B$67,RefSet!$B$68)))))</f>
        <v/>
      </c>
      <c r="Q1019" s="22" t="str">
        <f>IF(F1019=F1020,"",IF(K1019&lt;RefSet!E$64,RefSet!$B$64,IF(K1019&lt;RefSet!E$65,RefSet!$B$65,IF(K1019&lt;RefSet!E$66,RefSet!$B$66,IF(K1019&lt;RefSet!E$67,RefSet!$B$67,RefSet!$B$68)))))</f>
        <v/>
      </c>
      <c r="R1019" s="22" t="str">
        <f>IF($F1019=$F1020,"",IF(L1019&lt;RefSet!F$64,RefSet!$B$64,IF(L1019&lt;RefSet!F$65,RefSet!$B$65,IF(L1019&lt;RefSet!F$66,RefSet!$B$66,IF(L1019&lt;RefSet!F$67,RefSet!$B$67,RefSet!$B$68)))))</f>
        <v/>
      </c>
      <c r="S1019" s="22" t="str">
        <f>IF($F1019=$F1020,"",IF(M1019&lt;RefSet!G$64,RefSet!$B$64,IF(M1019&lt;RefSet!G$65,RefSet!$B$65,IF(M1019&lt;RefSet!G$66,RefSet!$B$66,IF(M1019&lt;RefSet!G$67,RefSet!$B$67,RefSet!$B$68)))))</f>
        <v/>
      </c>
      <c r="T1019" s="22">
        <f t="shared" si="34"/>
        <v>0</v>
      </c>
      <c r="U1019" s="22" t="str">
        <f>VLOOKUP(T1019,RefSet!$B$63:$J$68,9,)</f>
        <v xml:space="preserve"> </v>
      </c>
    </row>
    <row r="1020" spans="1:21" x14ac:dyDescent="0.4">
      <c r="A1020" s="22">
        <v>1019</v>
      </c>
      <c r="B1020" s="22">
        <f t="shared" si="35"/>
        <v>1</v>
      </c>
      <c r="J1020" s="22" t="e">
        <f>IF(F1019=F1020,(VLOOKUP(G1020,RefSet!$B$2:$I$61,3,FALSE)*I1020)+J1019,VLOOKUP(G1020,RefSet!$B$2:$I$61,3,FALSE)*I1020)</f>
        <v>#N/A</v>
      </c>
      <c r="K1020" s="22" t="e">
        <f>IF(F1019=F1020,(VLOOKUP(G1020,RefSet!$B$2:$I$61,4,FALSE)*I1020)+K1019,VLOOKUP(G1020,RefSet!$B$2:$I$61,4,FALSE)*I1020)</f>
        <v>#N/A</v>
      </c>
      <c r="L1020" s="22" t="e">
        <f>IF(F1019=F1020,(VLOOKUP(G1020,RefSet!$B$2:$I$61,5,FALSE)*I1020)+L1019,VLOOKUP(G1020,RefSet!$B$2:$I$61,5,FALSE)*I1020)</f>
        <v>#N/A</v>
      </c>
      <c r="M1020" s="22" t="e">
        <f>IF(F1019=F1020,(VLOOKUP(G1020,RefSet!$B$2:$I$61,6,FALSE)*I1020)+M1019,VLOOKUP(G1020,RefSet!$B$2:$I$61,6,FALSE)*I1020)</f>
        <v>#N/A</v>
      </c>
      <c r="N1020" s="22" t="e">
        <f>IF(F1019=F1020,(VLOOKUP(G1020,RefSet!$B$2:$I$61,7,FALSE)*I1020)+N1019,VLOOKUP(G1020,RefSet!$B$2:$I$61,7,FALSE)*I1020)</f>
        <v>#N/A</v>
      </c>
      <c r="O1020" s="22" t="e">
        <f>IF(F1019=F1020,(VLOOKUP(G1020,RefSet!$B$2:$I$61,8,FALSE)*I1020)+O1019,VLOOKUP(G1020,RefSet!$B$2:$I$61,8,FALSE)*I1020)</f>
        <v>#N/A</v>
      </c>
      <c r="P1020" s="22" t="str">
        <f>IF(F1020=F1021,"",IF(J1020&lt;RefSet!$D$64,RefSet!$B$64,IF(J1020&lt;RefSet!$D$65,RefSet!$B$65,IF(J1020&lt;RefSet!$D$66,RefSet!$B$66,IF(J1020&lt;RefSet!$D$67,RefSet!$B$67,RefSet!$B$68)))))</f>
        <v/>
      </c>
      <c r="Q1020" s="22" t="str">
        <f>IF(F1020=F1021,"",IF(K1020&lt;RefSet!E$64,RefSet!$B$64,IF(K1020&lt;RefSet!E$65,RefSet!$B$65,IF(K1020&lt;RefSet!E$66,RefSet!$B$66,IF(K1020&lt;RefSet!E$67,RefSet!$B$67,RefSet!$B$68)))))</f>
        <v/>
      </c>
      <c r="R1020" s="22" t="str">
        <f>IF($F1020=$F1021,"",IF(L1020&lt;RefSet!F$64,RefSet!$B$64,IF(L1020&lt;RefSet!F$65,RefSet!$B$65,IF(L1020&lt;RefSet!F$66,RefSet!$B$66,IF(L1020&lt;RefSet!F$67,RefSet!$B$67,RefSet!$B$68)))))</f>
        <v/>
      </c>
      <c r="S1020" s="22" t="str">
        <f>IF($F1020=$F1021,"",IF(M1020&lt;RefSet!G$64,RefSet!$B$64,IF(M1020&lt;RefSet!G$65,RefSet!$B$65,IF(M1020&lt;RefSet!G$66,RefSet!$B$66,IF(M1020&lt;RefSet!G$67,RefSet!$B$67,RefSet!$B$68)))))</f>
        <v/>
      </c>
      <c r="T1020" s="22">
        <f t="shared" si="34"/>
        <v>0</v>
      </c>
      <c r="U1020" s="22" t="str">
        <f>VLOOKUP(T1020,RefSet!$B$63:$J$68,9,)</f>
        <v xml:space="preserve"> </v>
      </c>
    </row>
    <row r="1021" spans="1:21" x14ac:dyDescent="0.4">
      <c r="A1021" s="22">
        <v>1020</v>
      </c>
      <c r="B1021" s="22">
        <f t="shared" si="35"/>
        <v>1</v>
      </c>
      <c r="J1021" s="22" t="e">
        <f>IF(F1020=F1021,(VLOOKUP(G1021,RefSet!$B$2:$I$61,3,FALSE)*I1021)+J1020,VLOOKUP(G1021,RefSet!$B$2:$I$61,3,FALSE)*I1021)</f>
        <v>#N/A</v>
      </c>
      <c r="K1021" s="22" t="e">
        <f>IF(F1020=F1021,(VLOOKUP(G1021,RefSet!$B$2:$I$61,4,FALSE)*I1021)+K1020,VLOOKUP(G1021,RefSet!$B$2:$I$61,4,FALSE)*I1021)</f>
        <v>#N/A</v>
      </c>
      <c r="L1021" s="22" t="e">
        <f>IF(F1020=F1021,(VLOOKUP(G1021,RefSet!$B$2:$I$61,5,FALSE)*I1021)+L1020,VLOOKUP(G1021,RefSet!$B$2:$I$61,5,FALSE)*I1021)</f>
        <v>#N/A</v>
      </c>
      <c r="M1021" s="22" t="e">
        <f>IF(F1020=F1021,(VLOOKUP(G1021,RefSet!$B$2:$I$61,6,FALSE)*I1021)+M1020,VLOOKUP(G1021,RefSet!$B$2:$I$61,6,FALSE)*I1021)</f>
        <v>#N/A</v>
      </c>
      <c r="N1021" s="22" t="e">
        <f>IF(F1020=F1021,(VLOOKUP(G1021,RefSet!$B$2:$I$61,7,FALSE)*I1021)+N1020,VLOOKUP(G1021,RefSet!$B$2:$I$61,7,FALSE)*I1021)</f>
        <v>#N/A</v>
      </c>
      <c r="O1021" s="22" t="e">
        <f>IF(F1020=F1021,(VLOOKUP(G1021,RefSet!$B$2:$I$61,8,FALSE)*I1021)+O1020,VLOOKUP(G1021,RefSet!$B$2:$I$61,8,FALSE)*I1021)</f>
        <v>#N/A</v>
      </c>
      <c r="P1021" s="22" t="str">
        <f>IF(F1021=F1022,"",IF(J1021&lt;RefSet!$D$64,RefSet!$B$64,IF(J1021&lt;RefSet!$D$65,RefSet!$B$65,IF(J1021&lt;RefSet!$D$66,RefSet!$B$66,IF(J1021&lt;RefSet!$D$67,RefSet!$B$67,RefSet!$B$68)))))</f>
        <v/>
      </c>
      <c r="Q1021" s="22" t="str">
        <f>IF(F1021=F1022,"",IF(K1021&lt;RefSet!E$64,RefSet!$B$64,IF(K1021&lt;RefSet!E$65,RefSet!$B$65,IF(K1021&lt;RefSet!E$66,RefSet!$B$66,IF(K1021&lt;RefSet!E$67,RefSet!$B$67,RefSet!$B$68)))))</f>
        <v/>
      </c>
      <c r="R1021" s="22" t="str">
        <f>IF($F1021=$F1022,"",IF(L1021&lt;RefSet!F$64,RefSet!$B$64,IF(L1021&lt;RefSet!F$65,RefSet!$B$65,IF(L1021&lt;RefSet!F$66,RefSet!$B$66,IF(L1021&lt;RefSet!F$67,RefSet!$B$67,RefSet!$B$68)))))</f>
        <v/>
      </c>
      <c r="S1021" s="22" t="str">
        <f>IF($F1021=$F1022,"",IF(M1021&lt;RefSet!G$64,RefSet!$B$64,IF(M1021&lt;RefSet!G$65,RefSet!$B$65,IF(M1021&lt;RefSet!G$66,RefSet!$B$66,IF(M1021&lt;RefSet!G$67,RefSet!$B$67,RefSet!$B$68)))))</f>
        <v/>
      </c>
      <c r="T1021" s="22">
        <f t="shared" si="34"/>
        <v>0</v>
      </c>
      <c r="U1021" s="22" t="str">
        <f>VLOOKUP(T1021,RefSet!$B$63:$J$68,9,)</f>
        <v xml:space="preserve"> </v>
      </c>
    </row>
    <row r="1022" spans="1:21" x14ac:dyDescent="0.4">
      <c r="A1022" s="22">
        <v>1021</v>
      </c>
      <c r="B1022" s="22">
        <f t="shared" si="35"/>
        <v>1</v>
      </c>
      <c r="J1022" s="22" t="e">
        <f>IF(F1021=F1022,(VLOOKUP(G1022,RefSet!$B$2:$I$61,3,FALSE)*I1022)+J1021,VLOOKUP(G1022,RefSet!$B$2:$I$61,3,FALSE)*I1022)</f>
        <v>#N/A</v>
      </c>
      <c r="K1022" s="22" t="e">
        <f>IF(F1021=F1022,(VLOOKUP(G1022,RefSet!$B$2:$I$61,4,FALSE)*I1022)+K1021,VLOOKUP(G1022,RefSet!$B$2:$I$61,4,FALSE)*I1022)</f>
        <v>#N/A</v>
      </c>
      <c r="L1022" s="22" t="e">
        <f>IF(F1021=F1022,(VLOOKUP(G1022,RefSet!$B$2:$I$61,5,FALSE)*I1022)+L1021,VLOOKUP(G1022,RefSet!$B$2:$I$61,5,FALSE)*I1022)</f>
        <v>#N/A</v>
      </c>
      <c r="M1022" s="22" t="e">
        <f>IF(F1021=F1022,(VLOOKUP(G1022,RefSet!$B$2:$I$61,6,FALSE)*I1022)+M1021,VLOOKUP(G1022,RefSet!$B$2:$I$61,6,FALSE)*I1022)</f>
        <v>#N/A</v>
      </c>
      <c r="N1022" s="22" t="e">
        <f>IF(F1021=F1022,(VLOOKUP(G1022,RefSet!$B$2:$I$61,7,FALSE)*I1022)+N1021,VLOOKUP(G1022,RefSet!$B$2:$I$61,7,FALSE)*I1022)</f>
        <v>#N/A</v>
      </c>
      <c r="O1022" s="22" t="e">
        <f>IF(F1021=F1022,(VLOOKUP(G1022,RefSet!$B$2:$I$61,8,FALSE)*I1022)+O1021,VLOOKUP(G1022,RefSet!$B$2:$I$61,8,FALSE)*I1022)</f>
        <v>#N/A</v>
      </c>
      <c r="P1022" s="22" t="str">
        <f>IF(F1022=F1023,"",IF(J1022&lt;RefSet!$D$64,RefSet!$B$64,IF(J1022&lt;RefSet!$D$65,RefSet!$B$65,IF(J1022&lt;RefSet!$D$66,RefSet!$B$66,IF(J1022&lt;RefSet!$D$67,RefSet!$B$67,RefSet!$B$68)))))</f>
        <v/>
      </c>
      <c r="Q1022" s="22" t="str">
        <f>IF(F1022=F1023,"",IF(K1022&lt;RefSet!E$64,RefSet!$B$64,IF(K1022&lt;RefSet!E$65,RefSet!$B$65,IF(K1022&lt;RefSet!E$66,RefSet!$B$66,IF(K1022&lt;RefSet!E$67,RefSet!$B$67,RefSet!$B$68)))))</f>
        <v/>
      </c>
      <c r="R1022" s="22" t="str">
        <f>IF($F1022=$F1023,"",IF(L1022&lt;RefSet!F$64,RefSet!$B$64,IF(L1022&lt;RefSet!F$65,RefSet!$B$65,IF(L1022&lt;RefSet!F$66,RefSet!$B$66,IF(L1022&lt;RefSet!F$67,RefSet!$B$67,RefSet!$B$68)))))</f>
        <v/>
      </c>
      <c r="S1022" s="22" t="str">
        <f>IF($F1022=$F1023,"",IF(M1022&lt;RefSet!G$64,RefSet!$B$64,IF(M1022&lt;RefSet!G$65,RefSet!$B$65,IF(M1022&lt;RefSet!G$66,RefSet!$B$66,IF(M1022&lt;RefSet!G$67,RefSet!$B$67,RefSet!$B$68)))))</f>
        <v/>
      </c>
      <c r="T1022" s="22">
        <f t="shared" si="34"/>
        <v>0</v>
      </c>
      <c r="U1022" s="22" t="str">
        <f>VLOOKUP(T1022,RefSet!$B$63:$J$68,9,)</f>
        <v xml:space="preserve"> </v>
      </c>
    </row>
    <row r="1023" spans="1:21" x14ac:dyDescent="0.4">
      <c r="A1023" s="22">
        <v>1022</v>
      </c>
      <c r="B1023" s="22">
        <f t="shared" si="35"/>
        <v>1</v>
      </c>
      <c r="J1023" s="22" t="e">
        <f>IF(F1022=F1023,(VLOOKUP(G1023,RefSet!$B$2:$I$61,3,FALSE)*I1023)+J1022,VLOOKUP(G1023,RefSet!$B$2:$I$61,3,FALSE)*I1023)</f>
        <v>#N/A</v>
      </c>
      <c r="K1023" s="22" t="e">
        <f>IF(F1022=F1023,(VLOOKUP(G1023,RefSet!$B$2:$I$61,4,FALSE)*I1023)+K1022,VLOOKUP(G1023,RefSet!$B$2:$I$61,4,FALSE)*I1023)</f>
        <v>#N/A</v>
      </c>
      <c r="L1023" s="22" t="e">
        <f>IF(F1022=F1023,(VLOOKUP(G1023,RefSet!$B$2:$I$61,5,FALSE)*I1023)+L1022,VLOOKUP(G1023,RefSet!$B$2:$I$61,5,FALSE)*I1023)</f>
        <v>#N/A</v>
      </c>
      <c r="M1023" s="22" t="e">
        <f>IF(F1022=F1023,(VLOOKUP(G1023,RefSet!$B$2:$I$61,6,FALSE)*I1023)+M1022,VLOOKUP(G1023,RefSet!$B$2:$I$61,6,FALSE)*I1023)</f>
        <v>#N/A</v>
      </c>
      <c r="N1023" s="22" t="e">
        <f>IF(F1022=F1023,(VLOOKUP(G1023,RefSet!$B$2:$I$61,7,FALSE)*I1023)+N1022,VLOOKUP(G1023,RefSet!$B$2:$I$61,7,FALSE)*I1023)</f>
        <v>#N/A</v>
      </c>
      <c r="O1023" s="22" t="e">
        <f>IF(F1022=F1023,(VLOOKUP(G1023,RefSet!$B$2:$I$61,8,FALSE)*I1023)+O1022,VLOOKUP(G1023,RefSet!$B$2:$I$61,8,FALSE)*I1023)</f>
        <v>#N/A</v>
      </c>
      <c r="P1023" s="22" t="str">
        <f>IF(F1023=F1024,"",IF(J1023&lt;RefSet!$D$64,RefSet!$B$64,IF(J1023&lt;RefSet!$D$65,RefSet!$B$65,IF(J1023&lt;RefSet!$D$66,RefSet!$B$66,IF(J1023&lt;RefSet!$D$67,RefSet!$B$67,RefSet!$B$68)))))</f>
        <v/>
      </c>
      <c r="Q1023" s="22" t="str">
        <f>IF(F1023=F1024,"",IF(K1023&lt;RefSet!E$64,RefSet!$B$64,IF(K1023&lt;RefSet!E$65,RefSet!$B$65,IF(K1023&lt;RefSet!E$66,RefSet!$B$66,IF(K1023&lt;RefSet!E$67,RefSet!$B$67,RefSet!$B$68)))))</f>
        <v/>
      </c>
      <c r="R1023" s="22" t="str">
        <f>IF($F1023=$F1024,"",IF(L1023&lt;RefSet!F$64,RefSet!$B$64,IF(L1023&lt;RefSet!F$65,RefSet!$B$65,IF(L1023&lt;RefSet!F$66,RefSet!$B$66,IF(L1023&lt;RefSet!F$67,RefSet!$B$67,RefSet!$B$68)))))</f>
        <v/>
      </c>
      <c r="S1023" s="22" t="str">
        <f>IF($F1023=$F1024,"",IF(M1023&lt;RefSet!G$64,RefSet!$B$64,IF(M1023&lt;RefSet!G$65,RefSet!$B$65,IF(M1023&lt;RefSet!G$66,RefSet!$B$66,IF(M1023&lt;RefSet!G$67,RefSet!$B$67,RefSet!$B$68)))))</f>
        <v/>
      </c>
      <c r="T1023" s="22">
        <f t="shared" si="34"/>
        <v>0</v>
      </c>
      <c r="U1023" s="22" t="str">
        <f>VLOOKUP(T1023,RefSet!$B$63:$J$68,9,)</f>
        <v xml:space="preserve"> </v>
      </c>
    </row>
    <row r="1024" spans="1:21" x14ac:dyDescent="0.4">
      <c r="A1024" s="22">
        <v>1023</v>
      </c>
      <c r="B1024" s="22">
        <f t="shared" si="35"/>
        <v>1</v>
      </c>
      <c r="J1024" s="22" t="e">
        <f>IF(F1023=F1024,(VLOOKUP(G1024,RefSet!$B$2:$I$61,3,FALSE)*I1024)+J1023,VLOOKUP(G1024,RefSet!$B$2:$I$61,3,FALSE)*I1024)</f>
        <v>#N/A</v>
      </c>
      <c r="K1024" s="22" t="e">
        <f>IF(F1023=F1024,(VLOOKUP(G1024,RefSet!$B$2:$I$61,4,FALSE)*I1024)+K1023,VLOOKUP(G1024,RefSet!$B$2:$I$61,4,FALSE)*I1024)</f>
        <v>#N/A</v>
      </c>
      <c r="L1024" s="22" t="e">
        <f>IF(F1023=F1024,(VLOOKUP(G1024,RefSet!$B$2:$I$61,5,FALSE)*I1024)+L1023,VLOOKUP(G1024,RefSet!$B$2:$I$61,5,FALSE)*I1024)</f>
        <v>#N/A</v>
      </c>
      <c r="M1024" s="22" t="e">
        <f>IF(F1023=F1024,(VLOOKUP(G1024,RefSet!$B$2:$I$61,6,FALSE)*I1024)+M1023,VLOOKUP(G1024,RefSet!$B$2:$I$61,6,FALSE)*I1024)</f>
        <v>#N/A</v>
      </c>
      <c r="N1024" s="22" t="e">
        <f>IF(F1023=F1024,(VLOOKUP(G1024,RefSet!$B$2:$I$61,7,FALSE)*I1024)+N1023,VLOOKUP(G1024,RefSet!$B$2:$I$61,7,FALSE)*I1024)</f>
        <v>#N/A</v>
      </c>
      <c r="O1024" s="22" t="e">
        <f>IF(F1023=F1024,(VLOOKUP(G1024,RefSet!$B$2:$I$61,8,FALSE)*I1024)+O1023,VLOOKUP(G1024,RefSet!$B$2:$I$61,8,FALSE)*I1024)</f>
        <v>#N/A</v>
      </c>
      <c r="P1024" s="22" t="str">
        <f>IF(F1024=F1025,"",IF(J1024&lt;RefSet!$D$64,RefSet!$B$64,IF(J1024&lt;RefSet!$D$65,RefSet!$B$65,IF(J1024&lt;RefSet!$D$66,RefSet!$B$66,IF(J1024&lt;RefSet!$D$67,RefSet!$B$67,RefSet!$B$68)))))</f>
        <v/>
      </c>
      <c r="Q1024" s="22" t="str">
        <f>IF(F1024=F1025,"",IF(K1024&lt;RefSet!E$64,RefSet!$B$64,IF(K1024&lt;RefSet!E$65,RefSet!$B$65,IF(K1024&lt;RefSet!E$66,RefSet!$B$66,IF(K1024&lt;RefSet!E$67,RefSet!$B$67,RefSet!$B$68)))))</f>
        <v/>
      </c>
      <c r="R1024" s="22" t="str">
        <f>IF($F1024=$F1025,"",IF(L1024&lt;RefSet!F$64,RefSet!$B$64,IF(L1024&lt;RefSet!F$65,RefSet!$B$65,IF(L1024&lt;RefSet!F$66,RefSet!$B$66,IF(L1024&lt;RefSet!F$67,RefSet!$B$67,RefSet!$B$68)))))</f>
        <v/>
      </c>
      <c r="S1024" s="22" t="str">
        <f>IF($F1024=$F1025,"",IF(M1024&lt;RefSet!G$64,RefSet!$B$64,IF(M1024&lt;RefSet!G$65,RefSet!$B$65,IF(M1024&lt;RefSet!G$66,RefSet!$B$66,IF(M1024&lt;RefSet!G$67,RefSet!$B$67,RefSet!$B$68)))))</f>
        <v/>
      </c>
      <c r="T1024" s="22">
        <f t="shared" si="34"/>
        <v>0</v>
      </c>
      <c r="U1024" s="22" t="str">
        <f>VLOOKUP(T1024,RefSet!$B$63:$J$68,9,)</f>
        <v xml:space="preserve"> </v>
      </c>
    </row>
    <row r="1025" spans="1:21" x14ac:dyDescent="0.4">
      <c r="A1025" s="22">
        <v>1024</v>
      </c>
      <c r="B1025" s="22">
        <f t="shared" si="35"/>
        <v>1</v>
      </c>
      <c r="J1025" s="22" t="e">
        <f>IF(F1024=F1025,(VLOOKUP(G1025,RefSet!$B$2:$I$61,3,FALSE)*I1025)+J1024,VLOOKUP(G1025,RefSet!$B$2:$I$61,3,FALSE)*I1025)</f>
        <v>#N/A</v>
      </c>
      <c r="K1025" s="22" t="e">
        <f>IF(F1024=F1025,(VLOOKUP(G1025,RefSet!$B$2:$I$61,4,FALSE)*I1025)+K1024,VLOOKUP(G1025,RefSet!$B$2:$I$61,4,FALSE)*I1025)</f>
        <v>#N/A</v>
      </c>
      <c r="L1025" s="22" t="e">
        <f>IF(F1024=F1025,(VLOOKUP(G1025,RefSet!$B$2:$I$61,5,FALSE)*I1025)+L1024,VLOOKUP(G1025,RefSet!$B$2:$I$61,5,FALSE)*I1025)</f>
        <v>#N/A</v>
      </c>
      <c r="M1025" s="22" t="e">
        <f>IF(F1024=F1025,(VLOOKUP(G1025,RefSet!$B$2:$I$61,6,FALSE)*I1025)+M1024,VLOOKUP(G1025,RefSet!$B$2:$I$61,6,FALSE)*I1025)</f>
        <v>#N/A</v>
      </c>
      <c r="N1025" s="22" t="e">
        <f>IF(F1024=F1025,(VLOOKUP(G1025,RefSet!$B$2:$I$61,7,FALSE)*I1025)+N1024,VLOOKUP(G1025,RefSet!$B$2:$I$61,7,FALSE)*I1025)</f>
        <v>#N/A</v>
      </c>
      <c r="O1025" s="22" t="e">
        <f>IF(F1024=F1025,(VLOOKUP(G1025,RefSet!$B$2:$I$61,8,FALSE)*I1025)+O1024,VLOOKUP(G1025,RefSet!$B$2:$I$61,8,FALSE)*I1025)</f>
        <v>#N/A</v>
      </c>
      <c r="P1025" s="22" t="str">
        <f>IF(F1025=F1026,"",IF(J1025&lt;RefSet!$D$64,RefSet!$B$64,IF(J1025&lt;RefSet!$D$65,RefSet!$B$65,IF(J1025&lt;RefSet!$D$66,RefSet!$B$66,IF(J1025&lt;RefSet!$D$67,RefSet!$B$67,RefSet!$B$68)))))</f>
        <v/>
      </c>
      <c r="Q1025" s="22" t="str">
        <f>IF(F1025=F1026,"",IF(K1025&lt;RefSet!E$64,RefSet!$B$64,IF(K1025&lt;RefSet!E$65,RefSet!$B$65,IF(K1025&lt;RefSet!E$66,RefSet!$B$66,IF(K1025&lt;RefSet!E$67,RefSet!$B$67,RefSet!$B$68)))))</f>
        <v/>
      </c>
      <c r="R1025" s="22" t="str">
        <f>IF($F1025=$F1026,"",IF(L1025&lt;RefSet!F$64,RefSet!$B$64,IF(L1025&lt;RefSet!F$65,RefSet!$B$65,IF(L1025&lt;RefSet!F$66,RefSet!$B$66,IF(L1025&lt;RefSet!F$67,RefSet!$B$67,RefSet!$B$68)))))</f>
        <v/>
      </c>
      <c r="S1025" s="22" t="str">
        <f>IF($F1025=$F1026,"",IF(M1025&lt;RefSet!G$64,RefSet!$B$64,IF(M1025&lt;RefSet!G$65,RefSet!$B$65,IF(M1025&lt;RefSet!G$66,RefSet!$B$66,IF(M1025&lt;RefSet!G$67,RefSet!$B$67,RefSet!$B$68)))))</f>
        <v/>
      </c>
      <c r="T1025" s="22">
        <f t="shared" si="34"/>
        <v>0</v>
      </c>
      <c r="U1025" s="22" t="str">
        <f>VLOOKUP(T1025,RefSet!$B$63:$J$68,9,)</f>
        <v xml:space="preserve"> </v>
      </c>
    </row>
    <row r="1026" spans="1:21" x14ac:dyDescent="0.4">
      <c r="A1026" s="22">
        <v>1025</v>
      </c>
      <c r="B1026" s="22">
        <f t="shared" si="35"/>
        <v>1</v>
      </c>
      <c r="J1026" s="22" t="e">
        <f>IF(F1025=F1026,(VLOOKUP(G1026,RefSet!$B$2:$I$61,3,FALSE)*I1026)+J1025,VLOOKUP(G1026,RefSet!$B$2:$I$61,3,FALSE)*I1026)</f>
        <v>#N/A</v>
      </c>
      <c r="K1026" s="22" t="e">
        <f>IF(F1025=F1026,(VLOOKUP(G1026,RefSet!$B$2:$I$61,4,FALSE)*I1026)+K1025,VLOOKUP(G1026,RefSet!$B$2:$I$61,4,FALSE)*I1026)</f>
        <v>#N/A</v>
      </c>
      <c r="L1026" s="22" t="e">
        <f>IF(F1025=F1026,(VLOOKUP(G1026,RefSet!$B$2:$I$61,5,FALSE)*I1026)+L1025,VLOOKUP(G1026,RefSet!$B$2:$I$61,5,FALSE)*I1026)</f>
        <v>#N/A</v>
      </c>
      <c r="M1026" s="22" t="e">
        <f>IF(F1025=F1026,(VLOOKUP(G1026,RefSet!$B$2:$I$61,6,FALSE)*I1026)+M1025,VLOOKUP(G1026,RefSet!$B$2:$I$61,6,FALSE)*I1026)</f>
        <v>#N/A</v>
      </c>
      <c r="N1026" s="22" t="e">
        <f>IF(F1025=F1026,(VLOOKUP(G1026,RefSet!$B$2:$I$61,7,FALSE)*I1026)+N1025,VLOOKUP(G1026,RefSet!$B$2:$I$61,7,FALSE)*I1026)</f>
        <v>#N/A</v>
      </c>
      <c r="O1026" s="22" t="e">
        <f>IF(F1025=F1026,(VLOOKUP(G1026,RefSet!$B$2:$I$61,8,FALSE)*I1026)+O1025,VLOOKUP(G1026,RefSet!$B$2:$I$61,8,FALSE)*I1026)</f>
        <v>#N/A</v>
      </c>
      <c r="P1026" s="22" t="str">
        <f>IF(F1026=F1027,"",IF(J1026&lt;RefSet!$D$64,RefSet!$B$64,IF(J1026&lt;RefSet!$D$65,RefSet!$B$65,IF(J1026&lt;RefSet!$D$66,RefSet!$B$66,IF(J1026&lt;RefSet!$D$67,RefSet!$B$67,RefSet!$B$68)))))</f>
        <v/>
      </c>
      <c r="Q1026" s="22" t="str">
        <f>IF(F1026=F1027,"",IF(K1026&lt;RefSet!E$64,RefSet!$B$64,IF(K1026&lt;RefSet!E$65,RefSet!$B$65,IF(K1026&lt;RefSet!E$66,RefSet!$B$66,IF(K1026&lt;RefSet!E$67,RefSet!$B$67,RefSet!$B$68)))))</f>
        <v/>
      </c>
      <c r="R1026" s="22" t="str">
        <f>IF($F1026=$F1027,"",IF(L1026&lt;RefSet!F$64,RefSet!$B$64,IF(L1026&lt;RefSet!F$65,RefSet!$B$65,IF(L1026&lt;RefSet!F$66,RefSet!$B$66,IF(L1026&lt;RefSet!F$67,RefSet!$B$67,RefSet!$B$68)))))</f>
        <v/>
      </c>
      <c r="S1026" s="22" t="str">
        <f>IF($F1026=$F1027,"",IF(M1026&lt;RefSet!G$64,RefSet!$B$64,IF(M1026&lt;RefSet!G$65,RefSet!$B$65,IF(M1026&lt;RefSet!G$66,RefSet!$B$66,IF(M1026&lt;RefSet!G$67,RefSet!$B$67,RefSet!$B$68)))))</f>
        <v/>
      </c>
      <c r="T1026" s="22">
        <f t="shared" si="34"/>
        <v>0</v>
      </c>
      <c r="U1026" s="22" t="str">
        <f>VLOOKUP(T1026,RefSet!$B$63:$J$68,9,)</f>
        <v xml:space="preserve"> </v>
      </c>
    </row>
    <row r="1027" spans="1:21" x14ac:dyDescent="0.4">
      <c r="A1027" s="22">
        <v>1026</v>
      </c>
      <c r="B1027" s="22">
        <f t="shared" si="35"/>
        <v>1</v>
      </c>
      <c r="J1027" s="22" t="e">
        <f>IF(F1026=F1027,(VLOOKUP(G1027,RefSet!$B$2:$I$61,3,FALSE)*I1027)+J1026,VLOOKUP(G1027,RefSet!$B$2:$I$61,3,FALSE)*I1027)</f>
        <v>#N/A</v>
      </c>
      <c r="K1027" s="22" t="e">
        <f>IF(F1026=F1027,(VLOOKUP(G1027,RefSet!$B$2:$I$61,4,FALSE)*I1027)+K1026,VLOOKUP(G1027,RefSet!$B$2:$I$61,4,FALSE)*I1027)</f>
        <v>#N/A</v>
      </c>
      <c r="L1027" s="22" t="e">
        <f>IF(F1026=F1027,(VLOOKUP(G1027,RefSet!$B$2:$I$61,5,FALSE)*I1027)+L1026,VLOOKUP(G1027,RefSet!$B$2:$I$61,5,FALSE)*I1027)</f>
        <v>#N/A</v>
      </c>
      <c r="M1027" s="22" t="e">
        <f>IF(F1026=F1027,(VLOOKUP(G1027,RefSet!$B$2:$I$61,6,FALSE)*I1027)+M1026,VLOOKUP(G1027,RefSet!$B$2:$I$61,6,FALSE)*I1027)</f>
        <v>#N/A</v>
      </c>
      <c r="N1027" s="22" t="e">
        <f>IF(F1026=F1027,(VLOOKUP(G1027,RefSet!$B$2:$I$61,7,FALSE)*I1027)+N1026,VLOOKUP(G1027,RefSet!$B$2:$I$61,7,FALSE)*I1027)</f>
        <v>#N/A</v>
      </c>
      <c r="O1027" s="22" t="e">
        <f>IF(F1026=F1027,(VLOOKUP(G1027,RefSet!$B$2:$I$61,8,FALSE)*I1027)+O1026,VLOOKUP(G1027,RefSet!$B$2:$I$61,8,FALSE)*I1027)</f>
        <v>#N/A</v>
      </c>
      <c r="P1027" s="22" t="str">
        <f>IF(F1027=F1028,"",IF(J1027&lt;RefSet!$D$64,RefSet!$B$64,IF(J1027&lt;RefSet!$D$65,RefSet!$B$65,IF(J1027&lt;RefSet!$D$66,RefSet!$B$66,IF(J1027&lt;RefSet!$D$67,RefSet!$B$67,RefSet!$B$68)))))</f>
        <v/>
      </c>
      <c r="Q1027" s="22" t="str">
        <f>IF(F1027=F1028,"",IF(K1027&lt;RefSet!E$64,RefSet!$B$64,IF(K1027&lt;RefSet!E$65,RefSet!$B$65,IF(K1027&lt;RefSet!E$66,RefSet!$B$66,IF(K1027&lt;RefSet!E$67,RefSet!$B$67,RefSet!$B$68)))))</f>
        <v/>
      </c>
      <c r="R1027" s="22" t="str">
        <f>IF($F1027=$F1028,"",IF(L1027&lt;RefSet!F$64,RefSet!$B$64,IF(L1027&lt;RefSet!F$65,RefSet!$B$65,IF(L1027&lt;RefSet!F$66,RefSet!$B$66,IF(L1027&lt;RefSet!F$67,RefSet!$B$67,RefSet!$B$68)))))</f>
        <v/>
      </c>
      <c r="S1027" s="22" t="str">
        <f>IF($F1027=$F1028,"",IF(M1027&lt;RefSet!G$64,RefSet!$B$64,IF(M1027&lt;RefSet!G$65,RefSet!$B$65,IF(M1027&lt;RefSet!G$66,RefSet!$B$66,IF(M1027&lt;RefSet!G$67,RefSet!$B$67,RefSet!$B$68)))))</f>
        <v/>
      </c>
      <c r="T1027" s="22">
        <f t="shared" si="34"/>
        <v>0</v>
      </c>
      <c r="U1027" s="22" t="str">
        <f>VLOOKUP(T1027,RefSet!$B$63:$J$68,9,)</f>
        <v xml:space="preserve"> </v>
      </c>
    </row>
    <row r="1028" spans="1:21" x14ac:dyDescent="0.4">
      <c r="A1028" s="22">
        <v>1027</v>
      </c>
      <c r="B1028" s="22">
        <f t="shared" si="35"/>
        <v>1</v>
      </c>
      <c r="J1028" s="22" t="e">
        <f>IF(F1027=F1028,(VLOOKUP(G1028,RefSet!$B$2:$I$61,3,FALSE)*I1028)+J1027,VLOOKUP(G1028,RefSet!$B$2:$I$61,3,FALSE)*I1028)</f>
        <v>#N/A</v>
      </c>
      <c r="K1028" s="22" t="e">
        <f>IF(F1027=F1028,(VLOOKUP(G1028,RefSet!$B$2:$I$61,4,FALSE)*I1028)+K1027,VLOOKUP(G1028,RefSet!$B$2:$I$61,4,FALSE)*I1028)</f>
        <v>#N/A</v>
      </c>
      <c r="L1028" s="22" t="e">
        <f>IF(F1027=F1028,(VLOOKUP(G1028,RefSet!$B$2:$I$61,5,FALSE)*I1028)+L1027,VLOOKUP(G1028,RefSet!$B$2:$I$61,5,FALSE)*I1028)</f>
        <v>#N/A</v>
      </c>
      <c r="M1028" s="22" t="e">
        <f>IF(F1027=F1028,(VLOOKUP(G1028,RefSet!$B$2:$I$61,6,FALSE)*I1028)+M1027,VLOOKUP(G1028,RefSet!$B$2:$I$61,6,FALSE)*I1028)</f>
        <v>#N/A</v>
      </c>
      <c r="N1028" s="22" t="e">
        <f>IF(F1027=F1028,(VLOOKUP(G1028,RefSet!$B$2:$I$61,7,FALSE)*I1028)+N1027,VLOOKUP(G1028,RefSet!$B$2:$I$61,7,FALSE)*I1028)</f>
        <v>#N/A</v>
      </c>
      <c r="O1028" s="22" t="e">
        <f>IF(F1027=F1028,(VLOOKUP(G1028,RefSet!$B$2:$I$61,8,FALSE)*I1028)+O1027,VLOOKUP(G1028,RefSet!$B$2:$I$61,8,FALSE)*I1028)</f>
        <v>#N/A</v>
      </c>
      <c r="P1028" s="22" t="str">
        <f>IF(F1028=F1029,"",IF(J1028&lt;RefSet!$D$64,RefSet!$B$64,IF(J1028&lt;RefSet!$D$65,RefSet!$B$65,IF(J1028&lt;RefSet!$D$66,RefSet!$B$66,IF(J1028&lt;RefSet!$D$67,RefSet!$B$67,RefSet!$B$68)))))</f>
        <v/>
      </c>
      <c r="Q1028" s="22" t="str">
        <f>IF(F1028=F1029,"",IF(K1028&lt;RefSet!E$64,RefSet!$B$64,IF(K1028&lt;RefSet!E$65,RefSet!$B$65,IF(K1028&lt;RefSet!E$66,RefSet!$B$66,IF(K1028&lt;RefSet!E$67,RefSet!$B$67,RefSet!$B$68)))))</f>
        <v/>
      </c>
      <c r="R1028" s="22" t="str">
        <f>IF($F1028=$F1029,"",IF(L1028&lt;RefSet!F$64,RefSet!$B$64,IF(L1028&lt;RefSet!F$65,RefSet!$B$65,IF(L1028&lt;RefSet!F$66,RefSet!$B$66,IF(L1028&lt;RefSet!F$67,RefSet!$B$67,RefSet!$B$68)))))</f>
        <v/>
      </c>
      <c r="S1028" s="22" t="str">
        <f>IF($F1028=$F1029,"",IF(M1028&lt;RefSet!G$64,RefSet!$B$64,IF(M1028&lt;RefSet!G$65,RefSet!$B$65,IF(M1028&lt;RefSet!G$66,RefSet!$B$66,IF(M1028&lt;RefSet!G$67,RefSet!$B$67,RefSet!$B$68)))))</f>
        <v/>
      </c>
      <c r="T1028" s="22">
        <f t="shared" si="34"/>
        <v>0</v>
      </c>
      <c r="U1028" s="22" t="str">
        <f>VLOOKUP(T1028,RefSet!$B$63:$J$68,9,)</f>
        <v xml:space="preserve"> </v>
      </c>
    </row>
    <row r="1029" spans="1:21" x14ac:dyDescent="0.4">
      <c r="A1029" s="22">
        <v>1028</v>
      </c>
      <c r="B1029" s="22">
        <f t="shared" si="35"/>
        <v>1</v>
      </c>
      <c r="J1029" s="22" t="e">
        <f>IF(F1028=F1029,(VLOOKUP(G1029,RefSet!$B$2:$I$61,3,FALSE)*I1029)+J1028,VLOOKUP(G1029,RefSet!$B$2:$I$61,3,FALSE)*I1029)</f>
        <v>#N/A</v>
      </c>
      <c r="K1029" s="22" t="e">
        <f>IF(F1028=F1029,(VLOOKUP(G1029,RefSet!$B$2:$I$61,4,FALSE)*I1029)+K1028,VLOOKUP(G1029,RefSet!$B$2:$I$61,4,FALSE)*I1029)</f>
        <v>#N/A</v>
      </c>
      <c r="L1029" s="22" t="e">
        <f>IF(F1028=F1029,(VLOOKUP(G1029,RefSet!$B$2:$I$61,5,FALSE)*I1029)+L1028,VLOOKUP(G1029,RefSet!$B$2:$I$61,5,FALSE)*I1029)</f>
        <v>#N/A</v>
      </c>
      <c r="M1029" s="22" t="e">
        <f>IF(F1028=F1029,(VLOOKUP(G1029,RefSet!$B$2:$I$61,6,FALSE)*I1029)+M1028,VLOOKUP(G1029,RefSet!$B$2:$I$61,6,FALSE)*I1029)</f>
        <v>#N/A</v>
      </c>
      <c r="N1029" s="22" t="e">
        <f>IF(F1028=F1029,(VLOOKUP(G1029,RefSet!$B$2:$I$61,7,FALSE)*I1029)+N1028,VLOOKUP(G1029,RefSet!$B$2:$I$61,7,FALSE)*I1029)</f>
        <v>#N/A</v>
      </c>
      <c r="O1029" s="22" t="e">
        <f>IF(F1028=F1029,(VLOOKUP(G1029,RefSet!$B$2:$I$61,8,FALSE)*I1029)+O1028,VLOOKUP(G1029,RefSet!$B$2:$I$61,8,FALSE)*I1029)</f>
        <v>#N/A</v>
      </c>
      <c r="P1029" s="22" t="str">
        <f>IF(F1029=F1030,"",IF(J1029&lt;RefSet!$D$64,RefSet!$B$64,IF(J1029&lt;RefSet!$D$65,RefSet!$B$65,IF(J1029&lt;RefSet!$D$66,RefSet!$B$66,IF(J1029&lt;RefSet!$D$67,RefSet!$B$67,RefSet!$B$68)))))</f>
        <v/>
      </c>
      <c r="Q1029" s="22" t="str">
        <f>IF(F1029=F1030,"",IF(K1029&lt;RefSet!E$64,RefSet!$B$64,IF(K1029&lt;RefSet!E$65,RefSet!$B$65,IF(K1029&lt;RefSet!E$66,RefSet!$B$66,IF(K1029&lt;RefSet!E$67,RefSet!$B$67,RefSet!$B$68)))))</f>
        <v/>
      </c>
      <c r="R1029" s="22" t="str">
        <f>IF($F1029=$F1030,"",IF(L1029&lt;RefSet!F$64,RefSet!$B$64,IF(L1029&lt;RefSet!F$65,RefSet!$B$65,IF(L1029&lt;RefSet!F$66,RefSet!$B$66,IF(L1029&lt;RefSet!F$67,RefSet!$B$67,RefSet!$B$68)))))</f>
        <v/>
      </c>
      <c r="S1029" s="22" t="str">
        <f>IF($F1029=$F1030,"",IF(M1029&lt;RefSet!G$64,RefSet!$B$64,IF(M1029&lt;RefSet!G$65,RefSet!$B$65,IF(M1029&lt;RefSet!G$66,RefSet!$B$66,IF(M1029&lt;RefSet!G$67,RefSet!$B$67,RefSet!$B$68)))))</f>
        <v/>
      </c>
      <c r="T1029" s="22">
        <f t="shared" si="34"/>
        <v>0</v>
      </c>
      <c r="U1029" s="22" t="str">
        <f>VLOOKUP(T1029,RefSet!$B$63:$J$68,9,)</f>
        <v xml:space="preserve"> </v>
      </c>
    </row>
    <row r="1030" spans="1:21" x14ac:dyDescent="0.4">
      <c r="A1030" s="22">
        <v>1029</v>
      </c>
      <c r="B1030" s="22">
        <f t="shared" si="35"/>
        <v>1</v>
      </c>
      <c r="J1030" s="22" t="e">
        <f>IF(F1029=F1030,(VLOOKUP(G1030,RefSet!$B$2:$I$61,3,FALSE)*I1030)+J1029,VLOOKUP(G1030,RefSet!$B$2:$I$61,3,FALSE)*I1030)</f>
        <v>#N/A</v>
      </c>
      <c r="K1030" s="22" t="e">
        <f>IF(F1029=F1030,(VLOOKUP(G1030,RefSet!$B$2:$I$61,4,FALSE)*I1030)+K1029,VLOOKUP(G1030,RefSet!$B$2:$I$61,4,FALSE)*I1030)</f>
        <v>#N/A</v>
      </c>
      <c r="L1030" s="22" t="e">
        <f>IF(F1029=F1030,(VLOOKUP(G1030,RefSet!$B$2:$I$61,5,FALSE)*I1030)+L1029,VLOOKUP(G1030,RefSet!$B$2:$I$61,5,FALSE)*I1030)</f>
        <v>#N/A</v>
      </c>
      <c r="M1030" s="22" t="e">
        <f>IF(F1029=F1030,(VLOOKUP(G1030,RefSet!$B$2:$I$61,6,FALSE)*I1030)+M1029,VLOOKUP(G1030,RefSet!$B$2:$I$61,6,FALSE)*I1030)</f>
        <v>#N/A</v>
      </c>
      <c r="N1030" s="22" t="e">
        <f>IF(F1029=F1030,(VLOOKUP(G1030,RefSet!$B$2:$I$61,7,FALSE)*I1030)+N1029,VLOOKUP(G1030,RefSet!$B$2:$I$61,7,FALSE)*I1030)</f>
        <v>#N/A</v>
      </c>
      <c r="O1030" s="22" t="e">
        <f>IF(F1029=F1030,(VLOOKUP(G1030,RefSet!$B$2:$I$61,8,FALSE)*I1030)+O1029,VLOOKUP(G1030,RefSet!$B$2:$I$61,8,FALSE)*I1030)</f>
        <v>#N/A</v>
      </c>
      <c r="P1030" s="22" t="str">
        <f>IF(F1030=F1031,"",IF(J1030&lt;RefSet!$D$64,RefSet!$B$64,IF(J1030&lt;RefSet!$D$65,RefSet!$B$65,IF(J1030&lt;RefSet!$D$66,RefSet!$B$66,IF(J1030&lt;RefSet!$D$67,RefSet!$B$67,RefSet!$B$68)))))</f>
        <v/>
      </c>
      <c r="Q1030" s="22" t="str">
        <f>IF(F1030=F1031,"",IF(K1030&lt;RefSet!E$64,RefSet!$B$64,IF(K1030&lt;RefSet!E$65,RefSet!$B$65,IF(K1030&lt;RefSet!E$66,RefSet!$B$66,IF(K1030&lt;RefSet!E$67,RefSet!$B$67,RefSet!$B$68)))))</f>
        <v/>
      </c>
      <c r="R1030" s="22" t="str">
        <f>IF($F1030=$F1031,"",IF(L1030&lt;RefSet!F$64,RefSet!$B$64,IF(L1030&lt;RefSet!F$65,RefSet!$B$65,IF(L1030&lt;RefSet!F$66,RefSet!$B$66,IF(L1030&lt;RefSet!F$67,RefSet!$B$67,RefSet!$B$68)))))</f>
        <v/>
      </c>
      <c r="S1030" s="22" t="str">
        <f>IF($F1030=$F1031,"",IF(M1030&lt;RefSet!G$64,RefSet!$B$64,IF(M1030&lt;RefSet!G$65,RefSet!$B$65,IF(M1030&lt;RefSet!G$66,RefSet!$B$66,IF(M1030&lt;RefSet!G$67,RefSet!$B$67,RefSet!$B$68)))))</f>
        <v/>
      </c>
      <c r="T1030" s="22">
        <f t="shared" si="34"/>
        <v>0</v>
      </c>
      <c r="U1030" s="22" t="str">
        <f>VLOOKUP(T1030,RefSet!$B$63:$J$68,9,)</f>
        <v xml:space="preserve"> </v>
      </c>
    </row>
    <row r="1031" spans="1:21" x14ac:dyDescent="0.4">
      <c r="A1031" s="22">
        <v>1030</v>
      </c>
      <c r="B1031" s="22">
        <f t="shared" si="35"/>
        <v>1</v>
      </c>
      <c r="J1031" s="22" t="e">
        <f>IF(F1030=F1031,(VLOOKUP(G1031,RefSet!$B$2:$I$61,3,FALSE)*I1031)+J1030,VLOOKUP(G1031,RefSet!$B$2:$I$61,3,FALSE)*I1031)</f>
        <v>#N/A</v>
      </c>
      <c r="K1031" s="22" t="e">
        <f>IF(F1030=F1031,(VLOOKUP(G1031,RefSet!$B$2:$I$61,4,FALSE)*I1031)+K1030,VLOOKUP(G1031,RefSet!$B$2:$I$61,4,FALSE)*I1031)</f>
        <v>#N/A</v>
      </c>
      <c r="L1031" s="22" t="e">
        <f>IF(F1030=F1031,(VLOOKUP(G1031,RefSet!$B$2:$I$61,5,FALSE)*I1031)+L1030,VLOOKUP(G1031,RefSet!$B$2:$I$61,5,FALSE)*I1031)</f>
        <v>#N/A</v>
      </c>
      <c r="M1031" s="22" t="e">
        <f>IF(F1030=F1031,(VLOOKUP(G1031,RefSet!$B$2:$I$61,6,FALSE)*I1031)+M1030,VLOOKUP(G1031,RefSet!$B$2:$I$61,6,FALSE)*I1031)</f>
        <v>#N/A</v>
      </c>
      <c r="N1031" s="22" t="e">
        <f>IF(F1030=F1031,(VLOOKUP(G1031,RefSet!$B$2:$I$61,7,FALSE)*I1031)+N1030,VLOOKUP(G1031,RefSet!$B$2:$I$61,7,FALSE)*I1031)</f>
        <v>#N/A</v>
      </c>
      <c r="O1031" s="22" t="e">
        <f>IF(F1030=F1031,(VLOOKUP(G1031,RefSet!$B$2:$I$61,8,FALSE)*I1031)+O1030,VLOOKUP(G1031,RefSet!$B$2:$I$61,8,FALSE)*I1031)</f>
        <v>#N/A</v>
      </c>
      <c r="P1031" s="22" t="str">
        <f>IF(F1031=F1032,"",IF(J1031&lt;RefSet!$D$64,RefSet!$B$64,IF(J1031&lt;RefSet!$D$65,RefSet!$B$65,IF(J1031&lt;RefSet!$D$66,RefSet!$B$66,IF(J1031&lt;RefSet!$D$67,RefSet!$B$67,RefSet!$B$68)))))</f>
        <v/>
      </c>
      <c r="Q1031" s="22" t="str">
        <f>IF(F1031=F1032,"",IF(K1031&lt;RefSet!E$64,RefSet!$B$64,IF(K1031&lt;RefSet!E$65,RefSet!$B$65,IF(K1031&lt;RefSet!E$66,RefSet!$B$66,IF(K1031&lt;RefSet!E$67,RefSet!$B$67,RefSet!$B$68)))))</f>
        <v/>
      </c>
      <c r="R1031" s="22" t="str">
        <f>IF($F1031=$F1032,"",IF(L1031&lt;RefSet!F$64,RefSet!$B$64,IF(L1031&lt;RefSet!F$65,RefSet!$B$65,IF(L1031&lt;RefSet!F$66,RefSet!$B$66,IF(L1031&lt;RefSet!F$67,RefSet!$B$67,RefSet!$B$68)))))</f>
        <v/>
      </c>
      <c r="S1031" s="22" t="str">
        <f>IF($F1031=$F1032,"",IF(M1031&lt;RefSet!G$64,RefSet!$B$64,IF(M1031&lt;RefSet!G$65,RefSet!$B$65,IF(M1031&lt;RefSet!G$66,RefSet!$B$66,IF(M1031&lt;RefSet!G$67,RefSet!$B$67,RefSet!$B$68)))))</f>
        <v/>
      </c>
      <c r="T1031" s="22">
        <f t="shared" si="34"/>
        <v>0</v>
      </c>
      <c r="U1031" s="22" t="str">
        <f>VLOOKUP(T1031,RefSet!$B$63:$J$68,9,)</f>
        <v xml:space="preserve"> </v>
      </c>
    </row>
    <row r="1032" spans="1:21" x14ac:dyDescent="0.4">
      <c r="A1032" s="22">
        <v>1031</v>
      </c>
      <c r="B1032" s="22">
        <f t="shared" si="35"/>
        <v>1</v>
      </c>
      <c r="J1032" s="22" t="e">
        <f>IF(F1031=F1032,(VLOOKUP(G1032,RefSet!$B$2:$I$61,3,FALSE)*I1032)+J1031,VLOOKUP(G1032,RefSet!$B$2:$I$61,3,FALSE)*I1032)</f>
        <v>#N/A</v>
      </c>
      <c r="K1032" s="22" t="e">
        <f>IF(F1031=F1032,(VLOOKUP(G1032,RefSet!$B$2:$I$61,4,FALSE)*I1032)+K1031,VLOOKUP(G1032,RefSet!$B$2:$I$61,4,FALSE)*I1032)</f>
        <v>#N/A</v>
      </c>
      <c r="L1032" s="22" t="e">
        <f>IF(F1031=F1032,(VLOOKUP(G1032,RefSet!$B$2:$I$61,5,FALSE)*I1032)+L1031,VLOOKUP(G1032,RefSet!$B$2:$I$61,5,FALSE)*I1032)</f>
        <v>#N/A</v>
      </c>
      <c r="M1032" s="22" t="e">
        <f>IF(F1031=F1032,(VLOOKUP(G1032,RefSet!$B$2:$I$61,6,FALSE)*I1032)+M1031,VLOOKUP(G1032,RefSet!$B$2:$I$61,6,FALSE)*I1032)</f>
        <v>#N/A</v>
      </c>
      <c r="N1032" s="22" t="e">
        <f>IF(F1031=F1032,(VLOOKUP(G1032,RefSet!$B$2:$I$61,7,FALSE)*I1032)+N1031,VLOOKUP(G1032,RefSet!$B$2:$I$61,7,FALSE)*I1032)</f>
        <v>#N/A</v>
      </c>
      <c r="O1032" s="22" t="e">
        <f>IF(F1031=F1032,(VLOOKUP(G1032,RefSet!$B$2:$I$61,8,FALSE)*I1032)+O1031,VLOOKUP(G1032,RefSet!$B$2:$I$61,8,FALSE)*I1032)</f>
        <v>#N/A</v>
      </c>
      <c r="P1032" s="22" t="str">
        <f>IF(F1032=F1033,"",IF(J1032&lt;RefSet!$D$64,RefSet!$B$64,IF(J1032&lt;RefSet!$D$65,RefSet!$B$65,IF(J1032&lt;RefSet!$D$66,RefSet!$B$66,IF(J1032&lt;RefSet!$D$67,RefSet!$B$67,RefSet!$B$68)))))</f>
        <v/>
      </c>
      <c r="Q1032" s="22" t="str">
        <f>IF(F1032=F1033,"",IF(K1032&lt;RefSet!E$64,RefSet!$B$64,IF(K1032&lt;RefSet!E$65,RefSet!$B$65,IF(K1032&lt;RefSet!E$66,RefSet!$B$66,IF(K1032&lt;RefSet!E$67,RefSet!$B$67,RefSet!$B$68)))))</f>
        <v/>
      </c>
      <c r="R1032" s="22" t="str">
        <f>IF($F1032=$F1033,"",IF(L1032&lt;RefSet!F$64,RefSet!$B$64,IF(L1032&lt;RefSet!F$65,RefSet!$B$65,IF(L1032&lt;RefSet!F$66,RefSet!$B$66,IF(L1032&lt;RefSet!F$67,RefSet!$B$67,RefSet!$B$68)))))</f>
        <v/>
      </c>
      <c r="S1032" s="22" t="str">
        <f>IF($F1032=$F1033,"",IF(M1032&lt;RefSet!G$64,RefSet!$B$64,IF(M1032&lt;RefSet!G$65,RefSet!$B$65,IF(M1032&lt;RefSet!G$66,RefSet!$B$66,IF(M1032&lt;RefSet!G$67,RefSet!$B$67,RefSet!$B$68)))))</f>
        <v/>
      </c>
      <c r="T1032" s="22">
        <f t="shared" si="34"/>
        <v>0</v>
      </c>
      <c r="U1032" s="22" t="str">
        <f>VLOOKUP(T1032,RefSet!$B$63:$J$68,9,)</f>
        <v xml:space="preserve"> </v>
      </c>
    </row>
    <row r="1033" spans="1:21" x14ac:dyDescent="0.4">
      <c r="A1033" s="22">
        <v>1032</v>
      </c>
      <c r="B1033" s="22">
        <f t="shared" si="35"/>
        <v>1</v>
      </c>
      <c r="J1033" s="22" t="e">
        <f>IF(F1032=F1033,(VLOOKUP(G1033,RefSet!$B$2:$I$61,3,FALSE)*I1033)+J1032,VLOOKUP(G1033,RefSet!$B$2:$I$61,3,FALSE)*I1033)</f>
        <v>#N/A</v>
      </c>
      <c r="K1033" s="22" t="e">
        <f>IF(F1032=F1033,(VLOOKUP(G1033,RefSet!$B$2:$I$61,4,FALSE)*I1033)+K1032,VLOOKUP(G1033,RefSet!$B$2:$I$61,4,FALSE)*I1033)</f>
        <v>#N/A</v>
      </c>
      <c r="L1033" s="22" t="e">
        <f>IF(F1032=F1033,(VLOOKUP(G1033,RefSet!$B$2:$I$61,5,FALSE)*I1033)+L1032,VLOOKUP(G1033,RefSet!$B$2:$I$61,5,FALSE)*I1033)</f>
        <v>#N/A</v>
      </c>
      <c r="M1033" s="22" t="e">
        <f>IF(F1032=F1033,(VLOOKUP(G1033,RefSet!$B$2:$I$61,6,FALSE)*I1033)+M1032,VLOOKUP(G1033,RefSet!$B$2:$I$61,6,FALSE)*I1033)</f>
        <v>#N/A</v>
      </c>
      <c r="N1033" s="22" t="e">
        <f>IF(F1032=F1033,(VLOOKUP(G1033,RefSet!$B$2:$I$61,7,FALSE)*I1033)+N1032,VLOOKUP(G1033,RefSet!$B$2:$I$61,7,FALSE)*I1033)</f>
        <v>#N/A</v>
      </c>
      <c r="O1033" s="22" t="e">
        <f>IF(F1032=F1033,(VLOOKUP(G1033,RefSet!$B$2:$I$61,8,FALSE)*I1033)+O1032,VLOOKUP(G1033,RefSet!$B$2:$I$61,8,FALSE)*I1033)</f>
        <v>#N/A</v>
      </c>
      <c r="P1033" s="22" t="str">
        <f>IF(F1033=F1034,"",IF(J1033&lt;RefSet!$D$64,RefSet!$B$64,IF(J1033&lt;RefSet!$D$65,RefSet!$B$65,IF(J1033&lt;RefSet!$D$66,RefSet!$B$66,IF(J1033&lt;RefSet!$D$67,RefSet!$B$67,RefSet!$B$68)))))</f>
        <v/>
      </c>
      <c r="Q1033" s="22" t="str">
        <f>IF(F1033=F1034,"",IF(K1033&lt;RefSet!E$64,RefSet!$B$64,IF(K1033&lt;RefSet!E$65,RefSet!$B$65,IF(K1033&lt;RefSet!E$66,RefSet!$B$66,IF(K1033&lt;RefSet!E$67,RefSet!$B$67,RefSet!$B$68)))))</f>
        <v/>
      </c>
      <c r="R1033" s="22" t="str">
        <f>IF($F1033=$F1034,"",IF(L1033&lt;RefSet!F$64,RefSet!$B$64,IF(L1033&lt;RefSet!F$65,RefSet!$B$65,IF(L1033&lt;RefSet!F$66,RefSet!$B$66,IF(L1033&lt;RefSet!F$67,RefSet!$B$67,RefSet!$B$68)))))</f>
        <v/>
      </c>
      <c r="S1033" s="22" t="str">
        <f>IF($F1033=$F1034,"",IF(M1033&lt;RefSet!G$64,RefSet!$B$64,IF(M1033&lt;RefSet!G$65,RefSet!$B$65,IF(M1033&lt;RefSet!G$66,RefSet!$B$66,IF(M1033&lt;RefSet!G$67,RefSet!$B$67,RefSet!$B$68)))))</f>
        <v/>
      </c>
      <c r="T1033" s="22">
        <f t="shared" si="34"/>
        <v>0</v>
      </c>
      <c r="U1033" s="22" t="str">
        <f>VLOOKUP(T1033,RefSet!$B$63:$J$68,9,)</f>
        <v xml:space="preserve"> </v>
      </c>
    </row>
    <row r="1034" spans="1:21" x14ac:dyDescent="0.4">
      <c r="A1034" s="22">
        <v>1033</v>
      </c>
      <c r="B1034" s="22">
        <f t="shared" si="35"/>
        <v>1</v>
      </c>
      <c r="J1034" s="22" t="e">
        <f>IF(F1033=F1034,(VLOOKUP(G1034,RefSet!$B$2:$I$61,3,FALSE)*I1034)+J1033,VLOOKUP(G1034,RefSet!$B$2:$I$61,3,FALSE)*I1034)</f>
        <v>#N/A</v>
      </c>
      <c r="K1034" s="22" t="e">
        <f>IF(F1033=F1034,(VLOOKUP(G1034,RefSet!$B$2:$I$61,4,FALSE)*I1034)+K1033,VLOOKUP(G1034,RefSet!$B$2:$I$61,4,FALSE)*I1034)</f>
        <v>#N/A</v>
      </c>
      <c r="L1034" s="22" t="e">
        <f>IF(F1033=F1034,(VLOOKUP(G1034,RefSet!$B$2:$I$61,5,FALSE)*I1034)+L1033,VLOOKUP(G1034,RefSet!$B$2:$I$61,5,FALSE)*I1034)</f>
        <v>#N/A</v>
      </c>
      <c r="M1034" s="22" t="e">
        <f>IF(F1033=F1034,(VLOOKUP(G1034,RefSet!$B$2:$I$61,6,FALSE)*I1034)+M1033,VLOOKUP(G1034,RefSet!$B$2:$I$61,6,FALSE)*I1034)</f>
        <v>#N/A</v>
      </c>
      <c r="N1034" s="22" t="e">
        <f>IF(F1033=F1034,(VLOOKUP(G1034,RefSet!$B$2:$I$61,7,FALSE)*I1034)+N1033,VLOOKUP(G1034,RefSet!$B$2:$I$61,7,FALSE)*I1034)</f>
        <v>#N/A</v>
      </c>
      <c r="O1034" s="22" t="e">
        <f>IF(F1033=F1034,(VLOOKUP(G1034,RefSet!$B$2:$I$61,8,FALSE)*I1034)+O1033,VLOOKUP(G1034,RefSet!$B$2:$I$61,8,FALSE)*I1034)</f>
        <v>#N/A</v>
      </c>
      <c r="P1034" s="22" t="str">
        <f>IF(F1034=F1035,"",IF(J1034&lt;RefSet!$D$64,RefSet!$B$64,IF(J1034&lt;RefSet!$D$65,RefSet!$B$65,IF(J1034&lt;RefSet!$D$66,RefSet!$B$66,IF(J1034&lt;RefSet!$D$67,RefSet!$B$67,RefSet!$B$68)))))</f>
        <v/>
      </c>
      <c r="Q1034" s="22" t="str">
        <f>IF(F1034=F1035,"",IF(K1034&lt;RefSet!E$64,RefSet!$B$64,IF(K1034&lt;RefSet!E$65,RefSet!$B$65,IF(K1034&lt;RefSet!E$66,RefSet!$B$66,IF(K1034&lt;RefSet!E$67,RefSet!$B$67,RefSet!$B$68)))))</f>
        <v/>
      </c>
      <c r="R1034" s="22" t="str">
        <f>IF($F1034=$F1035,"",IF(L1034&lt;RefSet!F$64,RefSet!$B$64,IF(L1034&lt;RefSet!F$65,RefSet!$B$65,IF(L1034&lt;RefSet!F$66,RefSet!$B$66,IF(L1034&lt;RefSet!F$67,RefSet!$B$67,RefSet!$B$68)))))</f>
        <v/>
      </c>
      <c r="S1034" s="22" t="str">
        <f>IF($F1034=$F1035,"",IF(M1034&lt;RefSet!G$64,RefSet!$B$64,IF(M1034&lt;RefSet!G$65,RefSet!$B$65,IF(M1034&lt;RefSet!G$66,RefSet!$B$66,IF(M1034&lt;RefSet!G$67,RefSet!$B$67,RefSet!$B$68)))))</f>
        <v/>
      </c>
      <c r="T1034" s="22">
        <f t="shared" si="34"/>
        <v>0</v>
      </c>
      <c r="U1034" s="22" t="str">
        <f>VLOOKUP(T1034,RefSet!$B$63:$J$68,9,)</f>
        <v xml:space="preserve"> </v>
      </c>
    </row>
    <row r="1035" spans="1:21" x14ac:dyDescent="0.4">
      <c r="A1035" s="22">
        <v>1034</v>
      </c>
      <c r="B1035" s="22">
        <f t="shared" si="35"/>
        <v>1</v>
      </c>
      <c r="J1035" s="22" t="e">
        <f>IF(F1034=F1035,(VLOOKUP(G1035,RefSet!$B$2:$I$61,3,FALSE)*I1035)+J1034,VLOOKUP(G1035,RefSet!$B$2:$I$61,3,FALSE)*I1035)</f>
        <v>#N/A</v>
      </c>
      <c r="K1035" s="22" t="e">
        <f>IF(F1034=F1035,(VLOOKUP(G1035,RefSet!$B$2:$I$61,4,FALSE)*I1035)+K1034,VLOOKUP(G1035,RefSet!$B$2:$I$61,4,FALSE)*I1035)</f>
        <v>#N/A</v>
      </c>
      <c r="L1035" s="22" t="e">
        <f>IF(F1034=F1035,(VLOOKUP(G1035,RefSet!$B$2:$I$61,5,FALSE)*I1035)+L1034,VLOOKUP(G1035,RefSet!$B$2:$I$61,5,FALSE)*I1035)</f>
        <v>#N/A</v>
      </c>
      <c r="M1035" s="22" t="e">
        <f>IF(F1034=F1035,(VLOOKUP(G1035,RefSet!$B$2:$I$61,6,FALSE)*I1035)+M1034,VLOOKUP(G1035,RefSet!$B$2:$I$61,6,FALSE)*I1035)</f>
        <v>#N/A</v>
      </c>
      <c r="N1035" s="22" t="e">
        <f>IF(F1034=F1035,(VLOOKUP(G1035,RefSet!$B$2:$I$61,7,FALSE)*I1035)+N1034,VLOOKUP(G1035,RefSet!$B$2:$I$61,7,FALSE)*I1035)</f>
        <v>#N/A</v>
      </c>
      <c r="O1035" s="22" t="e">
        <f>IF(F1034=F1035,(VLOOKUP(G1035,RefSet!$B$2:$I$61,8,FALSE)*I1035)+O1034,VLOOKUP(G1035,RefSet!$B$2:$I$61,8,FALSE)*I1035)</f>
        <v>#N/A</v>
      </c>
      <c r="P1035" s="22" t="str">
        <f>IF(F1035=F1036,"",IF(J1035&lt;RefSet!$D$64,RefSet!$B$64,IF(J1035&lt;RefSet!$D$65,RefSet!$B$65,IF(J1035&lt;RefSet!$D$66,RefSet!$B$66,IF(J1035&lt;RefSet!$D$67,RefSet!$B$67,RefSet!$B$68)))))</f>
        <v/>
      </c>
      <c r="Q1035" s="22" t="str">
        <f>IF(F1035=F1036,"",IF(K1035&lt;RefSet!E$64,RefSet!$B$64,IF(K1035&lt;RefSet!E$65,RefSet!$B$65,IF(K1035&lt;RefSet!E$66,RefSet!$B$66,IF(K1035&lt;RefSet!E$67,RefSet!$B$67,RefSet!$B$68)))))</f>
        <v/>
      </c>
      <c r="R1035" s="22" t="str">
        <f>IF($F1035=$F1036,"",IF(L1035&lt;RefSet!F$64,RefSet!$B$64,IF(L1035&lt;RefSet!F$65,RefSet!$B$65,IF(L1035&lt;RefSet!F$66,RefSet!$B$66,IF(L1035&lt;RefSet!F$67,RefSet!$B$67,RefSet!$B$68)))))</f>
        <v/>
      </c>
      <c r="S1035" s="22" t="str">
        <f>IF($F1035=$F1036,"",IF(M1035&lt;RefSet!G$64,RefSet!$B$64,IF(M1035&lt;RefSet!G$65,RefSet!$B$65,IF(M1035&lt;RefSet!G$66,RefSet!$B$66,IF(M1035&lt;RefSet!G$67,RefSet!$B$67,RefSet!$B$68)))))</f>
        <v/>
      </c>
      <c r="T1035" s="22">
        <f t="shared" si="34"/>
        <v>0</v>
      </c>
      <c r="U1035" s="22" t="str">
        <f>VLOOKUP(T1035,RefSet!$B$63:$J$68,9,)</f>
        <v xml:space="preserve"> </v>
      </c>
    </row>
    <row r="1036" spans="1:21" x14ac:dyDescent="0.4">
      <c r="A1036" s="22">
        <v>1035</v>
      </c>
      <c r="B1036" s="22">
        <f t="shared" si="35"/>
        <v>1</v>
      </c>
      <c r="J1036" s="22" t="e">
        <f>IF(F1035=F1036,(VLOOKUP(G1036,RefSet!$B$2:$I$61,3,FALSE)*I1036)+J1035,VLOOKUP(G1036,RefSet!$B$2:$I$61,3,FALSE)*I1036)</f>
        <v>#N/A</v>
      </c>
      <c r="K1036" s="22" t="e">
        <f>IF(F1035=F1036,(VLOOKUP(G1036,RefSet!$B$2:$I$61,4,FALSE)*I1036)+K1035,VLOOKUP(G1036,RefSet!$B$2:$I$61,4,FALSE)*I1036)</f>
        <v>#N/A</v>
      </c>
      <c r="L1036" s="22" t="e">
        <f>IF(F1035=F1036,(VLOOKUP(G1036,RefSet!$B$2:$I$61,5,FALSE)*I1036)+L1035,VLOOKUP(G1036,RefSet!$B$2:$I$61,5,FALSE)*I1036)</f>
        <v>#N/A</v>
      </c>
      <c r="M1036" s="22" t="e">
        <f>IF(F1035=F1036,(VLOOKUP(G1036,RefSet!$B$2:$I$61,6,FALSE)*I1036)+M1035,VLOOKUP(G1036,RefSet!$B$2:$I$61,6,FALSE)*I1036)</f>
        <v>#N/A</v>
      </c>
      <c r="N1036" s="22" t="e">
        <f>IF(F1035=F1036,(VLOOKUP(G1036,RefSet!$B$2:$I$61,7,FALSE)*I1036)+N1035,VLOOKUP(G1036,RefSet!$B$2:$I$61,7,FALSE)*I1036)</f>
        <v>#N/A</v>
      </c>
      <c r="O1036" s="22" t="e">
        <f>IF(F1035=F1036,(VLOOKUP(G1036,RefSet!$B$2:$I$61,8,FALSE)*I1036)+O1035,VLOOKUP(G1036,RefSet!$B$2:$I$61,8,FALSE)*I1036)</f>
        <v>#N/A</v>
      </c>
      <c r="P1036" s="22" t="str">
        <f>IF(F1036=F1037,"",IF(J1036&lt;RefSet!$D$64,RefSet!$B$64,IF(J1036&lt;RefSet!$D$65,RefSet!$B$65,IF(J1036&lt;RefSet!$D$66,RefSet!$B$66,IF(J1036&lt;RefSet!$D$67,RefSet!$B$67,RefSet!$B$68)))))</f>
        <v/>
      </c>
      <c r="Q1036" s="22" t="str">
        <f>IF(F1036=F1037,"",IF(K1036&lt;RefSet!E$64,RefSet!$B$64,IF(K1036&lt;RefSet!E$65,RefSet!$B$65,IF(K1036&lt;RefSet!E$66,RefSet!$B$66,IF(K1036&lt;RefSet!E$67,RefSet!$B$67,RefSet!$B$68)))))</f>
        <v/>
      </c>
      <c r="R1036" s="22" t="str">
        <f>IF($F1036=$F1037,"",IF(L1036&lt;RefSet!F$64,RefSet!$B$64,IF(L1036&lt;RefSet!F$65,RefSet!$B$65,IF(L1036&lt;RefSet!F$66,RefSet!$B$66,IF(L1036&lt;RefSet!F$67,RefSet!$B$67,RefSet!$B$68)))))</f>
        <v/>
      </c>
      <c r="S1036" s="22" t="str">
        <f>IF($F1036=$F1037,"",IF(M1036&lt;RefSet!G$64,RefSet!$B$64,IF(M1036&lt;RefSet!G$65,RefSet!$B$65,IF(M1036&lt;RefSet!G$66,RefSet!$B$66,IF(M1036&lt;RefSet!G$67,RefSet!$B$67,RefSet!$B$68)))))</f>
        <v/>
      </c>
      <c r="T1036" s="22">
        <f t="shared" si="34"/>
        <v>0</v>
      </c>
      <c r="U1036" s="22" t="str">
        <f>VLOOKUP(T1036,RefSet!$B$63:$J$68,9,)</f>
        <v xml:space="preserve"> </v>
      </c>
    </row>
    <row r="1037" spans="1:21" x14ac:dyDescent="0.4">
      <c r="A1037" s="22">
        <v>1036</v>
      </c>
      <c r="B1037" s="22">
        <f t="shared" si="35"/>
        <v>1</v>
      </c>
      <c r="J1037" s="22" t="e">
        <f>IF(F1036=F1037,(VLOOKUP(G1037,RefSet!$B$2:$I$61,3,FALSE)*I1037)+J1036,VLOOKUP(G1037,RefSet!$B$2:$I$61,3,FALSE)*I1037)</f>
        <v>#N/A</v>
      </c>
      <c r="K1037" s="22" t="e">
        <f>IF(F1036=F1037,(VLOOKUP(G1037,RefSet!$B$2:$I$61,4,FALSE)*I1037)+K1036,VLOOKUP(G1037,RefSet!$B$2:$I$61,4,FALSE)*I1037)</f>
        <v>#N/A</v>
      </c>
      <c r="L1037" s="22" t="e">
        <f>IF(F1036=F1037,(VLOOKUP(G1037,RefSet!$B$2:$I$61,5,FALSE)*I1037)+L1036,VLOOKUP(G1037,RefSet!$B$2:$I$61,5,FALSE)*I1037)</f>
        <v>#N/A</v>
      </c>
      <c r="M1037" s="22" t="e">
        <f>IF(F1036=F1037,(VLOOKUP(G1037,RefSet!$B$2:$I$61,6,FALSE)*I1037)+M1036,VLOOKUP(G1037,RefSet!$B$2:$I$61,6,FALSE)*I1037)</f>
        <v>#N/A</v>
      </c>
      <c r="N1037" s="22" t="e">
        <f>IF(F1036=F1037,(VLOOKUP(G1037,RefSet!$B$2:$I$61,7,FALSE)*I1037)+N1036,VLOOKUP(G1037,RefSet!$B$2:$I$61,7,FALSE)*I1037)</f>
        <v>#N/A</v>
      </c>
      <c r="O1037" s="22" t="e">
        <f>IF(F1036=F1037,(VLOOKUP(G1037,RefSet!$B$2:$I$61,8,FALSE)*I1037)+O1036,VLOOKUP(G1037,RefSet!$B$2:$I$61,8,FALSE)*I1037)</f>
        <v>#N/A</v>
      </c>
      <c r="P1037" s="22" t="str">
        <f>IF(F1037=F1038,"",IF(J1037&lt;RefSet!$D$64,RefSet!$B$64,IF(J1037&lt;RefSet!$D$65,RefSet!$B$65,IF(J1037&lt;RefSet!$D$66,RefSet!$B$66,IF(J1037&lt;RefSet!$D$67,RefSet!$B$67,RefSet!$B$68)))))</f>
        <v/>
      </c>
      <c r="Q1037" s="22" t="str">
        <f>IF(F1037=F1038,"",IF(K1037&lt;RefSet!E$64,RefSet!$B$64,IF(K1037&lt;RefSet!E$65,RefSet!$B$65,IF(K1037&lt;RefSet!E$66,RefSet!$B$66,IF(K1037&lt;RefSet!E$67,RefSet!$B$67,RefSet!$B$68)))))</f>
        <v/>
      </c>
      <c r="R1037" s="22" t="str">
        <f>IF($F1037=$F1038,"",IF(L1037&lt;RefSet!F$64,RefSet!$B$64,IF(L1037&lt;RefSet!F$65,RefSet!$B$65,IF(L1037&lt;RefSet!F$66,RefSet!$B$66,IF(L1037&lt;RefSet!F$67,RefSet!$B$67,RefSet!$B$68)))))</f>
        <v/>
      </c>
      <c r="S1037" s="22" t="str">
        <f>IF($F1037=$F1038,"",IF(M1037&lt;RefSet!G$64,RefSet!$B$64,IF(M1037&lt;RefSet!G$65,RefSet!$B$65,IF(M1037&lt;RefSet!G$66,RefSet!$B$66,IF(M1037&lt;RefSet!G$67,RefSet!$B$67,RefSet!$B$68)))))</f>
        <v/>
      </c>
      <c r="T1037" s="22">
        <f t="shared" si="34"/>
        <v>0</v>
      </c>
      <c r="U1037" s="22" t="str">
        <f>VLOOKUP(T1037,RefSet!$B$63:$J$68,9,)</f>
        <v xml:space="preserve"> </v>
      </c>
    </row>
    <row r="1038" spans="1:21" x14ac:dyDescent="0.4">
      <c r="A1038" s="22">
        <v>1037</v>
      </c>
      <c r="B1038" s="22">
        <f t="shared" si="35"/>
        <v>1</v>
      </c>
      <c r="J1038" s="22" t="e">
        <f>IF(F1037=F1038,(VLOOKUP(G1038,RefSet!$B$2:$I$61,3,FALSE)*I1038)+J1037,VLOOKUP(G1038,RefSet!$B$2:$I$61,3,FALSE)*I1038)</f>
        <v>#N/A</v>
      </c>
      <c r="K1038" s="22" t="e">
        <f>IF(F1037=F1038,(VLOOKUP(G1038,RefSet!$B$2:$I$61,4,FALSE)*I1038)+K1037,VLOOKUP(G1038,RefSet!$B$2:$I$61,4,FALSE)*I1038)</f>
        <v>#N/A</v>
      </c>
      <c r="L1038" s="22" t="e">
        <f>IF(F1037=F1038,(VLOOKUP(G1038,RefSet!$B$2:$I$61,5,FALSE)*I1038)+L1037,VLOOKUP(G1038,RefSet!$B$2:$I$61,5,FALSE)*I1038)</f>
        <v>#N/A</v>
      </c>
      <c r="M1038" s="22" t="e">
        <f>IF(F1037=F1038,(VLOOKUP(G1038,RefSet!$B$2:$I$61,6,FALSE)*I1038)+M1037,VLOOKUP(G1038,RefSet!$B$2:$I$61,6,FALSE)*I1038)</f>
        <v>#N/A</v>
      </c>
      <c r="N1038" s="22" t="e">
        <f>IF(F1037=F1038,(VLOOKUP(G1038,RefSet!$B$2:$I$61,7,FALSE)*I1038)+N1037,VLOOKUP(G1038,RefSet!$B$2:$I$61,7,FALSE)*I1038)</f>
        <v>#N/A</v>
      </c>
      <c r="O1038" s="22" t="e">
        <f>IF(F1037=F1038,(VLOOKUP(G1038,RefSet!$B$2:$I$61,8,FALSE)*I1038)+O1037,VLOOKUP(G1038,RefSet!$B$2:$I$61,8,FALSE)*I1038)</f>
        <v>#N/A</v>
      </c>
      <c r="P1038" s="22" t="str">
        <f>IF(F1038=F1039,"",IF(J1038&lt;RefSet!$D$64,RefSet!$B$64,IF(J1038&lt;RefSet!$D$65,RefSet!$B$65,IF(J1038&lt;RefSet!$D$66,RefSet!$B$66,IF(J1038&lt;RefSet!$D$67,RefSet!$B$67,RefSet!$B$68)))))</f>
        <v/>
      </c>
      <c r="Q1038" s="22" t="str">
        <f>IF(F1038=F1039,"",IF(K1038&lt;RefSet!E$64,RefSet!$B$64,IF(K1038&lt;RefSet!E$65,RefSet!$B$65,IF(K1038&lt;RefSet!E$66,RefSet!$B$66,IF(K1038&lt;RefSet!E$67,RefSet!$B$67,RefSet!$B$68)))))</f>
        <v/>
      </c>
      <c r="R1038" s="22" t="str">
        <f>IF($F1038=$F1039,"",IF(L1038&lt;RefSet!F$64,RefSet!$B$64,IF(L1038&lt;RefSet!F$65,RefSet!$B$65,IF(L1038&lt;RefSet!F$66,RefSet!$B$66,IF(L1038&lt;RefSet!F$67,RefSet!$B$67,RefSet!$B$68)))))</f>
        <v/>
      </c>
      <c r="S1038" s="22" t="str">
        <f>IF($F1038=$F1039,"",IF(M1038&lt;RefSet!G$64,RefSet!$B$64,IF(M1038&lt;RefSet!G$65,RefSet!$B$65,IF(M1038&lt;RefSet!G$66,RefSet!$B$66,IF(M1038&lt;RefSet!G$67,RefSet!$B$67,RefSet!$B$68)))))</f>
        <v/>
      </c>
      <c r="T1038" s="22">
        <f t="shared" si="34"/>
        <v>0</v>
      </c>
      <c r="U1038" s="22" t="str">
        <f>VLOOKUP(T1038,RefSet!$B$63:$J$68,9,)</f>
        <v xml:space="preserve"> </v>
      </c>
    </row>
    <row r="1039" spans="1:21" x14ac:dyDescent="0.4">
      <c r="A1039" s="22">
        <v>1038</v>
      </c>
      <c r="B1039" s="22">
        <f t="shared" si="35"/>
        <v>1</v>
      </c>
      <c r="J1039" s="22" t="e">
        <f>IF(F1038=F1039,(VLOOKUP(G1039,RefSet!$B$2:$I$61,3,FALSE)*I1039)+J1038,VLOOKUP(G1039,RefSet!$B$2:$I$61,3,FALSE)*I1039)</f>
        <v>#N/A</v>
      </c>
      <c r="K1039" s="22" t="e">
        <f>IF(F1038=F1039,(VLOOKUP(G1039,RefSet!$B$2:$I$61,4,FALSE)*I1039)+K1038,VLOOKUP(G1039,RefSet!$B$2:$I$61,4,FALSE)*I1039)</f>
        <v>#N/A</v>
      </c>
      <c r="L1039" s="22" t="e">
        <f>IF(F1038=F1039,(VLOOKUP(G1039,RefSet!$B$2:$I$61,5,FALSE)*I1039)+L1038,VLOOKUP(G1039,RefSet!$B$2:$I$61,5,FALSE)*I1039)</f>
        <v>#N/A</v>
      </c>
      <c r="M1039" s="22" t="e">
        <f>IF(F1038=F1039,(VLOOKUP(G1039,RefSet!$B$2:$I$61,6,FALSE)*I1039)+M1038,VLOOKUP(G1039,RefSet!$B$2:$I$61,6,FALSE)*I1039)</f>
        <v>#N/A</v>
      </c>
      <c r="N1039" s="22" t="e">
        <f>IF(F1038=F1039,(VLOOKUP(G1039,RefSet!$B$2:$I$61,7,FALSE)*I1039)+N1038,VLOOKUP(G1039,RefSet!$B$2:$I$61,7,FALSE)*I1039)</f>
        <v>#N/A</v>
      </c>
      <c r="O1039" s="22" t="e">
        <f>IF(F1038=F1039,(VLOOKUP(G1039,RefSet!$B$2:$I$61,8,FALSE)*I1039)+O1038,VLOOKUP(G1039,RefSet!$B$2:$I$61,8,FALSE)*I1039)</f>
        <v>#N/A</v>
      </c>
      <c r="P1039" s="22" t="str">
        <f>IF(F1039=F1040,"",IF(J1039&lt;RefSet!$D$64,RefSet!$B$64,IF(J1039&lt;RefSet!$D$65,RefSet!$B$65,IF(J1039&lt;RefSet!$D$66,RefSet!$B$66,IF(J1039&lt;RefSet!$D$67,RefSet!$B$67,RefSet!$B$68)))))</f>
        <v/>
      </c>
      <c r="Q1039" s="22" t="str">
        <f>IF(F1039=F1040,"",IF(K1039&lt;RefSet!E$64,RefSet!$B$64,IF(K1039&lt;RefSet!E$65,RefSet!$B$65,IF(K1039&lt;RefSet!E$66,RefSet!$B$66,IF(K1039&lt;RefSet!E$67,RefSet!$B$67,RefSet!$B$68)))))</f>
        <v/>
      </c>
      <c r="R1039" s="22" t="str">
        <f>IF($F1039=$F1040,"",IF(L1039&lt;RefSet!F$64,RefSet!$B$64,IF(L1039&lt;RefSet!F$65,RefSet!$B$65,IF(L1039&lt;RefSet!F$66,RefSet!$B$66,IF(L1039&lt;RefSet!F$67,RefSet!$B$67,RefSet!$B$68)))))</f>
        <v/>
      </c>
      <c r="S1039" s="22" t="str">
        <f>IF($F1039=$F1040,"",IF(M1039&lt;RefSet!G$64,RefSet!$B$64,IF(M1039&lt;RefSet!G$65,RefSet!$B$65,IF(M1039&lt;RefSet!G$66,RefSet!$B$66,IF(M1039&lt;RefSet!G$67,RefSet!$B$67,RefSet!$B$68)))))</f>
        <v/>
      </c>
      <c r="T1039" s="22">
        <f t="shared" si="34"/>
        <v>0</v>
      </c>
      <c r="U1039" s="22" t="str">
        <f>VLOOKUP(T1039,RefSet!$B$63:$J$68,9,)</f>
        <v xml:space="preserve"> </v>
      </c>
    </row>
    <row r="1040" spans="1:21" x14ac:dyDescent="0.4">
      <c r="A1040" s="22">
        <v>1039</v>
      </c>
      <c r="B1040" s="22">
        <f t="shared" si="35"/>
        <v>1</v>
      </c>
      <c r="J1040" s="22" t="e">
        <f>IF(F1039=F1040,(VLOOKUP(G1040,RefSet!$B$2:$I$61,3,FALSE)*I1040)+J1039,VLOOKUP(G1040,RefSet!$B$2:$I$61,3,FALSE)*I1040)</f>
        <v>#N/A</v>
      </c>
      <c r="K1040" s="22" t="e">
        <f>IF(F1039=F1040,(VLOOKUP(G1040,RefSet!$B$2:$I$61,4,FALSE)*I1040)+K1039,VLOOKUP(G1040,RefSet!$B$2:$I$61,4,FALSE)*I1040)</f>
        <v>#N/A</v>
      </c>
      <c r="L1040" s="22" t="e">
        <f>IF(F1039=F1040,(VLOOKUP(G1040,RefSet!$B$2:$I$61,5,FALSE)*I1040)+L1039,VLOOKUP(G1040,RefSet!$B$2:$I$61,5,FALSE)*I1040)</f>
        <v>#N/A</v>
      </c>
      <c r="M1040" s="22" t="e">
        <f>IF(F1039=F1040,(VLOOKUP(G1040,RefSet!$B$2:$I$61,6,FALSE)*I1040)+M1039,VLOOKUP(G1040,RefSet!$B$2:$I$61,6,FALSE)*I1040)</f>
        <v>#N/A</v>
      </c>
      <c r="N1040" s="22" t="e">
        <f>IF(F1039=F1040,(VLOOKUP(G1040,RefSet!$B$2:$I$61,7,FALSE)*I1040)+N1039,VLOOKUP(G1040,RefSet!$B$2:$I$61,7,FALSE)*I1040)</f>
        <v>#N/A</v>
      </c>
      <c r="O1040" s="22" t="e">
        <f>IF(F1039=F1040,(VLOOKUP(G1040,RefSet!$B$2:$I$61,8,FALSE)*I1040)+O1039,VLOOKUP(G1040,RefSet!$B$2:$I$61,8,FALSE)*I1040)</f>
        <v>#N/A</v>
      </c>
      <c r="P1040" s="22" t="str">
        <f>IF(F1040=F1041,"",IF(J1040&lt;RefSet!$D$64,RefSet!$B$64,IF(J1040&lt;RefSet!$D$65,RefSet!$B$65,IF(J1040&lt;RefSet!$D$66,RefSet!$B$66,IF(J1040&lt;RefSet!$D$67,RefSet!$B$67,RefSet!$B$68)))))</f>
        <v/>
      </c>
      <c r="Q1040" s="22" t="str">
        <f>IF(F1040=F1041,"",IF(K1040&lt;RefSet!E$64,RefSet!$B$64,IF(K1040&lt;RefSet!E$65,RefSet!$B$65,IF(K1040&lt;RefSet!E$66,RefSet!$B$66,IF(K1040&lt;RefSet!E$67,RefSet!$B$67,RefSet!$B$68)))))</f>
        <v/>
      </c>
      <c r="R1040" s="22" t="str">
        <f>IF($F1040=$F1041,"",IF(L1040&lt;RefSet!F$64,RefSet!$B$64,IF(L1040&lt;RefSet!F$65,RefSet!$B$65,IF(L1040&lt;RefSet!F$66,RefSet!$B$66,IF(L1040&lt;RefSet!F$67,RefSet!$B$67,RefSet!$B$68)))))</f>
        <v/>
      </c>
      <c r="S1040" s="22" t="str">
        <f>IF($F1040=$F1041,"",IF(M1040&lt;RefSet!G$64,RefSet!$B$64,IF(M1040&lt;RefSet!G$65,RefSet!$B$65,IF(M1040&lt;RefSet!G$66,RefSet!$B$66,IF(M1040&lt;RefSet!G$67,RefSet!$B$67,RefSet!$B$68)))))</f>
        <v/>
      </c>
      <c r="T1040" s="22">
        <f t="shared" si="34"/>
        <v>0</v>
      </c>
      <c r="U1040" s="22" t="str">
        <f>VLOOKUP(T1040,RefSet!$B$63:$J$68,9,)</f>
        <v xml:space="preserve"> </v>
      </c>
    </row>
    <row r="1041" spans="1:21" x14ac:dyDescent="0.4">
      <c r="A1041" s="22">
        <v>1040</v>
      </c>
      <c r="B1041" s="22">
        <f t="shared" si="35"/>
        <v>1</v>
      </c>
      <c r="J1041" s="22" t="e">
        <f>IF(F1040=F1041,(VLOOKUP(G1041,RefSet!$B$2:$I$61,3,FALSE)*I1041)+J1040,VLOOKUP(G1041,RefSet!$B$2:$I$61,3,FALSE)*I1041)</f>
        <v>#N/A</v>
      </c>
      <c r="K1041" s="22" t="e">
        <f>IF(F1040=F1041,(VLOOKUP(G1041,RefSet!$B$2:$I$61,4,FALSE)*I1041)+K1040,VLOOKUP(G1041,RefSet!$B$2:$I$61,4,FALSE)*I1041)</f>
        <v>#N/A</v>
      </c>
      <c r="L1041" s="22" t="e">
        <f>IF(F1040=F1041,(VLOOKUP(G1041,RefSet!$B$2:$I$61,5,FALSE)*I1041)+L1040,VLOOKUP(G1041,RefSet!$B$2:$I$61,5,FALSE)*I1041)</f>
        <v>#N/A</v>
      </c>
      <c r="M1041" s="22" t="e">
        <f>IF(F1040=F1041,(VLOOKUP(G1041,RefSet!$B$2:$I$61,6,FALSE)*I1041)+M1040,VLOOKUP(G1041,RefSet!$B$2:$I$61,6,FALSE)*I1041)</f>
        <v>#N/A</v>
      </c>
      <c r="N1041" s="22" t="e">
        <f>IF(F1040=F1041,(VLOOKUP(G1041,RefSet!$B$2:$I$61,7,FALSE)*I1041)+N1040,VLOOKUP(G1041,RefSet!$B$2:$I$61,7,FALSE)*I1041)</f>
        <v>#N/A</v>
      </c>
      <c r="O1041" s="22" t="e">
        <f>IF(F1040=F1041,(VLOOKUP(G1041,RefSet!$B$2:$I$61,8,FALSE)*I1041)+O1040,VLOOKUP(G1041,RefSet!$B$2:$I$61,8,FALSE)*I1041)</f>
        <v>#N/A</v>
      </c>
      <c r="P1041" s="22" t="str">
        <f>IF(F1041=F1042,"",IF(J1041&lt;RefSet!$D$64,RefSet!$B$64,IF(J1041&lt;RefSet!$D$65,RefSet!$B$65,IF(J1041&lt;RefSet!$D$66,RefSet!$B$66,IF(J1041&lt;RefSet!$D$67,RefSet!$B$67,RefSet!$B$68)))))</f>
        <v/>
      </c>
      <c r="Q1041" s="22" t="str">
        <f>IF(F1041=F1042,"",IF(K1041&lt;RefSet!E$64,RefSet!$B$64,IF(K1041&lt;RefSet!E$65,RefSet!$B$65,IF(K1041&lt;RefSet!E$66,RefSet!$B$66,IF(K1041&lt;RefSet!E$67,RefSet!$B$67,RefSet!$B$68)))))</f>
        <v/>
      </c>
      <c r="R1041" s="22" t="str">
        <f>IF($F1041=$F1042,"",IF(L1041&lt;RefSet!F$64,RefSet!$B$64,IF(L1041&lt;RefSet!F$65,RefSet!$B$65,IF(L1041&lt;RefSet!F$66,RefSet!$B$66,IF(L1041&lt;RefSet!F$67,RefSet!$B$67,RefSet!$B$68)))))</f>
        <v/>
      </c>
      <c r="S1041" s="22" t="str">
        <f>IF($F1041=$F1042,"",IF(M1041&lt;RefSet!G$64,RefSet!$B$64,IF(M1041&lt;RefSet!G$65,RefSet!$B$65,IF(M1041&lt;RefSet!G$66,RefSet!$B$66,IF(M1041&lt;RefSet!G$67,RefSet!$B$67,RefSet!$B$68)))))</f>
        <v/>
      </c>
      <c r="T1041" s="22">
        <f t="shared" si="34"/>
        <v>0</v>
      </c>
      <c r="U1041" s="22" t="str">
        <f>VLOOKUP(T1041,RefSet!$B$63:$J$68,9,)</f>
        <v xml:space="preserve"> </v>
      </c>
    </row>
    <row r="1042" spans="1:21" x14ac:dyDescent="0.4">
      <c r="A1042" s="22">
        <v>1041</v>
      </c>
      <c r="B1042" s="22">
        <f t="shared" si="35"/>
        <v>1</v>
      </c>
      <c r="J1042" s="22" t="e">
        <f>IF(F1041=F1042,(VLOOKUP(G1042,RefSet!$B$2:$I$61,3,FALSE)*I1042)+J1041,VLOOKUP(G1042,RefSet!$B$2:$I$61,3,FALSE)*I1042)</f>
        <v>#N/A</v>
      </c>
      <c r="K1042" s="22" t="e">
        <f>IF(F1041=F1042,(VLOOKUP(G1042,RefSet!$B$2:$I$61,4,FALSE)*I1042)+K1041,VLOOKUP(G1042,RefSet!$B$2:$I$61,4,FALSE)*I1042)</f>
        <v>#N/A</v>
      </c>
      <c r="L1042" s="22" t="e">
        <f>IF(F1041=F1042,(VLOOKUP(G1042,RefSet!$B$2:$I$61,5,FALSE)*I1042)+L1041,VLOOKUP(G1042,RefSet!$B$2:$I$61,5,FALSE)*I1042)</f>
        <v>#N/A</v>
      </c>
      <c r="M1042" s="22" t="e">
        <f>IF(F1041=F1042,(VLOOKUP(G1042,RefSet!$B$2:$I$61,6,FALSE)*I1042)+M1041,VLOOKUP(G1042,RefSet!$B$2:$I$61,6,FALSE)*I1042)</f>
        <v>#N/A</v>
      </c>
      <c r="N1042" s="22" t="e">
        <f>IF(F1041=F1042,(VLOOKUP(G1042,RefSet!$B$2:$I$61,7,FALSE)*I1042)+N1041,VLOOKUP(G1042,RefSet!$B$2:$I$61,7,FALSE)*I1042)</f>
        <v>#N/A</v>
      </c>
      <c r="O1042" s="22" t="e">
        <f>IF(F1041=F1042,(VLOOKUP(G1042,RefSet!$B$2:$I$61,8,FALSE)*I1042)+O1041,VLOOKUP(G1042,RefSet!$B$2:$I$61,8,FALSE)*I1042)</f>
        <v>#N/A</v>
      </c>
      <c r="P1042" s="22" t="str">
        <f>IF(F1042=F1043,"",IF(J1042&lt;RefSet!$D$64,RefSet!$B$64,IF(J1042&lt;RefSet!$D$65,RefSet!$B$65,IF(J1042&lt;RefSet!$D$66,RefSet!$B$66,IF(J1042&lt;RefSet!$D$67,RefSet!$B$67,RefSet!$B$68)))))</f>
        <v/>
      </c>
      <c r="Q1042" s="22" t="str">
        <f>IF(F1042=F1043,"",IF(K1042&lt;RefSet!E$64,RefSet!$B$64,IF(K1042&lt;RefSet!E$65,RefSet!$B$65,IF(K1042&lt;RefSet!E$66,RefSet!$B$66,IF(K1042&lt;RefSet!E$67,RefSet!$B$67,RefSet!$B$68)))))</f>
        <v/>
      </c>
      <c r="R1042" s="22" t="str">
        <f>IF($F1042=$F1043,"",IF(L1042&lt;RefSet!F$64,RefSet!$B$64,IF(L1042&lt;RefSet!F$65,RefSet!$B$65,IF(L1042&lt;RefSet!F$66,RefSet!$B$66,IF(L1042&lt;RefSet!F$67,RefSet!$B$67,RefSet!$B$68)))))</f>
        <v/>
      </c>
      <c r="S1042" s="22" t="str">
        <f>IF($F1042=$F1043,"",IF(M1042&lt;RefSet!G$64,RefSet!$B$64,IF(M1042&lt;RefSet!G$65,RefSet!$B$65,IF(M1042&lt;RefSet!G$66,RefSet!$B$66,IF(M1042&lt;RefSet!G$67,RefSet!$B$67,RefSet!$B$68)))))</f>
        <v/>
      </c>
      <c r="T1042" s="22">
        <f t="shared" si="34"/>
        <v>0</v>
      </c>
      <c r="U1042" s="22" t="str">
        <f>VLOOKUP(T1042,RefSet!$B$63:$J$68,9,)</f>
        <v xml:space="preserve"> </v>
      </c>
    </row>
    <row r="1043" spans="1:21" x14ac:dyDescent="0.4">
      <c r="A1043" s="22">
        <v>1042</v>
      </c>
      <c r="B1043" s="22">
        <f t="shared" si="35"/>
        <v>1</v>
      </c>
      <c r="J1043" s="22" t="e">
        <f>IF(F1042=F1043,(VLOOKUP(G1043,RefSet!$B$2:$I$61,3,FALSE)*I1043)+J1042,VLOOKUP(G1043,RefSet!$B$2:$I$61,3,FALSE)*I1043)</f>
        <v>#N/A</v>
      </c>
      <c r="K1043" s="22" t="e">
        <f>IF(F1042=F1043,(VLOOKUP(G1043,RefSet!$B$2:$I$61,4,FALSE)*I1043)+K1042,VLOOKUP(G1043,RefSet!$B$2:$I$61,4,FALSE)*I1043)</f>
        <v>#N/A</v>
      </c>
      <c r="L1043" s="22" t="e">
        <f>IF(F1042=F1043,(VLOOKUP(G1043,RefSet!$B$2:$I$61,5,FALSE)*I1043)+L1042,VLOOKUP(G1043,RefSet!$B$2:$I$61,5,FALSE)*I1043)</f>
        <v>#N/A</v>
      </c>
      <c r="M1043" s="22" t="e">
        <f>IF(F1042=F1043,(VLOOKUP(G1043,RefSet!$B$2:$I$61,6,FALSE)*I1043)+M1042,VLOOKUP(G1043,RefSet!$B$2:$I$61,6,FALSE)*I1043)</f>
        <v>#N/A</v>
      </c>
      <c r="N1043" s="22" t="e">
        <f>IF(F1042=F1043,(VLOOKUP(G1043,RefSet!$B$2:$I$61,7,FALSE)*I1043)+N1042,VLOOKUP(G1043,RefSet!$B$2:$I$61,7,FALSE)*I1043)</f>
        <v>#N/A</v>
      </c>
      <c r="O1043" s="22" t="e">
        <f>IF(F1042=F1043,(VLOOKUP(G1043,RefSet!$B$2:$I$61,8,FALSE)*I1043)+O1042,VLOOKUP(G1043,RefSet!$B$2:$I$61,8,FALSE)*I1043)</f>
        <v>#N/A</v>
      </c>
      <c r="P1043" s="22" t="str">
        <f>IF(F1043=F1044,"",IF(J1043&lt;RefSet!$D$64,RefSet!$B$64,IF(J1043&lt;RefSet!$D$65,RefSet!$B$65,IF(J1043&lt;RefSet!$D$66,RefSet!$B$66,IF(J1043&lt;RefSet!$D$67,RefSet!$B$67,RefSet!$B$68)))))</f>
        <v/>
      </c>
      <c r="Q1043" s="22" t="str">
        <f>IF(F1043=F1044,"",IF(K1043&lt;RefSet!E$64,RefSet!$B$64,IF(K1043&lt;RefSet!E$65,RefSet!$B$65,IF(K1043&lt;RefSet!E$66,RefSet!$B$66,IF(K1043&lt;RefSet!E$67,RefSet!$B$67,RefSet!$B$68)))))</f>
        <v/>
      </c>
      <c r="R1043" s="22" t="str">
        <f>IF($F1043=$F1044,"",IF(L1043&lt;RefSet!F$64,RefSet!$B$64,IF(L1043&lt;RefSet!F$65,RefSet!$B$65,IF(L1043&lt;RefSet!F$66,RefSet!$B$66,IF(L1043&lt;RefSet!F$67,RefSet!$B$67,RefSet!$B$68)))))</f>
        <v/>
      </c>
      <c r="S1043" s="22" t="str">
        <f>IF($F1043=$F1044,"",IF(M1043&lt;RefSet!G$64,RefSet!$B$64,IF(M1043&lt;RefSet!G$65,RefSet!$B$65,IF(M1043&lt;RefSet!G$66,RefSet!$B$66,IF(M1043&lt;RefSet!G$67,RefSet!$B$67,RefSet!$B$68)))))</f>
        <v/>
      </c>
      <c r="T1043" s="22">
        <f t="shared" si="34"/>
        <v>0</v>
      </c>
      <c r="U1043" s="22" t="str">
        <f>VLOOKUP(T1043,RefSet!$B$63:$J$68,9,)</f>
        <v xml:space="preserve"> </v>
      </c>
    </row>
    <row r="1044" spans="1:21" x14ac:dyDescent="0.4">
      <c r="A1044" s="22">
        <v>1043</v>
      </c>
      <c r="B1044" s="22">
        <f t="shared" si="35"/>
        <v>1</v>
      </c>
      <c r="J1044" s="22" t="e">
        <f>IF(F1043=F1044,(VLOOKUP(G1044,RefSet!$B$2:$I$61,3,FALSE)*I1044)+J1043,VLOOKUP(G1044,RefSet!$B$2:$I$61,3,FALSE)*I1044)</f>
        <v>#N/A</v>
      </c>
      <c r="K1044" s="22" t="e">
        <f>IF(F1043=F1044,(VLOOKUP(G1044,RefSet!$B$2:$I$61,4,FALSE)*I1044)+K1043,VLOOKUP(G1044,RefSet!$B$2:$I$61,4,FALSE)*I1044)</f>
        <v>#N/A</v>
      </c>
      <c r="L1044" s="22" t="e">
        <f>IF(F1043=F1044,(VLOOKUP(G1044,RefSet!$B$2:$I$61,5,FALSE)*I1044)+L1043,VLOOKUP(G1044,RefSet!$B$2:$I$61,5,FALSE)*I1044)</f>
        <v>#N/A</v>
      </c>
      <c r="M1044" s="22" t="e">
        <f>IF(F1043=F1044,(VLOOKUP(G1044,RefSet!$B$2:$I$61,6,FALSE)*I1044)+M1043,VLOOKUP(G1044,RefSet!$B$2:$I$61,6,FALSE)*I1044)</f>
        <v>#N/A</v>
      </c>
      <c r="N1044" s="22" t="e">
        <f>IF(F1043=F1044,(VLOOKUP(G1044,RefSet!$B$2:$I$61,7,FALSE)*I1044)+N1043,VLOOKUP(G1044,RefSet!$B$2:$I$61,7,FALSE)*I1044)</f>
        <v>#N/A</v>
      </c>
      <c r="O1044" s="22" t="e">
        <f>IF(F1043=F1044,(VLOOKUP(G1044,RefSet!$B$2:$I$61,8,FALSE)*I1044)+O1043,VLOOKUP(G1044,RefSet!$B$2:$I$61,8,FALSE)*I1044)</f>
        <v>#N/A</v>
      </c>
      <c r="P1044" s="22" t="str">
        <f>IF(F1044=F1045,"",IF(J1044&lt;RefSet!$D$64,RefSet!$B$64,IF(J1044&lt;RefSet!$D$65,RefSet!$B$65,IF(J1044&lt;RefSet!$D$66,RefSet!$B$66,IF(J1044&lt;RefSet!$D$67,RefSet!$B$67,RefSet!$B$68)))))</f>
        <v/>
      </c>
      <c r="Q1044" s="22" t="str">
        <f>IF(F1044=F1045,"",IF(K1044&lt;RefSet!E$64,RefSet!$B$64,IF(K1044&lt;RefSet!E$65,RefSet!$B$65,IF(K1044&lt;RefSet!E$66,RefSet!$B$66,IF(K1044&lt;RefSet!E$67,RefSet!$B$67,RefSet!$B$68)))))</f>
        <v/>
      </c>
      <c r="R1044" s="22" t="str">
        <f>IF($F1044=$F1045,"",IF(L1044&lt;RefSet!F$64,RefSet!$B$64,IF(L1044&lt;RefSet!F$65,RefSet!$B$65,IF(L1044&lt;RefSet!F$66,RefSet!$B$66,IF(L1044&lt;RefSet!F$67,RefSet!$B$67,RefSet!$B$68)))))</f>
        <v/>
      </c>
      <c r="S1044" s="22" t="str">
        <f>IF($F1044=$F1045,"",IF(M1044&lt;RefSet!G$64,RefSet!$B$64,IF(M1044&lt;RefSet!G$65,RefSet!$B$65,IF(M1044&lt;RefSet!G$66,RefSet!$B$66,IF(M1044&lt;RefSet!G$67,RefSet!$B$67,RefSet!$B$68)))))</f>
        <v/>
      </c>
      <c r="T1044" s="22">
        <f t="shared" si="34"/>
        <v>0</v>
      </c>
      <c r="U1044" s="22" t="str">
        <f>VLOOKUP(T1044,RefSet!$B$63:$J$68,9,)</f>
        <v xml:space="preserve"> </v>
      </c>
    </row>
    <row r="1045" spans="1:21" x14ac:dyDescent="0.4">
      <c r="A1045" s="22">
        <v>1044</v>
      </c>
      <c r="B1045" s="22">
        <f t="shared" si="35"/>
        <v>1</v>
      </c>
      <c r="J1045" s="22" t="e">
        <f>IF(F1044=F1045,(VLOOKUP(G1045,RefSet!$B$2:$I$61,3,FALSE)*I1045)+J1044,VLOOKUP(G1045,RefSet!$B$2:$I$61,3,FALSE)*I1045)</f>
        <v>#N/A</v>
      </c>
      <c r="K1045" s="22" t="e">
        <f>IF(F1044=F1045,(VLOOKUP(G1045,RefSet!$B$2:$I$61,4,FALSE)*I1045)+K1044,VLOOKUP(G1045,RefSet!$B$2:$I$61,4,FALSE)*I1045)</f>
        <v>#N/A</v>
      </c>
      <c r="L1045" s="22" t="e">
        <f>IF(F1044=F1045,(VLOOKUP(G1045,RefSet!$B$2:$I$61,5,FALSE)*I1045)+L1044,VLOOKUP(G1045,RefSet!$B$2:$I$61,5,FALSE)*I1045)</f>
        <v>#N/A</v>
      </c>
      <c r="M1045" s="22" t="e">
        <f>IF(F1044=F1045,(VLOOKUP(G1045,RefSet!$B$2:$I$61,6,FALSE)*I1045)+M1044,VLOOKUP(G1045,RefSet!$B$2:$I$61,6,FALSE)*I1045)</f>
        <v>#N/A</v>
      </c>
      <c r="N1045" s="22" t="e">
        <f>IF(F1044=F1045,(VLOOKUP(G1045,RefSet!$B$2:$I$61,7,FALSE)*I1045)+N1044,VLOOKUP(G1045,RefSet!$B$2:$I$61,7,FALSE)*I1045)</f>
        <v>#N/A</v>
      </c>
      <c r="O1045" s="22" t="e">
        <f>IF(F1044=F1045,(VLOOKUP(G1045,RefSet!$B$2:$I$61,8,FALSE)*I1045)+O1044,VLOOKUP(G1045,RefSet!$B$2:$I$61,8,FALSE)*I1045)</f>
        <v>#N/A</v>
      </c>
      <c r="P1045" s="22" t="str">
        <f>IF(F1045=F1046,"",IF(J1045&lt;RefSet!$D$64,RefSet!$B$64,IF(J1045&lt;RefSet!$D$65,RefSet!$B$65,IF(J1045&lt;RefSet!$D$66,RefSet!$B$66,IF(J1045&lt;RefSet!$D$67,RefSet!$B$67,RefSet!$B$68)))))</f>
        <v/>
      </c>
      <c r="Q1045" s="22" t="str">
        <f>IF(F1045=F1046,"",IF(K1045&lt;RefSet!E$64,RefSet!$B$64,IF(K1045&lt;RefSet!E$65,RefSet!$B$65,IF(K1045&lt;RefSet!E$66,RefSet!$B$66,IF(K1045&lt;RefSet!E$67,RefSet!$B$67,RefSet!$B$68)))))</f>
        <v/>
      </c>
      <c r="R1045" s="22" t="str">
        <f>IF($F1045=$F1046,"",IF(L1045&lt;RefSet!F$64,RefSet!$B$64,IF(L1045&lt;RefSet!F$65,RefSet!$B$65,IF(L1045&lt;RefSet!F$66,RefSet!$B$66,IF(L1045&lt;RefSet!F$67,RefSet!$B$67,RefSet!$B$68)))))</f>
        <v/>
      </c>
      <c r="S1045" s="22" t="str">
        <f>IF($F1045=$F1046,"",IF(M1045&lt;RefSet!G$64,RefSet!$B$64,IF(M1045&lt;RefSet!G$65,RefSet!$B$65,IF(M1045&lt;RefSet!G$66,RefSet!$B$66,IF(M1045&lt;RefSet!G$67,RefSet!$B$67,RefSet!$B$68)))))</f>
        <v/>
      </c>
      <c r="T1045" s="22">
        <f t="shared" si="34"/>
        <v>0</v>
      </c>
      <c r="U1045" s="22" t="str">
        <f>VLOOKUP(T1045,RefSet!$B$63:$J$68,9,)</f>
        <v xml:space="preserve"> </v>
      </c>
    </row>
    <row r="1046" spans="1:21" x14ac:dyDescent="0.4">
      <c r="A1046" s="22">
        <v>1045</v>
      </c>
      <c r="B1046" s="22">
        <f t="shared" si="35"/>
        <v>1</v>
      </c>
      <c r="J1046" s="22" t="e">
        <f>IF(F1045=F1046,(VLOOKUP(G1046,RefSet!$B$2:$I$61,3,FALSE)*I1046)+J1045,VLOOKUP(G1046,RefSet!$B$2:$I$61,3,FALSE)*I1046)</f>
        <v>#N/A</v>
      </c>
      <c r="K1046" s="22" t="e">
        <f>IF(F1045=F1046,(VLOOKUP(G1046,RefSet!$B$2:$I$61,4,FALSE)*I1046)+K1045,VLOOKUP(G1046,RefSet!$B$2:$I$61,4,FALSE)*I1046)</f>
        <v>#N/A</v>
      </c>
      <c r="L1046" s="22" t="e">
        <f>IF(F1045=F1046,(VLOOKUP(G1046,RefSet!$B$2:$I$61,5,FALSE)*I1046)+L1045,VLOOKUP(G1046,RefSet!$B$2:$I$61,5,FALSE)*I1046)</f>
        <v>#N/A</v>
      </c>
      <c r="M1046" s="22" t="e">
        <f>IF(F1045=F1046,(VLOOKUP(G1046,RefSet!$B$2:$I$61,6,FALSE)*I1046)+M1045,VLOOKUP(G1046,RefSet!$B$2:$I$61,6,FALSE)*I1046)</f>
        <v>#N/A</v>
      </c>
      <c r="N1046" s="22" t="e">
        <f>IF(F1045=F1046,(VLOOKUP(G1046,RefSet!$B$2:$I$61,7,FALSE)*I1046)+N1045,VLOOKUP(G1046,RefSet!$B$2:$I$61,7,FALSE)*I1046)</f>
        <v>#N/A</v>
      </c>
      <c r="O1046" s="22" t="e">
        <f>IF(F1045=F1046,(VLOOKUP(G1046,RefSet!$B$2:$I$61,8,FALSE)*I1046)+O1045,VLOOKUP(G1046,RefSet!$B$2:$I$61,8,FALSE)*I1046)</f>
        <v>#N/A</v>
      </c>
      <c r="P1046" s="22" t="str">
        <f>IF(F1046=F1047,"",IF(J1046&lt;RefSet!$D$64,RefSet!$B$64,IF(J1046&lt;RefSet!$D$65,RefSet!$B$65,IF(J1046&lt;RefSet!$D$66,RefSet!$B$66,IF(J1046&lt;RefSet!$D$67,RefSet!$B$67,RefSet!$B$68)))))</f>
        <v/>
      </c>
      <c r="Q1046" s="22" t="str">
        <f>IF(F1046=F1047,"",IF(K1046&lt;RefSet!E$64,RefSet!$B$64,IF(K1046&lt;RefSet!E$65,RefSet!$B$65,IF(K1046&lt;RefSet!E$66,RefSet!$B$66,IF(K1046&lt;RefSet!E$67,RefSet!$B$67,RefSet!$B$68)))))</f>
        <v/>
      </c>
      <c r="R1046" s="22" t="str">
        <f>IF($F1046=$F1047,"",IF(L1046&lt;RefSet!F$64,RefSet!$B$64,IF(L1046&lt;RefSet!F$65,RefSet!$B$65,IF(L1046&lt;RefSet!F$66,RefSet!$B$66,IF(L1046&lt;RefSet!F$67,RefSet!$B$67,RefSet!$B$68)))))</f>
        <v/>
      </c>
      <c r="S1046" s="22" t="str">
        <f>IF($F1046=$F1047,"",IF(M1046&lt;RefSet!G$64,RefSet!$B$64,IF(M1046&lt;RefSet!G$65,RefSet!$B$65,IF(M1046&lt;RefSet!G$66,RefSet!$B$66,IF(M1046&lt;RefSet!G$67,RefSet!$B$67,RefSet!$B$68)))))</f>
        <v/>
      </c>
      <c r="T1046" s="22">
        <f t="shared" si="34"/>
        <v>0</v>
      </c>
      <c r="U1046" s="22" t="str">
        <f>VLOOKUP(T1046,RefSet!$B$63:$J$68,9,)</f>
        <v xml:space="preserve"> </v>
      </c>
    </row>
    <row r="1047" spans="1:21" x14ac:dyDescent="0.4">
      <c r="A1047" s="22">
        <v>1046</v>
      </c>
      <c r="B1047" s="22">
        <f t="shared" si="35"/>
        <v>1</v>
      </c>
      <c r="J1047" s="22" t="e">
        <f>IF(F1046=F1047,(VLOOKUP(G1047,RefSet!$B$2:$I$61,3,FALSE)*I1047)+J1046,VLOOKUP(G1047,RefSet!$B$2:$I$61,3,FALSE)*I1047)</f>
        <v>#N/A</v>
      </c>
      <c r="K1047" s="22" t="e">
        <f>IF(F1046=F1047,(VLOOKUP(G1047,RefSet!$B$2:$I$61,4,FALSE)*I1047)+K1046,VLOOKUP(G1047,RefSet!$B$2:$I$61,4,FALSE)*I1047)</f>
        <v>#N/A</v>
      </c>
      <c r="L1047" s="22" t="e">
        <f>IF(F1046=F1047,(VLOOKUP(G1047,RefSet!$B$2:$I$61,5,FALSE)*I1047)+L1046,VLOOKUP(G1047,RefSet!$B$2:$I$61,5,FALSE)*I1047)</f>
        <v>#N/A</v>
      </c>
      <c r="M1047" s="22" t="e">
        <f>IF(F1046=F1047,(VLOOKUP(G1047,RefSet!$B$2:$I$61,6,FALSE)*I1047)+M1046,VLOOKUP(G1047,RefSet!$B$2:$I$61,6,FALSE)*I1047)</f>
        <v>#N/A</v>
      </c>
      <c r="N1047" s="22" t="e">
        <f>IF(F1046=F1047,(VLOOKUP(G1047,RefSet!$B$2:$I$61,7,FALSE)*I1047)+N1046,VLOOKUP(G1047,RefSet!$B$2:$I$61,7,FALSE)*I1047)</f>
        <v>#N/A</v>
      </c>
      <c r="O1047" s="22" t="e">
        <f>IF(F1046=F1047,(VLOOKUP(G1047,RefSet!$B$2:$I$61,8,FALSE)*I1047)+O1046,VLOOKUP(G1047,RefSet!$B$2:$I$61,8,FALSE)*I1047)</f>
        <v>#N/A</v>
      </c>
      <c r="P1047" s="22" t="str">
        <f>IF(F1047=F1048,"",IF(J1047&lt;RefSet!$D$64,RefSet!$B$64,IF(J1047&lt;RefSet!$D$65,RefSet!$B$65,IF(J1047&lt;RefSet!$D$66,RefSet!$B$66,IF(J1047&lt;RefSet!$D$67,RefSet!$B$67,RefSet!$B$68)))))</f>
        <v/>
      </c>
      <c r="Q1047" s="22" t="str">
        <f>IF(F1047=F1048,"",IF(K1047&lt;RefSet!E$64,RefSet!$B$64,IF(K1047&lt;RefSet!E$65,RefSet!$B$65,IF(K1047&lt;RefSet!E$66,RefSet!$B$66,IF(K1047&lt;RefSet!E$67,RefSet!$B$67,RefSet!$B$68)))))</f>
        <v/>
      </c>
      <c r="R1047" s="22" t="str">
        <f>IF($F1047=$F1048,"",IF(L1047&lt;RefSet!F$64,RefSet!$B$64,IF(L1047&lt;RefSet!F$65,RefSet!$B$65,IF(L1047&lt;RefSet!F$66,RefSet!$B$66,IF(L1047&lt;RefSet!F$67,RefSet!$B$67,RefSet!$B$68)))))</f>
        <v/>
      </c>
      <c r="S1047" s="22" t="str">
        <f>IF($F1047=$F1048,"",IF(M1047&lt;RefSet!G$64,RefSet!$B$64,IF(M1047&lt;RefSet!G$65,RefSet!$B$65,IF(M1047&lt;RefSet!G$66,RefSet!$B$66,IF(M1047&lt;RefSet!G$67,RefSet!$B$67,RefSet!$B$68)))))</f>
        <v/>
      </c>
      <c r="T1047" s="22">
        <f t="shared" si="34"/>
        <v>0</v>
      </c>
      <c r="U1047" s="22" t="str">
        <f>VLOOKUP(T1047,RefSet!$B$63:$J$68,9,)</f>
        <v xml:space="preserve"> </v>
      </c>
    </row>
    <row r="1048" spans="1:21" x14ac:dyDescent="0.4">
      <c r="A1048" s="22">
        <v>1047</v>
      </c>
      <c r="B1048" s="22">
        <f t="shared" si="35"/>
        <v>1</v>
      </c>
      <c r="J1048" s="22" t="e">
        <f>IF(F1047=F1048,(VLOOKUP(G1048,RefSet!$B$2:$I$61,3,FALSE)*I1048)+J1047,VLOOKUP(G1048,RefSet!$B$2:$I$61,3,FALSE)*I1048)</f>
        <v>#N/A</v>
      </c>
      <c r="K1048" s="22" t="e">
        <f>IF(F1047=F1048,(VLOOKUP(G1048,RefSet!$B$2:$I$61,4,FALSE)*I1048)+K1047,VLOOKUP(G1048,RefSet!$B$2:$I$61,4,FALSE)*I1048)</f>
        <v>#N/A</v>
      </c>
      <c r="L1048" s="22" t="e">
        <f>IF(F1047=F1048,(VLOOKUP(G1048,RefSet!$B$2:$I$61,5,FALSE)*I1048)+L1047,VLOOKUP(G1048,RefSet!$B$2:$I$61,5,FALSE)*I1048)</f>
        <v>#N/A</v>
      </c>
      <c r="M1048" s="22" t="e">
        <f>IF(F1047=F1048,(VLOOKUP(G1048,RefSet!$B$2:$I$61,6,FALSE)*I1048)+M1047,VLOOKUP(G1048,RefSet!$B$2:$I$61,6,FALSE)*I1048)</f>
        <v>#N/A</v>
      </c>
      <c r="N1048" s="22" t="e">
        <f>IF(F1047=F1048,(VLOOKUP(G1048,RefSet!$B$2:$I$61,7,FALSE)*I1048)+N1047,VLOOKUP(G1048,RefSet!$B$2:$I$61,7,FALSE)*I1048)</f>
        <v>#N/A</v>
      </c>
      <c r="O1048" s="22" t="e">
        <f>IF(F1047=F1048,(VLOOKUP(G1048,RefSet!$B$2:$I$61,8,FALSE)*I1048)+O1047,VLOOKUP(G1048,RefSet!$B$2:$I$61,8,FALSE)*I1048)</f>
        <v>#N/A</v>
      </c>
      <c r="P1048" s="22" t="str">
        <f>IF(F1048=F1049,"",IF(J1048&lt;RefSet!$D$64,RefSet!$B$64,IF(J1048&lt;RefSet!$D$65,RefSet!$B$65,IF(J1048&lt;RefSet!$D$66,RefSet!$B$66,IF(J1048&lt;RefSet!$D$67,RefSet!$B$67,RefSet!$B$68)))))</f>
        <v/>
      </c>
      <c r="Q1048" s="22" t="str">
        <f>IF(F1048=F1049,"",IF(K1048&lt;RefSet!E$64,RefSet!$B$64,IF(K1048&lt;RefSet!E$65,RefSet!$B$65,IF(K1048&lt;RefSet!E$66,RefSet!$B$66,IF(K1048&lt;RefSet!E$67,RefSet!$B$67,RefSet!$B$68)))))</f>
        <v/>
      </c>
      <c r="R1048" s="22" t="str">
        <f>IF($F1048=$F1049,"",IF(L1048&lt;RefSet!F$64,RefSet!$B$64,IF(L1048&lt;RefSet!F$65,RefSet!$B$65,IF(L1048&lt;RefSet!F$66,RefSet!$B$66,IF(L1048&lt;RefSet!F$67,RefSet!$B$67,RefSet!$B$68)))))</f>
        <v/>
      </c>
      <c r="S1048" s="22" t="str">
        <f>IF($F1048=$F1049,"",IF(M1048&lt;RefSet!G$64,RefSet!$B$64,IF(M1048&lt;RefSet!G$65,RefSet!$B$65,IF(M1048&lt;RefSet!G$66,RefSet!$B$66,IF(M1048&lt;RefSet!G$67,RefSet!$B$67,RefSet!$B$68)))))</f>
        <v/>
      </c>
      <c r="T1048" s="22">
        <f t="shared" si="34"/>
        <v>0</v>
      </c>
      <c r="U1048" s="22" t="str">
        <f>VLOOKUP(T1048,RefSet!$B$63:$J$68,9,)</f>
        <v xml:space="preserve"> </v>
      </c>
    </row>
    <row r="1049" spans="1:21" x14ac:dyDescent="0.4">
      <c r="A1049" s="22">
        <v>1048</v>
      </c>
      <c r="B1049" s="22">
        <f t="shared" si="35"/>
        <v>1</v>
      </c>
      <c r="J1049" s="22" t="e">
        <f>IF(F1048=F1049,(VLOOKUP(G1049,RefSet!$B$2:$I$61,3,FALSE)*I1049)+J1048,VLOOKUP(G1049,RefSet!$B$2:$I$61,3,FALSE)*I1049)</f>
        <v>#N/A</v>
      </c>
      <c r="K1049" s="22" t="e">
        <f>IF(F1048=F1049,(VLOOKUP(G1049,RefSet!$B$2:$I$61,4,FALSE)*I1049)+K1048,VLOOKUP(G1049,RefSet!$B$2:$I$61,4,FALSE)*I1049)</f>
        <v>#N/A</v>
      </c>
      <c r="L1049" s="22" t="e">
        <f>IF(F1048=F1049,(VLOOKUP(G1049,RefSet!$B$2:$I$61,5,FALSE)*I1049)+L1048,VLOOKUP(G1049,RefSet!$B$2:$I$61,5,FALSE)*I1049)</f>
        <v>#N/A</v>
      </c>
      <c r="M1049" s="22" t="e">
        <f>IF(F1048=F1049,(VLOOKUP(G1049,RefSet!$B$2:$I$61,6,FALSE)*I1049)+M1048,VLOOKUP(G1049,RefSet!$B$2:$I$61,6,FALSE)*I1049)</f>
        <v>#N/A</v>
      </c>
      <c r="N1049" s="22" t="e">
        <f>IF(F1048=F1049,(VLOOKUP(G1049,RefSet!$B$2:$I$61,7,FALSE)*I1049)+N1048,VLOOKUP(G1049,RefSet!$B$2:$I$61,7,FALSE)*I1049)</f>
        <v>#N/A</v>
      </c>
      <c r="O1049" s="22" t="e">
        <f>IF(F1048=F1049,(VLOOKUP(G1049,RefSet!$B$2:$I$61,8,FALSE)*I1049)+O1048,VLOOKUP(G1049,RefSet!$B$2:$I$61,8,FALSE)*I1049)</f>
        <v>#N/A</v>
      </c>
      <c r="P1049" s="22" t="str">
        <f>IF(F1049=F1050,"",IF(J1049&lt;RefSet!$D$64,RefSet!$B$64,IF(J1049&lt;RefSet!$D$65,RefSet!$B$65,IF(J1049&lt;RefSet!$D$66,RefSet!$B$66,IF(J1049&lt;RefSet!$D$67,RefSet!$B$67,RefSet!$B$68)))))</f>
        <v/>
      </c>
      <c r="Q1049" s="22" t="str">
        <f>IF(F1049=F1050,"",IF(K1049&lt;RefSet!E$64,RefSet!$B$64,IF(K1049&lt;RefSet!E$65,RefSet!$B$65,IF(K1049&lt;RefSet!E$66,RefSet!$B$66,IF(K1049&lt;RefSet!E$67,RefSet!$B$67,RefSet!$B$68)))))</f>
        <v/>
      </c>
      <c r="R1049" s="22" t="str">
        <f>IF($F1049=$F1050,"",IF(L1049&lt;RefSet!F$64,RefSet!$B$64,IF(L1049&lt;RefSet!F$65,RefSet!$B$65,IF(L1049&lt;RefSet!F$66,RefSet!$B$66,IF(L1049&lt;RefSet!F$67,RefSet!$B$67,RefSet!$B$68)))))</f>
        <v/>
      </c>
      <c r="S1049" s="22" t="str">
        <f>IF($F1049=$F1050,"",IF(M1049&lt;RefSet!G$64,RefSet!$B$64,IF(M1049&lt;RefSet!G$65,RefSet!$B$65,IF(M1049&lt;RefSet!G$66,RefSet!$B$66,IF(M1049&lt;RefSet!G$67,RefSet!$B$67,RefSet!$B$68)))))</f>
        <v/>
      </c>
      <c r="T1049" s="22">
        <f t="shared" si="34"/>
        <v>0</v>
      </c>
      <c r="U1049" s="22" t="str">
        <f>VLOOKUP(T1049,RefSet!$B$63:$J$68,9,)</f>
        <v xml:space="preserve"> </v>
      </c>
    </row>
    <row r="1050" spans="1:21" x14ac:dyDescent="0.4">
      <c r="A1050" s="22">
        <v>1049</v>
      </c>
      <c r="B1050" s="22">
        <f t="shared" si="35"/>
        <v>1</v>
      </c>
      <c r="J1050" s="22" t="e">
        <f>IF(F1049=F1050,(VLOOKUP(G1050,RefSet!$B$2:$I$61,3,FALSE)*I1050)+J1049,VLOOKUP(G1050,RefSet!$B$2:$I$61,3,FALSE)*I1050)</f>
        <v>#N/A</v>
      </c>
      <c r="K1050" s="22" t="e">
        <f>IF(F1049=F1050,(VLOOKUP(G1050,RefSet!$B$2:$I$61,4,FALSE)*I1050)+K1049,VLOOKUP(G1050,RefSet!$B$2:$I$61,4,FALSE)*I1050)</f>
        <v>#N/A</v>
      </c>
      <c r="L1050" s="22" t="e">
        <f>IF(F1049=F1050,(VLOOKUP(G1050,RefSet!$B$2:$I$61,5,FALSE)*I1050)+L1049,VLOOKUP(G1050,RefSet!$B$2:$I$61,5,FALSE)*I1050)</f>
        <v>#N/A</v>
      </c>
      <c r="M1050" s="22" t="e">
        <f>IF(F1049=F1050,(VLOOKUP(G1050,RefSet!$B$2:$I$61,6,FALSE)*I1050)+M1049,VLOOKUP(G1050,RefSet!$B$2:$I$61,6,FALSE)*I1050)</f>
        <v>#N/A</v>
      </c>
      <c r="N1050" s="22" t="e">
        <f>IF(F1049=F1050,(VLOOKUP(G1050,RefSet!$B$2:$I$61,7,FALSE)*I1050)+N1049,VLOOKUP(G1050,RefSet!$B$2:$I$61,7,FALSE)*I1050)</f>
        <v>#N/A</v>
      </c>
      <c r="O1050" s="22" t="e">
        <f>IF(F1049=F1050,(VLOOKUP(G1050,RefSet!$B$2:$I$61,8,FALSE)*I1050)+O1049,VLOOKUP(G1050,RefSet!$B$2:$I$61,8,FALSE)*I1050)</f>
        <v>#N/A</v>
      </c>
      <c r="P1050" s="22" t="str">
        <f>IF(F1050=F1051,"",IF(J1050&lt;RefSet!$D$64,RefSet!$B$64,IF(J1050&lt;RefSet!$D$65,RefSet!$B$65,IF(J1050&lt;RefSet!$D$66,RefSet!$B$66,IF(J1050&lt;RefSet!$D$67,RefSet!$B$67,RefSet!$B$68)))))</f>
        <v/>
      </c>
      <c r="Q1050" s="22" t="str">
        <f>IF(F1050=F1051,"",IF(K1050&lt;RefSet!E$64,RefSet!$B$64,IF(K1050&lt;RefSet!E$65,RefSet!$B$65,IF(K1050&lt;RefSet!E$66,RefSet!$B$66,IF(K1050&lt;RefSet!E$67,RefSet!$B$67,RefSet!$B$68)))))</f>
        <v/>
      </c>
      <c r="R1050" s="22" t="str">
        <f>IF($F1050=$F1051,"",IF(L1050&lt;RefSet!F$64,RefSet!$B$64,IF(L1050&lt;RefSet!F$65,RefSet!$B$65,IF(L1050&lt;RefSet!F$66,RefSet!$B$66,IF(L1050&lt;RefSet!F$67,RefSet!$B$67,RefSet!$B$68)))))</f>
        <v/>
      </c>
      <c r="S1050" s="22" t="str">
        <f>IF($F1050=$F1051,"",IF(M1050&lt;RefSet!G$64,RefSet!$B$64,IF(M1050&lt;RefSet!G$65,RefSet!$B$65,IF(M1050&lt;RefSet!G$66,RefSet!$B$66,IF(M1050&lt;RefSet!G$67,RefSet!$B$67,RefSet!$B$68)))))</f>
        <v/>
      </c>
      <c r="T1050" s="22">
        <f t="shared" si="34"/>
        <v>0</v>
      </c>
      <c r="U1050" s="22" t="str">
        <f>VLOOKUP(T1050,RefSet!$B$63:$J$68,9,)</f>
        <v xml:space="preserve"> </v>
      </c>
    </row>
    <row r="1051" spans="1:21" x14ac:dyDescent="0.4">
      <c r="A1051" s="22">
        <v>1050</v>
      </c>
      <c r="B1051" s="22">
        <f t="shared" si="35"/>
        <v>1</v>
      </c>
      <c r="J1051" s="22" t="e">
        <f>IF(F1050=F1051,(VLOOKUP(G1051,RefSet!$B$2:$I$61,3,FALSE)*I1051)+J1050,VLOOKUP(G1051,RefSet!$B$2:$I$61,3,FALSE)*I1051)</f>
        <v>#N/A</v>
      </c>
      <c r="K1051" s="22" t="e">
        <f>IF(F1050=F1051,(VLOOKUP(G1051,RefSet!$B$2:$I$61,4,FALSE)*I1051)+K1050,VLOOKUP(G1051,RefSet!$B$2:$I$61,4,FALSE)*I1051)</f>
        <v>#N/A</v>
      </c>
      <c r="L1051" s="22" t="e">
        <f>IF(F1050=F1051,(VLOOKUP(G1051,RefSet!$B$2:$I$61,5,FALSE)*I1051)+L1050,VLOOKUP(G1051,RefSet!$B$2:$I$61,5,FALSE)*I1051)</f>
        <v>#N/A</v>
      </c>
      <c r="M1051" s="22" t="e">
        <f>IF(F1050=F1051,(VLOOKUP(G1051,RefSet!$B$2:$I$61,6,FALSE)*I1051)+M1050,VLOOKUP(G1051,RefSet!$B$2:$I$61,6,FALSE)*I1051)</f>
        <v>#N/A</v>
      </c>
      <c r="N1051" s="22" t="e">
        <f>IF(F1050=F1051,(VLOOKUP(G1051,RefSet!$B$2:$I$61,7,FALSE)*I1051)+N1050,VLOOKUP(G1051,RefSet!$B$2:$I$61,7,FALSE)*I1051)</f>
        <v>#N/A</v>
      </c>
      <c r="O1051" s="22" t="e">
        <f>IF(F1050=F1051,(VLOOKUP(G1051,RefSet!$B$2:$I$61,8,FALSE)*I1051)+O1050,VLOOKUP(G1051,RefSet!$B$2:$I$61,8,FALSE)*I1051)</f>
        <v>#N/A</v>
      </c>
      <c r="P1051" s="22" t="str">
        <f>IF(F1051=F1052,"",IF(J1051&lt;RefSet!$D$64,RefSet!$B$64,IF(J1051&lt;RefSet!$D$65,RefSet!$B$65,IF(J1051&lt;RefSet!$D$66,RefSet!$B$66,IF(J1051&lt;RefSet!$D$67,RefSet!$B$67,RefSet!$B$68)))))</f>
        <v/>
      </c>
      <c r="Q1051" s="22" t="str">
        <f>IF(F1051=F1052,"",IF(K1051&lt;RefSet!E$64,RefSet!$B$64,IF(K1051&lt;RefSet!E$65,RefSet!$B$65,IF(K1051&lt;RefSet!E$66,RefSet!$B$66,IF(K1051&lt;RefSet!E$67,RefSet!$B$67,RefSet!$B$68)))))</f>
        <v/>
      </c>
      <c r="R1051" s="22" t="str">
        <f>IF($F1051=$F1052,"",IF(L1051&lt;RefSet!F$64,RefSet!$B$64,IF(L1051&lt;RefSet!F$65,RefSet!$B$65,IF(L1051&lt;RefSet!F$66,RefSet!$B$66,IF(L1051&lt;RefSet!F$67,RefSet!$B$67,RefSet!$B$68)))))</f>
        <v/>
      </c>
      <c r="S1051" s="22" t="str">
        <f>IF($F1051=$F1052,"",IF(M1051&lt;RefSet!G$64,RefSet!$B$64,IF(M1051&lt;RefSet!G$65,RefSet!$B$65,IF(M1051&lt;RefSet!G$66,RefSet!$B$66,IF(M1051&lt;RefSet!G$67,RefSet!$B$67,RefSet!$B$68)))))</f>
        <v/>
      </c>
      <c r="T1051" s="22">
        <f t="shared" si="34"/>
        <v>0</v>
      </c>
      <c r="U1051" s="22" t="str">
        <f>VLOOKUP(T1051,RefSet!$B$63:$J$68,9,)</f>
        <v xml:space="preserve"> </v>
      </c>
    </row>
    <row r="1052" spans="1:21" x14ac:dyDescent="0.4">
      <c r="A1052" s="22">
        <v>1051</v>
      </c>
      <c r="B1052" s="22">
        <f t="shared" si="35"/>
        <v>1</v>
      </c>
      <c r="J1052" s="22" t="e">
        <f>IF(F1051=F1052,(VLOOKUP(G1052,RefSet!$B$2:$I$61,3,FALSE)*I1052)+J1051,VLOOKUP(G1052,RefSet!$B$2:$I$61,3,FALSE)*I1052)</f>
        <v>#N/A</v>
      </c>
      <c r="K1052" s="22" t="e">
        <f>IF(F1051=F1052,(VLOOKUP(G1052,RefSet!$B$2:$I$61,4,FALSE)*I1052)+K1051,VLOOKUP(G1052,RefSet!$B$2:$I$61,4,FALSE)*I1052)</f>
        <v>#N/A</v>
      </c>
      <c r="L1052" s="22" t="e">
        <f>IF(F1051=F1052,(VLOOKUP(G1052,RefSet!$B$2:$I$61,5,FALSE)*I1052)+L1051,VLOOKUP(G1052,RefSet!$B$2:$I$61,5,FALSE)*I1052)</f>
        <v>#N/A</v>
      </c>
      <c r="M1052" s="22" t="e">
        <f>IF(F1051=F1052,(VLOOKUP(G1052,RefSet!$B$2:$I$61,6,FALSE)*I1052)+M1051,VLOOKUP(G1052,RefSet!$B$2:$I$61,6,FALSE)*I1052)</f>
        <v>#N/A</v>
      </c>
      <c r="N1052" s="22" t="e">
        <f>IF(F1051=F1052,(VLOOKUP(G1052,RefSet!$B$2:$I$61,7,FALSE)*I1052)+N1051,VLOOKUP(G1052,RefSet!$B$2:$I$61,7,FALSE)*I1052)</f>
        <v>#N/A</v>
      </c>
      <c r="O1052" s="22" t="e">
        <f>IF(F1051=F1052,(VLOOKUP(G1052,RefSet!$B$2:$I$61,8,FALSE)*I1052)+O1051,VLOOKUP(G1052,RefSet!$B$2:$I$61,8,FALSE)*I1052)</f>
        <v>#N/A</v>
      </c>
      <c r="P1052" s="22" t="str">
        <f>IF(F1052=F1053,"",IF(J1052&lt;RefSet!$D$64,RefSet!$B$64,IF(J1052&lt;RefSet!$D$65,RefSet!$B$65,IF(J1052&lt;RefSet!$D$66,RefSet!$B$66,IF(J1052&lt;RefSet!$D$67,RefSet!$B$67,RefSet!$B$68)))))</f>
        <v/>
      </c>
      <c r="Q1052" s="22" t="str">
        <f>IF(F1052=F1053,"",IF(K1052&lt;RefSet!E$64,RefSet!$B$64,IF(K1052&lt;RefSet!E$65,RefSet!$B$65,IF(K1052&lt;RefSet!E$66,RefSet!$B$66,IF(K1052&lt;RefSet!E$67,RefSet!$B$67,RefSet!$B$68)))))</f>
        <v/>
      </c>
      <c r="R1052" s="22" t="str">
        <f>IF($F1052=$F1053,"",IF(L1052&lt;RefSet!F$64,RefSet!$B$64,IF(L1052&lt;RefSet!F$65,RefSet!$B$65,IF(L1052&lt;RefSet!F$66,RefSet!$B$66,IF(L1052&lt;RefSet!F$67,RefSet!$B$67,RefSet!$B$68)))))</f>
        <v/>
      </c>
      <c r="S1052" s="22" t="str">
        <f>IF($F1052=$F1053,"",IF(M1052&lt;RefSet!G$64,RefSet!$B$64,IF(M1052&lt;RefSet!G$65,RefSet!$B$65,IF(M1052&lt;RefSet!G$66,RefSet!$B$66,IF(M1052&lt;RefSet!G$67,RefSet!$B$67,RefSet!$B$68)))))</f>
        <v/>
      </c>
      <c r="T1052" s="22">
        <f t="shared" si="34"/>
        <v>0</v>
      </c>
      <c r="U1052" s="22" t="str">
        <f>VLOOKUP(T1052,RefSet!$B$63:$J$68,9,)</f>
        <v xml:space="preserve"> </v>
      </c>
    </row>
    <row r="1053" spans="1:21" x14ac:dyDescent="0.4">
      <c r="A1053" s="22">
        <v>1052</v>
      </c>
      <c r="B1053" s="22">
        <f t="shared" si="35"/>
        <v>1</v>
      </c>
      <c r="J1053" s="22" t="e">
        <f>IF(F1052=F1053,(VLOOKUP(G1053,RefSet!$B$2:$I$61,3,FALSE)*I1053)+J1052,VLOOKUP(G1053,RefSet!$B$2:$I$61,3,FALSE)*I1053)</f>
        <v>#N/A</v>
      </c>
      <c r="K1053" s="22" t="e">
        <f>IF(F1052=F1053,(VLOOKUP(G1053,RefSet!$B$2:$I$61,4,FALSE)*I1053)+K1052,VLOOKUP(G1053,RefSet!$B$2:$I$61,4,FALSE)*I1053)</f>
        <v>#N/A</v>
      </c>
      <c r="L1053" s="22" t="e">
        <f>IF(F1052=F1053,(VLOOKUP(G1053,RefSet!$B$2:$I$61,5,FALSE)*I1053)+L1052,VLOOKUP(G1053,RefSet!$B$2:$I$61,5,FALSE)*I1053)</f>
        <v>#N/A</v>
      </c>
      <c r="M1053" s="22" t="e">
        <f>IF(F1052=F1053,(VLOOKUP(G1053,RefSet!$B$2:$I$61,6,FALSE)*I1053)+M1052,VLOOKUP(G1053,RefSet!$B$2:$I$61,6,FALSE)*I1053)</f>
        <v>#N/A</v>
      </c>
      <c r="N1053" s="22" t="e">
        <f>IF(F1052=F1053,(VLOOKUP(G1053,RefSet!$B$2:$I$61,7,FALSE)*I1053)+N1052,VLOOKUP(G1053,RefSet!$B$2:$I$61,7,FALSE)*I1053)</f>
        <v>#N/A</v>
      </c>
      <c r="O1053" s="22" t="e">
        <f>IF(F1052=F1053,(VLOOKUP(G1053,RefSet!$B$2:$I$61,8,FALSE)*I1053)+O1052,VLOOKUP(G1053,RefSet!$B$2:$I$61,8,FALSE)*I1053)</f>
        <v>#N/A</v>
      </c>
      <c r="P1053" s="22" t="str">
        <f>IF(F1053=F1054,"",IF(J1053&lt;RefSet!$D$64,RefSet!$B$64,IF(J1053&lt;RefSet!$D$65,RefSet!$B$65,IF(J1053&lt;RefSet!$D$66,RefSet!$B$66,IF(J1053&lt;RefSet!$D$67,RefSet!$B$67,RefSet!$B$68)))))</f>
        <v/>
      </c>
      <c r="Q1053" s="22" t="str">
        <f>IF(F1053=F1054,"",IF(K1053&lt;RefSet!E$64,RefSet!$B$64,IF(K1053&lt;RefSet!E$65,RefSet!$B$65,IF(K1053&lt;RefSet!E$66,RefSet!$B$66,IF(K1053&lt;RefSet!E$67,RefSet!$B$67,RefSet!$B$68)))))</f>
        <v/>
      </c>
      <c r="R1053" s="22" t="str">
        <f>IF($F1053=$F1054,"",IF(L1053&lt;RefSet!F$64,RefSet!$B$64,IF(L1053&lt;RefSet!F$65,RefSet!$B$65,IF(L1053&lt;RefSet!F$66,RefSet!$B$66,IF(L1053&lt;RefSet!F$67,RefSet!$B$67,RefSet!$B$68)))))</f>
        <v/>
      </c>
      <c r="S1053" s="22" t="str">
        <f>IF($F1053=$F1054,"",IF(M1053&lt;RefSet!G$64,RefSet!$B$64,IF(M1053&lt;RefSet!G$65,RefSet!$B$65,IF(M1053&lt;RefSet!G$66,RefSet!$B$66,IF(M1053&lt;RefSet!G$67,RefSet!$B$67,RefSet!$B$68)))))</f>
        <v/>
      </c>
      <c r="T1053" s="22">
        <f t="shared" si="34"/>
        <v>0</v>
      </c>
      <c r="U1053" s="22" t="str">
        <f>VLOOKUP(T1053,RefSet!$B$63:$J$68,9,)</f>
        <v xml:space="preserve"> </v>
      </c>
    </row>
    <row r="1054" spans="1:21" x14ac:dyDescent="0.4">
      <c r="A1054" s="22">
        <v>1053</v>
      </c>
      <c r="B1054" s="22">
        <f t="shared" si="35"/>
        <v>1</v>
      </c>
      <c r="J1054" s="22" t="e">
        <f>IF(F1053=F1054,(VLOOKUP(G1054,RefSet!$B$2:$I$61,3,FALSE)*I1054)+J1053,VLOOKUP(G1054,RefSet!$B$2:$I$61,3,FALSE)*I1054)</f>
        <v>#N/A</v>
      </c>
      <c r="K1054" s="22" t="e">
        <f>IF(F1053=F1054,(VLOOKUP(G1054,RefSet!$B$2:$I$61,4,FALSE)*I1054)+K1053,VLOOKUP(G1054,RefSet!$B$2:$I$61,4,FALSE)*I1054)</f>
        <v>#N/A</v>
      </c>
      <c r="L1054" s="22" t="e">
        <f>IF(F1053=F1054,(VLOOKUP(G1054,RefSet!$B$2:$I$61,5,FALSE)*I1054)+L1053,VLOOKUP(G1054,RefSet!$B$2:$I$61,5,FALSE)*I1054)</f>
        <v>#N/A</v>
      </c>
      <c r="M1054" s="22" t="e">
        <f>IF(F1053=F1054,(VLOOKUP(G1054,RefSet!$B$2:$I$61,6,FALSE)*I1054)+M1053,VLOOKUP(G1054,RefSet!$B$2:$I$61,6,FALSE)*I1054)</f>
        <v>#N/A</v>
      </c>
      <c r="N1054" s="22" t="e">
        <f>IF(F1053=F1054,(VLOOKUP(G1054,RefSet!$B$2:$I$61,7,FALSE)*I1054)+N1053,VLOOKUP(G1054,RefSet!$B$2:$I$61,7,FALSE)*I1054)</f>
        <v>#N/A</v>
      </c>
      <c r="O1054" s="22" t="e">
        <f>IF(F1053=F1054,(VLOOKUP(G1054,RefSet!$B$2:$I$61,8,FALSE)*I1054)+O1053,VLOOKUP(G1054,RefSet!$B$2:$I$61,8,FALSE)*I1054)</f>
        <v>#N/A</v>
      </c>
      <c r="P1054" s="22" t="str">
        <f>IF(F1054=F1055,"",IF(J1054&lt;RefSet!$D$64,RefSet!$B$64,IF(J1054&lt;RefSet!$D$65,RefSet!$B$65,IF(J1054&lt;RefSet!$D$66,RefSet!$B$66,IF(J1054&lt;RefSet!$D$67,RefSet!$B$67,RefSet!$B$68)))))</f>
        <v/>
      </c>
      <c r="Q1054" s="22" t="str">
        <f>IF(F1054=F1055,"",IF(K1054&lt;RefSet!E$64,RefSet!$B$64,IF(K1054&lt;RefSet!E$65,RefSet!$B$65,IF(K1054&lt;RefSet!E$66,RefSet!$B$66,IF(K1054&lt;RefSet!E$67,RefSet!$B$67,RefSet!$B$68)))))</f>
        <v/>
      </c>
      <c r="R1054" s="22" t="str">
        <f>IF($F1054=$F1055,"",IF(L1054&lt;RefSet!F$64,RefSet!$B$64,IF(L1054&lt;RefSet!F$65,RefSet!$B$65,IF(L1054&lt;RefSet!F$66,RefSet!$B$66,IF(L1054&lt;RefSet!F$67,RefSet!$B$67,RefSet!$B$68)))))</f>
        <v/>
      </c>
      <c r="S1054" s="22" t="str">
        <f>IF($F1054=$F1055,"",IF(M1054&lt;RefSet!G$64,RefSet!$B$64,IF(M1054&lt;RefSet!G$65,RefSet!$B$65,IF(M1054&lt;RefSet!G$66,RefSet!$B$66,IF(M1054&lt;RefSet!G$67,RefSet!$B$67,RefSet!$B$68)))))</f>
        <v/>
      </c>
      <c r="T1054" s="22">
        <f t="shared" si="34"/>
        <v>0</v>
      </c>
      <c r="U1054" s="22" t="str">
        <f>VLOOKUP(T1054,RefSet!$B$63:$J$68,9,)</f>
        <v xml:space="preserve"> </v>
      </c>
    </row>
    <row r="1055" spans="1:21" x14ac:dyDescent="0.4">
      <c r="A1055" s="22">
        <v>1054</v>
      </c>
      <c r="B1055" s="22">
        <f t="shared" si="35"/>
        <v>1</v>
      </c>
      <c r="J1055" s="22" t="e">
        <f>IF(F1054=F1055,(VLOOKUP(G1055,RefSet!$B$2:$I$61,3,FALSE)*I1055)+J1054,VLOOKUP(G1055,RefSet!$B$2:$I$61,3,FALSE)*I1055)</f>
        <v>#N/A</v>
      </c>
      <c r="K1055" s="22" t="e">
        <f>IF(F1054=F1055,(VLOOKUP(G1055,RefSet!$B$2:$I$61,4,FALSE)*I1055)+K1054,VLOOKUP(G1055,RefSet!$B$2:$I$61,4,FALSE)*I1055)</f>
        <v>#N/A</v>
      </c>
      <c r="L1055" s="22" t="e">
        <f>IF(F1054=F1055,(VLOOKUP(G1055,RefSet!$B$2:$I$61,5,FALSE)*I1055)+L1054,VLOOKUP(G1055,RefSet!$B$2:$I$61,5,FALSE)*I1055)</f>
        <v>#N/A</v>
      </c>
      <c r="M1055" s="22" t="e">
        <f>IF(F1054=F1055,(VLOOKUP(G1055,RefSet!$B$2:$I$61,6,FALSE)*I1055)+M1054,VLOOKUP(G1055,RefSet!$B$2:$I$61,6,FALSE)*I1055)</f>
        <v>#N/A</v>
      </c>
      <c r="N1055" s="22" t="e">
        <f>IF(F1054=F1055,(VLOOKUP(G1055,RefSet!$B$2:$I$61,7,FALSE)*I1055)+N1054,VLOOKUP(G1055,RefSet!$B$2:$I$61,7,FALSE)*I1055)</f>
        <v>#N/A</v>
      </c>
      <c r="O1055" s="22" t="e">
        <f>IF(F1054=F1055,(VLOOKUP(G1055,RefSet!$B$2:$I$61,8,FALSE)*I1055)+O1054,VLOOKUP(G1055,RefSet!$B$2:$I$61,8,FALSE)*I1055)</f>
        <v>#N/A</v>
      </c>
      <c r="P1055" s="22" t="str">
        <f>IF(F1055=F1056,"",IF(J1055&lt;RefSet!$D$64,RefSet!$B$64,IF(J1055&lt;RefSet!$D$65,RefSet!$B$65,IF(J1055&lt;RefSet!$D$66,RefSet!$B$66,IF(J1055&lt;RefSet!$D$67,RefSet!$B$67,RefSet!$B$68)))))</f>
        <v/>
      </c>
      <c r="Q1055" s="22" t="str">
        <f>IF(F1055=F1056,"",IF(K1055&lt;RefSet!E$64,RefSet!$B$64,IF(K1055&lt;RefSet!E$65,RefSet!$B$65,IF(K1055&lt;RefSet!E$66,RefSet!$B$66,IF(K1055&lt;RefSet!E$67,RefSet!$B$67,RefSet!$B$68)))))</f>
        <v/>
      </c>
      <c r="R1055" s="22" t="str">
        <f>IF($F1055=$F1056,"",IF(L1055&lt;RefSet!F$64,RefSet!$B$64,IF(L1055&lt;RefSet!F$65,RefSet!$B$65,IF(L1055&lt;RefSet!F$66,RefSet!$B$66,IF(L1055&lt;RefSet!F$67,RefSet!$B$67,RefSet!$B$68)))))</f>
        <v/>
      </c>
      <c r="S1055" s="22" t="str">
        <f>IF($F1055=$F1056,"",IF(M1055&lt;RefSet!G$64,RefSet!$B$64,IF(M1055&lt;RefSet!G$65,RefSet!$B$65,IF(M1055&lt;RefSet!G$66,RefSet!$B$66,IF(M1055&lt;RefSet!G$67,RefSet!$B$67,RefSet!$B$68)))))</f>
        <v/>
      </c>
      <c r="T1055" s="22">
        <f t="shared" si="34"/>
        <v>0</v>
      </c>
      <c r="U1055" s="22" t="str">
        <f>VLOOKUP(T1055,RefSet!$B$63:$J$68,9,)</f>
        <v xml:space="preserve"> </v>
      </c>
    </row>
    <row r="1056" spans="1:21" x14ac:dyDescent="0.4">
      <c r="A1056" s="22">
        <v>1055</v>
      </c>
      <c r="B1056" s="22">
        <f t="shared" si="35"/>
        <v>1</v>
      </c>
      <c r="J1056" s="22" t="e">
        <f>IF(F1055=F1056,(VLOOKUP(G1056,RefSet!$B$2:$I$61,3,FALSE)*I1056)+J1055,VLOOKUP(G1056,RefSet!$B$2:$I$61,3,FALSE)*I1056)</f>
        <v>#N/A</v>
      </c>
      <c r="K1056" s="22" t="e">
        <f>IF(F1055=F1056,(VLOOKUP(G1056,RefSet!$B$2:$I$61,4,FALSE)*I1056)+K1055,VLOOKUP(G1056,RefSet!$B$2:$I$61,4,FALSE)*I1056)</f>
        <v>#N/A</v>
      </c>
      <c r="L1056" s="22" t="e">
        <f>IF(F1055=F1056,(VLOOKUP(G1056,RefSet!$B$2:$I$61,5,FALSE)*I1056)+L1055,VLOOKUP(G1056,RefSet!$B$2:$I$61,5,FALSE)*I1056)</f>
        <v>#N/A</v>
      </c>
      <c r="M1056" s="22" t="e">
        <f>IF(F1055=F1056,(VLOOKUP(G1056,RefSet!$B$2:$I$61,6,FALSE)*I1056)+M1055,VLOOKUP(G1056,RefSet!$B$2:$I$61,6,FALSE)*I1056)</f>
        <v>#N/A</v>
      </c>
      <c r="N1056" s="22" t="e">
        <f>IF(F1055=F1056,(VLOOKUP(G1056,RefSet!$B$2:$I$61,7,FALSE)*I1056)+N1055,VLOOKUP(G1056,RefSet!$B$2:$I$61,7,FALSE)*I1056)</f>
        <v>#N/A</v>
      </c>
      <c r="O1056" s="22" t="e">
        <f>IF(F1055=F1056,(VLOOKUP(G1056,RefSet!$B$2:$I$61,8,FALSE)*I1056)+O1055,VLOOKUP(G1056,RefSet!$B$2:$I$61,8,FALSE)*I1056)</f>
        <v>#N/A</v>
      </c>
      <c r="P1056" s="22" t="str">
        <f>IF(F1056=F1057,"",IF(J1056&lt;RefSet!$D$64,RefSet!$B$64,IF(J1056&lt;RefSet!$D$65,RefSet!$B$65,IF(J1056&lt;RefSet!$D$66,RefSet!$B$66,IF(J1056&lt;RefSet!$D$67,RefSet!$B$67,RefSet!$B$68)))))</f>
        <v/>
      </c>
      <c r="Q1056" s="22" t="str">
        <f>IF(F1056=F1057,"",IF(K1056&lt;RefSet!E$64,RefSet!$B$64,IF(K1056&lt;RefSet!E$65,RefSet!$B$65,IF(K1056&lt;RefSet!E$66,RefSet!$B$66,IF(K1056&lt;RefSet!E$67,RefSet!$B$67,RefSet!$B$68)))))</f>
        <v/>
      </c>
      <c r="R1056" s="22" t="str">
        <f>IF($F1056=$F1057,"",IF(L1056&lt;RefSet!F$64,RefSet!$B$64,IF(L1056&lt;RefSet!F$65,RefSet!$B$65,IF(L1056&lt;RefSet!F$66,RefSet!$B$66,IF(L1056&lt;RefSet!F$67,RefSet!$B$67,RefSet!$B$68)))))</f>
        <v/>
      </c>
      <c r="S1056" s="22" t="str">
        <f>IF($F1056=$F1057,"",IF(M1056&lt;RefSet!G$64,RefSet!$B$64,IF(M1056&lt;RefSet!G$65,RefSet!$B$65,IF(M1056&lt;RefSet!G$66,RefSet!$B$66,IF(M1056&lt;RefSet!G$67,RefSet!$B$67,RefSet!$B$68)))))</f>
        <v/>
      </c>
      <c r="T1056" s="22">
        <f t="shared" si="34"/>
        <v>0</v>
      </c>
      <c r="U1056" s="22" t="str">
        <f>VLOOKUP(T1056,RefSet!$B$63:$J$68,9,)</f>
        <v xml:space="preserve"> </v>
      </c>
    </row>
    <row r="1057" spans="1:21" x14ac:dyDescent="0.4">
      <c r="A1057" s="22">
        <v>1056</v>
      </c>
      <c r="B1057" s="22">
        <f t="shared" si="35"/>
        <v>1</v>
      </c>
      <c r="J1057" s="22" t="e">
        <f>IF(F1056=F1057,(VLOOKUP(G1057,RefSet!$B$2:$I$61,3,FALSE)*I1057)+J1056,VLOOKUP(G1057,RefSet!$B$2:$I$61,3,FALSE)*I1057)</f>
        <v>#N/A</v>
      </c>
      <c r="K1057" s="22" t="e">
        <f>IF(F1056=F1057,(VLOOKUP(G1057,RefSet!$B$2:$I$61,4,FALSE)*I1057)+K1056,VLOOKUP(G1057,RefSet!$B$2:$I$61,4,FALSE)*I1057)</f>
        <v>#N/A</v>
      </c>
      <c r="L1057" s="22" t="e">
        <f>IF(F1056=F1057,(VLOOKUP(G1057,RefSet!$B$2:$I$61,5,FALSE)*I1057)+L1056,VLOOKUP(G1057,RefSet!$B$2:$I$61,5,FALSE)*I1057)</f>
        <v>#N/A</v>
      </c>
      <c r="M1057" s="22" t="e">
        <f>IF(F1056=F1057,(VLOOKUP(G1057,RefSet!$B$2:$I$61,6,FALSE)*I1057)+M1056,VLOOKUP(G1057,RefSet!$B$2:$I$61,6,FALSE)*I1057)</f>
        <v>#N/A</v>
      </c>
      <c r="N1057" s="22" t="e">
        <f>IF(F1056=F1057,(VLOOKUP(G1057,RefSet!$B$2:$I$61,7,FALSE)*I1057)+N1056,VLOOKUP(G1057,RefSet!$B$2:$I$61,7,FALSE)*I1057)</f>
        <v>#N/A</v>
      </c>
      <c r="O1057" s="22" t="e">
        <f>IF(F1056=F1057,(VLOOKUP(G1057,RefSet!$B$2:$I$61,8,FALSE)*I1057)+O1056,VLOOKUP(G1057,RefSet!$B$2:$I$61,8,FALSE)*I1057)</f>
        <v>#N/A</v>
      </c>
      <c r="P1057" s="22" t="str">
        <f>IF(F1057=F1058,"",IF(J1057&lt;RefSet!$D$64,RefSet!$B$64,IF(J1057&lt;RefSet!$D$65,RefSet!$B$65,IF(J1057&lt;RefSet!$D$66,RefSet!$B$66,IF(J1057&lt;RefSet!$D$67,RefSet!$B$67,RefSet!$B$68)))))</f>
        <v/>
      </c>
      <c r="Q1057" s="22" t="str">
        <f>IF(F1057=F1058,"",IF(K1057&lt;RefSet!E$64,RefSet!$B$64,IF(K1057&lt;RefSet!E$65,RefSet!$B$65,IF(K1057&lt;RefSet!E$66,RefSet!$B$66,IF(K1057&lt;RefSet!E$67,RefSet!$B$67,RefSet!$B$68)))))</f>
        <v/>
      </c>
      <c r="R1057" s="22" t="str">
        <f>IF($F1057=$F1058,"",IF(L1057&lt;RefSet!F$64,RefSet!$B$64,IF(L1057&lt;RefSet!F$65,RefSet!$B$65,IF(L1057&lt;RefSet!F$66,RefSet!$B$66,IF(L1057&lt;RefSet!F$67,RefSet!$B$67,RefSet!$B$68)))))</f>
        <v/>
      </c>
      <c r="S1057" s="22" t="str">
        <f>IF($F1057=$F1058,"",IF(M1057&lt;RefSet!G$64,RefSet!$B$64,IF(M1057&lt;RefSet!G$65,RefSet!$B$65,IF(M1057&lt;RefSet!G$66,RefSet!$B$66,IF(M1057&lt;RefSet!G$67,RefSet!$B$67,RefSet!$B$68)))))</f>
        <v/>
      </c>
      <c r="T1057" s="22">
        <f t="shared" si="34"/>
        <v>0</v>
      </c>
      <c r="U1057" s="22" t="str">
        <f>VLOOKUP(T1057,RefSet!$B$63:$J$68,9,)</f>
        <v xml:space="preserve"> </v>
      </c>
    </row>
    <row r="1058" spans="1:21" x14ac:dyDescent="0.4">
      <c r="A1058" s="22">
        <v>1057</v>
      </c>
      <c r="B1058" s="22">
        <f t="shared" si="35"/>
        <v>1</v>
      </c>
      <c r="J1058" s="22" t="e">
        <f>IF(F1057=F1058,(VLOOKUP(G1058,RefSet!$B$2:$I$61,3,FALSE)*I1058)+J1057,VLOOKUP(G1058,RefSet!$B$2:$I$61,3,FALSE)*I1058)</f>
        <v>#N/A</v>
      </c>
      <c r="K1058" s="22" t="e">
        <f>IF(F1057=F1058,(VLOOKUP(G1058,RefSet!$B$2:$I$61,4,FALSE)*I1058)+K1057,VLOOKUP(G1058,RefSet!$B$2:$I$61,4,FALSE)*I1058)</f>
        <v>#N/A</v>
      </c>
      <c r="L1058" s="22" t="e">
        <f>IF(F1057=F1058,(VLOOKUP(G1058,RefSet!$B$2:$I$61,5,FALSE)*I1058)+L1057,VLOOKUP(G1058,RefSet!$B$2:$I$61,5,FALSE)*I1058)</f>
        <v>#N/A</v>
      </c>
      <c r="M1058" s="22" t="e">
        <f>IF(F1057=F1058,(VLOOKUP(G1058,RefSet!$B$2:$I$61,6,FALSE)*I1058)+M1057,VLOOKUP(G1058,RefSet!$B$2:$I$61,6,FALSE)*I1058)</f>
        <v>#N/A</v>
      </c>
      <c r="N1058" s="22" t="e">
        <f>IF(F1057=F1058,(VLOOKUP(G1058,RefSet!$B$2:$I$61,7,FALSE)*I1058)+N1057,VLOOKUP(G1058,RefSet!$B$2:$I$61,7,FALSE)*I1058)</f>
        <v>#N/A</v>
      </c>
      <c r="O1058" s="22" t="e">
        <f>IF(F1057=F1058,(VLOOKUP(G1058,RefSet!$B$2:$I$61,8,FALSE)*I1058)+O1057,VLOOKUP(G1058,RefSet!$B$2:$I$61,8,FALSE)*I1058)</f>
        <v>#N/A</v>
      </c>
      <c r="P1058" s="22" t="str">
        <f>IF(F1058=F1059,"",IF(J1058&lt;RefSet!$D$64,RefSet!$B$64,IF(J1058&lt;RefSet!$D$65,RefSet!$B$65,IF(J1058&lt;RefSet!$D$66,RefSet!$B$66,IF(J1058&lt;RefSet!$D$67,RefSet!$B$67,RefSet!$B$68)))))</f>
        <v/>
      </c>
      <c r="Q1058" s="22" t="str">
        <f>IF(F1058=F1059,"",IF(K1058&lt;RefSet!E$64,RefSet!$B$64,IF(K1058&lt;RefSet!E$65,RefSet!$B$65,IF(K1058&lt;RefSet!E$66,RefSet!$B$66,IF(K1058&lt;RefSet!E$67,RefSet!$B$67,RefSet!$B$68)))))</f>
        <v/>
      </c>
      <c r="R1058" s="22" t="str">
        <f>IF($F1058=$F1059,"",IF(L1058&lt;RefSet!F$64,RefSet!$B$64,IF(L1058&lt;RefSet!F$65,RefSet!$B$65,IF(L1058&lt;RefSet!F$66,RefSet!$B$66,IF(L1058&lt;RefSet!F$67,RefSet!$B$67,RefSet!$B$68)))))</f>
        <v/>
      </c>
      <c r="S1058" s="22" t="str">
        <f>IF($F1058=$F1059,"",IF(M1058&lt;RefSet!G$64,RefSet!$B$64,IF(M1058&lt;RefSet!G$65,RefSet!$B$65,IF(M1058&lt;RefSet!G$66,RefSet!$B$66,IF(M1058&lt;RefSet!G$67,RefSet!$B$67,RefSet!$B$68)))))</f>
        <v/>
      </c>
      <c r="T1058" s="22">
        <f t="shared" si="34"/>
        <v>0</v>
      </c>
      <c r="U1058" s="22" t="str">
        <f>VLOOKUP(T1058,RefSet!$B$63:$J$68,9,)</f>
        <v xml:space="preserve"> </v>
      </c>
    </row>
    <row r="1059" spans="1:21" x14ac:dyDescent="0.4">
      <c r="A1059" s="22">
        <v>1058</v>
      </c>
      <c r="B1059" s="22">
        <f t="shared" si="35"/>
        <v>1</v>
      </c>
      <c r="J1059" s="22" t="e">
        <f>IF(F1058=F1059,(VLOOKUP(G1059,RefSet!$B$2:$I$61,3,FALSE)*I1059)+J1058,VLOOKUP(G1059,RefSet!$B$2:$I$61,3,FALSE)*I1059)</f>
        <v>#N/A</v>
      </c>
      <c r="K1059" s="22" t="e">
        <f>IF(F1058=F1059,(VLOOKUP(G1059,RefSet!$B$2:$I$61,4,FALSE)*I1059)+K1058,VLOOKUP(G1059,RefSet!$B$2:$I$61,4,FALSE)*I1059)</f>
        <v>#N/A</v>
      </c>
      <c r="L1059" s="22" t="e">
        <f>IF(F1058=F1059,(VLOOKUP(G1059,RefSet!$B$2:$I$61,5,FALSE)*I1059)+L1058,VLOOKUP(G1059,RefSet!$B$2:$I$61,5,FALSE)*I1059)</f>
        <v>#N/A</v>
      </c>
      <c r="M1059" s="22" t="e">
        <f>IF(F1058=F1059,(VLOOKUP(G1059,RefSet!$B$2:$I$61,6,FALSE)*I1059)+M1058,VLOOKUP(G1059,RefSet!$B$2:$I$61,6,FALSE)*I1059)</f>
        <v>#N/A</v>
      </c>
      <c r="N1059" s="22" t="e">
        <f>IF(F1058=F1059,(VLOOKUP(G1059,RefSet!$B$2:$I$61,7,FALSE)*I1059)+N1058,VLOOKUP(G1059,RefSet!$B$2:$I$61,7,FALSE)*I1059)</f>
        <v>#N/A</v>
      </c>
      <c r="O1059" s="22" t="e">
        <f>IF(F1058=F1059,(VLOOKUP(G1059,RefSet!$B$2:$I$61,8,FALSE)*I1059)+O1058,VLOOKUP(G1059,RefSet!$B$2:$I$61,8,FALSE)*I1059)</f>
        <v>#N/A</v>
      </c>
      <c r="P1059" s="22" t="str">
        <f>IF(F1059=F1060,"",IF(J1059&lt;RefSet!$D$64,RefSet!$B$64,IF(J1059&lt;RefSet!$D$65,RefSet!$B$65,IF(J1059&lt;RefSet!$D$66,RefSet!$B$66,IF(J1059&lt;RefSet!$D$67,RefSet!$B$67,RefSet!$B$68)))))</f>
        <v/>
      </c>
      <c r="Q1059" s="22" t="str">
        <f>IF(F1059=F1060,"",IF(K1059&lt;RefSet!E$64,RefSet!$B$64,IF(K1059&lt;RefSet!E$65,RefSet!$B$65,IF(K1059&lt;RefSet!E$66,RefSet!$B$66,IF(K1059&lt;RefSet!E$67,RefSet!$B$67,RefSet!$B$68)))))</f>
        <v/>
      </c>
      <c r="R1059" s="22" t="str">
        <f>IF($F1059=$F1060,"",IF(L1059&lt;RefSet!F$64,RefSet!$B$64,IF(L1059&lt;RefSet!F$65,RefSet!$B$65,IF(L1059&lt;RefSet!F$66,RefSet!$B$66,IF(L1059&lt;RefSet!F$67,RefSet!$B$67,RefSet!$B$68)))))</f>
        <v/>
      </c>
      <c r="S1059" s="22" t="str">
        <f>IF($F1059=$F1060,"",IF(M1059&lt;RefSet!G$64,RefSet!$B$64,IF(M1059&lt;RefSet!G$65,RefSet!$B$65,IF(M1059&lt;RefSet!G$66,RefSet!$B$66,IF(M1059&lt;RefSet!G$67,RefSet!$B$67,RefSet!$B$68)))))</f>
        <v/>
      </c>
      <c r="T1059" s="22">
        <f t="shared" si="34"/>
        <v>0</v>
      </c>
      <c r="U1059" s="22" t="str">
        <f>VLOOKUP(T1059,RefSet!$B$63:$J$68,9,)</f>
        <v xml:space="preserve"> </v>
      </c>
    </row>
    <row r="1060" spans="1:21" x14ac:dyDescent="0.4">
      <c r="A1060" s="22">
        <v>1059</v>
      </c>
      <c r="B1060" s="22">
        <f t="shared" si="35"/>
        <v>1</v>
      </c>
      <c r="J1060" s="22" t="e">
        <f>IF(F1059=F1060,(VLOOKUP(G1060,RefSet!$B$2:$I$61,3,FALSE)*I1060)+J1059,VLOOKUP(G1060,RefSet!$B$2:$I$61,3,FALSE)*I1060)</f>
        <v>#N/A</v>
      </c>
      <c r="K1060" s="22" t="e">
        <f>IF(F1059=F1060,(VLOOKUP(G1060,RefSet!$B$2:$I$61,4,FALSE)*I1060)+K1059,VLOOKUP(G1060,RefSet!$B$2:$I$61,4,FALSE)*I1060)</f>
        <v>#N/A</v>
      </c>
      <c r="L1060" s="22" t="e">
        <f>IF(F1059=F1060,(VLOOKUP(G1060,RefSet!$B$2:$I$61,5,FALSE)*I1060)+L1059,VLOOKUP(G1060,RefSet!$B$2:$I$61,5,FALSE)*I1060)</f>
        <v>#N/A</v>
      </c>
      <c r="M1060" s="22" t="e">
        <f>IF(F1059=F1060,(VLOOKUP(G1060,RefSet!$B$2:$I$61,6,FALSE)*I1060)+M1059,VLOOKUP(G1060,RefSet!$B$2:$I$61,6,FALSE)*I1060)</f>
        <v>#N/A</v>
      </c>
      <c r="N1060" s="22" t="e">
        <f>IF(F1059=F1060,(VLOOKUP(G1060,RefSet!$B$2:$I$61,7,FALSE)*I1060)+N1059,VLOOKUP(G1060,RefSet!$B$2:$I$61,7,FALSE)*I1060)</f>
        <v>#N/A</v>
      </c>
      <c r="O1060" s="22" t="e">
        <f>IF(F1059=F1060,(VLOOKUP(G1060,RefSet!$B$2:$I$61,8,FALSE)*I1060)+O1059,VLOOKUP(G1060,RefSet!$B$2:$I$61,8,FALSE)*I1060)</f>
        <v>#N/A</v>
      </c>
      <c r="P1060" s="22" t="str">
        <f>IF(F1060=F1061,"",IF(J1060&lt;RefSet!$D$64,RefSet!$B$64,IF(J1060&lt;RefSet!$D$65,RefSet!$B$65,IF(J1060&lt;RefSet!$D$66,RefSet!$B$66,IF(J1060&lt;RefSet!$D$67,RefSet!$B$67,RefSet!$B$68)))))</f>
        <v/>
      </c>
      <c r="Q1060" s="22" t="str">
        <f>IF(F1060=F1061,"",IF(K1060&lt;RefSet!E$64,RefSet!$B$64,IF(K1060&lt;RefSet!E$65,RefSet!$B$65,IF(K1060&lt;RefSet!E$66,RefSet!$B$66,IF(K1060&lt;RefSet!E$67,RefSet!$B$67,RefSet!$B$68)))))</f>
        <v/>
      </c>
      <c r="R1060" s="22" t="str">
        <f>IF($F1060=$F1061,"",IF(L1060&lt;RefSet!F$64,RefSet!$B$64,IF(L1060&lt;RefSet!F$65,RefSet!$B$65,IF(L1060&lt;RefSet!F$66,RefSet!$B$66,IF(L1060&lt;RefSet!F$67,RefSet!$B$67,RefSet!$B$68)))))</f>
        <v/>
      </c>
      <c r="S1060" s="22" t="str">
        <f>IF($F1060=$F1061,"",IF(M1060&lt;RefSet!G$64,RefSet!$B$64,IF(M1060&lt;RefSet!G$65,RefSet!$B$65,IF(M1060&lt;RefSet!G$66,RefSet!$B$66,IF(M1060&lt;RefSet!G$67,RefSet!$B$67,RefSet!$B$68)))))</f>
        <v/>
      </c>
      <c r="T1060" s="22">
        <f t="shared" si="34"/>
        <v>0</v>
      </c>
      <c r="U1060" s="22" t="str">
        <f>VLOOKUP(T1060,RefSet!$B$63:$J$68,9,)</f>
        <v xml:space="preserve"> </v>
      </c>
    </row>
    <row r="1061" spans="1:21" x14ac:dyDescent="0.4">
      <c r="A1061" s="22">
        <v>1060</v>
      </c>
      <c r="B1061" s="22">
        <f t="shared" si="35"/>
        <v>1</v>
      </c>
      <c r="J1061" s="22" t="e">
        <f>IF(F1060=F1061,(VLOOKUP(G1061,RefSet!$B$2:$I$61,3,FALSE)*I1061)+J1060,VLOOKUP(G1061,RefSet!$B$2:$I$61,3,FALSE)*I1061)</f>
        <v>#N/A</v>
      </c>
      <c r="K1061" s="22" t="e">
        <f>IF(F1060=F1061,(VLOOKUP(G1061,RefSet!$B$2:$I$61,4,FALSE)*I1061)+K1060,VLOOKUP(G1061,RefSet!$B$2:$I$61,4,FALSE)*I1061)</f>
        <v>#N/A</v>
      </c>
      <c r="L1061" s="22" t="e">
        <f>IF(F1060=F1061,(VLOOKUP(G1061,RefSet!$B$2:$I$61,5,FALSE)*I1061)+L1060,VLOOKUP(G1061,RefSet!$B$2:$I$61,5,FALSE)*I1061)</f>
        <v>#N/A</v>
      </c>
      <c r="M1061" s="22" t="e">
        <f>IF(F1060=F1061,(VLOOKUP(G1061,RefSet!$B$2:$I$61,6,FALSE)*I1061)+M1060,VLOOKUP(G1061,RefSet!$B$2:$I$61,6,FALSE)*I1061)</f>
        <v>#N/A</v>
      </c>
      <c r="N1061" s="22" t="e">
        <f>IF(F1060=F1061,(VLOOKUP(G1061,RefSet!$B$2:$I$61,7,FALSE)*I1061)+N1060,VLOOKUP(G1061,RefSet!$B$2:$I$61,7,FALSE)*I1061)</f>
        <v>#N/A</v>
      </c>
      <c r="O1061" s="22" t="e">
        <f>IF(F1060=F1061,(VLOOKUP(G1061,RefSet!$B$2:$I$61,8,FALSE)*I1061)+O1060,VLOOKUP(G1061,RefSet!$B$2:$I$61,8,FALSE)*I1061)</f>
        <v>#N/A</v>
      </c>
      <c r="P1061" s="22" t="str">
        <f>IF(F1061=F1062,"",IF(J1061&lt;RefSet!$D$64,RefSet!$B$64,IF(J1061&lt;RefSet!$D$65,RefSet!$B$65,IF(J1061&lt;RefSet!$D$66,RefSet!$B$66,IF(J1061&lt;RefSet!$D$67,RefSet!$B$67,RefSet!$B$68)))))</f>
        <v/>
      </c>
      <c r="Q1061" s="22" t="str">
        <f>IF(F1061=F1062,"",IF(K1061&lt;RefSet!E$64,RefSet!$B$64,IF(K1061&lt;RefSet!E$65,RefSet!$B$65,IF(K1061&lt;RefSet!E$66,RefSet!$B$66,IF(K1061&lt;RefSet!E$67,RefSet!$B$67,RefSet!$B$68)))))</f>
        <v/>
      </c>
      <c r="R1061" s="22" t="str">
        <f>IF($F1061=$F1062,"",IF(L1061&lt;RefSet!F$64,RefSet!$B$64,IF(L1061&lt;RefSet!F$65,RefSet!$B$65,IF(L1061&lt;RefSet!F$66,RefSet!$B$66,IF(L1061&lt;RefSet!F$67,RefSet!$B$67,RefSet!$B$68)))))</f>
        <v/>
      </c>
      <c r="S1061" s="22" t="str">
        <f>IF($F1061=$F1062,"",IF(M1061&lt;RefSet!G$64,RefSet!$B$64,IF(M1061&lt;RefSet!G$65,RefSet!$B$65,IF(M1061&lt;RefSet!G$66,RefSet!$B$66,IF(M1061&lt;RefSet!G$67,RefSet!$B$67,RefSet!$B$68)))))</f>
        <v/>
      </c>
      <c r="T1061" s="22">
        <f t="shared" si="34"/>
        <v>0</v>
      </c>
      <c r="U1061" s="22" t="str">
        <f>VLOOKUP(T1061,RefSet!$B$63:$J$68,9,)</f>
        <v xml:space="preserve"> </v>
      </c>
    </row>
    <row r="1062" spans="1:21" x14ac:dyDescent="0.4">
      <c r="A1062" s="22">
        <v>1061</v>
      </c>
      <c r="B1062" s="22">
        <f t="shared" si="35"/>
        <v>1</v>
      </c>
      <c r="J1062" s="22" t="e">
        <f>IF(F1061=F1062,(VLOOKUP(G1062,RefSet!$B$2:$I$61,3,FALSE)*I1062)+J1061,VLOOKUP(G1062,RefSet!$B$2:$I$61,3,FALSE)*I1062)</f>
        <v>#N/A</v>
      </c>
      <c r="K1062" s="22" t="e">
        <f>IF(F1061=F1062,(VLOOKUP(G1062,RefSet!$B$2:$I$61,4,FALSE)*I1062)+K1061,VLOOKUP(G1062,RefSet!$B$2:$I$61,4,FALSE)*I1062)</f>
        <v>#N/A</v>
      </c>
      <c r="L1062" s="22" t="e">
        <f>IF(F1061=F1062,(VLOOKUP(G1062,RefSet!$B$2:$I$61,5,FALSE)*I1062)+L1061,VLOOKUP(G1062,RefSet!$B$2:$I$61,5,FALSE)*I1062)</f>
        <v>#N/A</v>
      </c>
      <c r="M1062" s="22" t="e">
        <f>IF(F1061=F1062,(VLOOKUP(G1062,RefSet!$B$2:$I$61,6,FALSE)*I1062)+M1061,VLOOKUP(G1062,RefSet!$B$2:$I$61,6,FALSE)*I1062)</f>
        <v>#N/A</v>
      </c>
      <c r="N1062" s="22" t="e">
        <f>IF(F1061=F1062,(VLOOKUP(G1062,RefSet!$B$2:$I$61,7,FALSE)*I1062)+N1061,VLOOKUP(G1062,RefSet!$B$2:$I$61,7,FALSE)*I1062)</f>
        <v>#N/A</v>
      </c>
      <c r="O1062" s="22" t="e">
        <f>IF(F1061=F1062,(VLOOKUP(G1062,RefSet!$B$2:$I$61,8,FALSE)*I1062)+O1061,VLOOKUP(G1062,RefSet!$B$2:$I$61,8,FALSE)*I1062)</f>
        <v>#N/A</v>
      </c>
      <c r="P1062" s="22" t="str">
        <f>IF(F1062=F1063,"",IF(J1062&lt;RefSet!$D$64,RefSet!$B$64,IF(J1062&lt;RefSet!$D$65,RefSet!$B$65,IF(J1062&lt;RefSet!$D$66,RefSet!$B$66,IF(J1062&lt;RefSet!$D$67,RefSet!$B$67,RefSet!$B$68)))))</f>
        <v/>
      </c>
      <c r="Q1062" s="22" t="str">
        <f>IF(F1062=F1063,"",IF(K1062&lt;RefSet!E$64,RefSet!$B$64,IF(K1062&lt;RefSet!E$65,RefSet!$B$65,IF(K1062&lt;RefSet!E$66,RefSet!$B$66,IF(K1062&lt;RefSet!E$67,RefSet!$B$67,RefSet!$B$68)))))</f>
        <v/>
      </c>
      <c r="R1062" s="22" t="str">
        <f>IF($F1062=$F1063,"",IF(L1062&lt;RefSet!F$64,RefSet!$B$64,IF(L1062&lt;RefSet!F$65,RefSet!$B$65,IF(L1062&lt;RefSet!F$66,RefSet!$B$66,IF(L1062&lt;RefSet!F$67,RefSet!$B$67,RefSet!$B$68)))))</f>
        <v/>
      </c>
      <c r="S1062" s="22" t="str">
        <f>IF($F1062=$F1063,"",IF(M1062&lt;RefSet!G$64,RefSet!$B$64,IF(M1062&lt;RefSet!G$65,RefSet!$B$65,IF(M1062&lt;RefSet!G$66,RefSet!$B$66,IF(M1062&lt;RefSet!G$67,RefSet!$B$67,RefSet!$B$68)))))</f>
        <v/>
      </c>
      <c r="T1062" s="22">
        <f t="shared" si="34"/>
        <v>0</v>
      </c>
      <c r="U1062" s="22" t="str">
        <f>VLOOKUP(T1062,RefSet!$B$63:$J$68,9,)</f>
        <v xml:space="preserve"> </v>
      </c>
    </row>
    <row r="1063" spans="1:21" x14ac:dyDescent="0.4">
      <c r="A1063" s="22">
        <v>1062</v>
      </c>
      <c r="B1063" s="22">
        <f t="shared" si="35"/>
        <v>1</v>
      </c>
      <c r="J1063" s="22" t="e">
        <f>IF(F1062=F1063,(VLOOKUP(G1063,RefSet!$B$2:$I$61,3,FALSE)*I1063)+J1062,VLOOKUP(G1063,RefSet!$B$2:$I$61,3,FALSE)*I1063)</f>
        <v>#N/A</v>
      </c>
      <c r="K1063" s="22" t="e">
        <f>IF(F1062=F1063,(VLOOKUP(G1063,RefSet!$B$2:$I$61,4,FALSE)*I1063)+K1062,VLOOKUP(G1063,RefSet!$B$2:$I$61,4,FALSE)*I1063)</f>
        <v>#N/A</v>
      </c>
      <c r="L1063" s="22" t="e">
        <f>IF(F1062=F1063,(VLOOKUP(G1063,RefSet!$B$2:$I$61,5,FALSE)*I1063)+L1062,VLOOKUP(G1063,RefSet!$B$2:$I$61,5,FALSE)*I1063)</f>
        <v>#N/A</v>
      </c>
      <c r="M1063" s="22" t="e">
        <f>IF(F1062=F1063,(VLOOKUP(G1063,RefSet!$B$2:$I$61,6,FALSE)*I1063)+M1062,VLOOKUP(G1063,RefSet!$B$2:$I$61,6,FALSE)*I1063)</f>
        <v>#N/A</v>
      </c>
      <c r="N1063" s="22" t="e">
        <f>IF(F1062=F1063,(VLOOKUP(G1063,RefSet!$B$2:$I$61,7,FALSE)*I1063)+N1062,VLOOKUP(G1063,RefSet!$B$2:$I$61,7,FALSE)*I1063)</f>
        <v>#N/A</v>
      </c>
      <c r="O1063" s="22" t="e">
        <f>IF(F1062=F1063,(VLOOKUP(G1063,RefSet!$B$2:$I$61,8,FALSE)*I1063)+O1062,VLOOKUP(G1063,RefSet!$B$2:$I$61,8,FALSE)*I1063)</f>
        <v>#N/A</v>
      </c>
      <c r="P1063" s="22" t="str">
        <f>IF(F1063=F1064,"",IF(J1063&lt;RefSet!$D$64,RefSet!$B$64,IF(J1063&lt;RefSet!$D$65,RefSet!$B$65,IF(J1063&lt;RefSet!$D$66,RefSet!$B$66,IF(J1063&lt;RefSet!$D$67,RefSet!$B$67,RefSet!$B$68)))))</f>
        <v/>
      </c>
      <c r="Q1063" s="22" t="str">
        <f>IF(F1063=F1064,"",IF(K1063&lt;RefSet!E$64,RefSet!$B$64,IF(K1063&lt;RefSet!E$65,RefSet!$B$65,IF(K1063&lt;RefSet!E$66,RefSet!$B$66,IF(K1063&lt;RefSet!E$67,RefSet!$B$67,RefSet!$B$68)))))</f>
        <v/>
      </c>
      <c r="R1063" s="22" t="str">
        <f>IF($F1063=$F1064,"",IF(L1063&lt;RefSet!F$64,RefSet!$B$64,IF(L1063&lt;RefSet!F$65,RefSet!$B$65,IF(L1063&lt;RefSet!F$66,RefSet!$B$66,IF(L1063&lt;RefSet!F$67,RefSet!$B$67,RefSet!$B$68)))))</f>
        <v/>
      </c>
      <c r="S1063" s="22" t="str">
        <f>IF($F1063=$F1064,"",IF(M1063&lt;RefSet!G$64,RefSet!$B$64,IF(M1063&lt;RefSet!G$65,RefSet!$B$65,IF(M1063&lt;RefSet!G$66,RefSet!$B$66,IF(M1063&lt;RefSet!G$67,RefSet!$B$67,RefSet!$B$68)))))</f>
        <v/>
      </c>
      <c r="T1063" s="22">
        <f t="shared" si="34"/>
        <v>0</v>
      </c>
      <c r="U1063" s="22" t="str">
        <f>VLOOKUP(T1063,RefSet!$B$63:$J$68,9,)</f>
        <v xml:space="preserve"> </v>
      </c>
    </row>
    <row r="1064" spans="1:21" x14ac:dyDescent="0.4">
      <c r="A1064" s="22">
        <v>1063</v>
      </c>
      <c r="B1064" s="22">
        <f t="shared" si="35"/>
        <v>1</v>
      </c>
      <c r="J1064" s="22" t="e">
        <f>IF(F1063=F1064,(VLOOKUP(G1064,RefSet!$B$2:$I$61,3,FALSE)*I1064)+J1063,VLOOKUP(G1064,RefSet!$B$2:$I$61,3,FALSE)*I1064)</f>
        <v>#N/A</v>
      </c>
      <c r="K1064" s="22" t="e">
        <f>IF(F1063=F1064,(VLOOKUP(G1064,RefSet!$B$2:$I$61,4,FALSE)*I1064)+K1063,VLOOKUP(G1064,RefSet!$B$2:$I$61,4,FALSE)*I1064)</f>
        <v>#N/A</v>
      </c>
      <c r="L1064" s="22" t="e">
        <f>IF(F1063=F1064,(VLOOKUP(G1064,RefSet!$B$2:$I$61,5,FALSE)*I1064)+L1063,VLOOKUP(G1064,RefSet!$B$2:$I$61,5,FALSE)*I1064)</f>
        <v>#N/A</v>
      </c>
      <c r="M1064" s="22" t="e">
        <f>IF(F1063=F1064,(VLOOKUP(G1064,RefSet!$B$2:$I$61,6,FALSE)*I1064)+M1063,VLOOKUP(G1064,RefSet!$B$2:$I$61,6,FALSE)*I1064)</f>
        <v>#N/A</v>
      </c>
      <c r="N1064" s="22" t="e">
        <f>IF(F1063=F1064,(VLOOKUP(G1064,RefSet!$B$2:$I$61,7,FALSE)*I1064)+N1063,VLOOKUP(G1064,RefSet!$B$2:$I$61,7,FALSE)*I1064)</f>
        <v>#N/A</v>
      </c>
      <c r="O1064" s="22" t="e">
        <f>IF(F1063=F1064,(VLOOKUP(G1064,RefSet!$B$2:$I$61,8,FALSE)*I1064)+O1063,VLOOKUP(G1064,RefSet!$B$2:$I$61,8,FALSE)*I1064)</f>
        <v>#N/A</v>
      </c>
      <c r="P1064" s="22" t="str">
        <f>IF(F1064=F1065,"",IF(J1064&lt;RefSet!$D$64,RefSet!$B$64,IF(J1064&lt;RefSet!$D$65,RefSet!$B$65,IF(J1064&lt;RefSet!$D$66,RefSet!$B$66,IF(J1064&lt;RefSet!$D$67,RefSet!$B$67,RefSet!$B$68)))))</f>
        <v/>
      </c>
      <c r="Q1064" s="22" t="str">
        <f>IF(F1064=F1065,"",IF(K1064&lt;RefSet!E$64,RefSet!$B$64,IF(K1064&lt;RefSet!E$65,RefSet!$B$65,IF(K1064&lt;RefSet!E$66,RefSet!$B$66,IF(K1064&lt;RefSet!E$67,RefSet!$B$67,RefSet!$B$68)))))</f>
        <v/>
      </c>
      <c r="R1064" s="22" t="str">
        <f>IF($F1064=$F1065,"",IF(L1064&lt;RefSet!F$64,RefSet!$B$64,IF(L1064&lt;RefSet!F$65,RefSet!$B$65,IF(L1064&lt;RefSet!F$66,RefSet!$B$66,IF(L1064&lt;RefSet!F$67,RefSet!$B$67,RefSet!$B$68)))))</f>
        <v/>
      </c>
      <c r="S1064" s="22" t="str">
        <f>IF($F1064=$F1065,"",IF(M1064&lt;RefSet!G$64,RefSet!$B$64,IF(M1064&lt;RefSet!G$65,RefSet!$B$65,IF(M1064&lt;RefSet!G$66,RefSet!$B$66,IF(M1064&lt;RefSet!G$67,RefSet!$B$67,RefSet!$B$68)))))</f>
        <v/>
      </c>
      <c r="T1064" s="22">
        <f t="shared" si="34"/>
        <v>0</v>
      </c>
      <c r="U1064" s="22" t="str">
        <f>VLOOKUP(T1064,RefSet!$B$63:$J$68,9,)</f>
        <v xml:space="preserve"> </v>
      </c>
    </row>
    <row r="1065" spans="1:21" x14ac:dyDescent="0.4">
      <c r="A1065" s="22">
        <v>1064</v>
      </c>
      <c r="B1065" s="22">
        <f t="shared" si="35"/>
        <v>1</v>
      </c>
      <c r="J1065" s="22" t="e">
        <f>IF(F1064=F1065,(VLOOKUP(G1065,RefSet!$B$2:$I$61,3,FALSE)*I1065)+J1064,VLOOKUP(G1065,RefSet!$B$2:$I$61,3,FALSE)*I1065)</f>
        <v>#N/A</v>
      </c>
      <c r="K1065" s="22" t="e">
        <f>IF(F1064=F1065,(VLOOKUP(G1065,RefSet!$B$2:$I$61,4,FALSE)*I1065)+K1064,VLOOKUP(G1065,RefSet!$B$2:$I$61,4,FALSE)*I1065)</f>
        <v>#N/A</v>
      </c>
      <c r="L1065" s="22" t="e">
        <f>IF(F1064=F1065,(VLOOKUP(G1065,RefSet!$B$2:$I$61,5,FALSE)*I1065)+L1064,VLOOKUP(G1065,RefSet!$B$2:$I$61,5,FALSE)*I1065)</f>
        <v>#N/A</v>
      </c>
      <c r="M1065" s="22" t="e">
        <f>IF(F1064=F1065,(VLOOKUP(G1065,RefSet!$B$2:$I$61,6,FALSE)*I1065)+M1064,VLOOKUP(G1065,RefSet!$B$2:$I$61,6,FALSE)*I1065)</f>
        <v>#N/A</v>
      </c>
      <c r="N1065" s="22" t="e">
        <f>IF(F1064=F1065,(VLOOKUP(G1065,RefSet!$B$2:$I$61,7,FALSE)*I1065)+N1064,VLOOKUP(G1065,RefSet!$B$2:$I$61,7,FALSE)*I1065)</f>
        <v>#N/A</v>
      </c>
      <c r="O1065" s="22" t="e">
        <f>IF(F1064=F1065,(VLOOKUP(G1065,RefSet!$B$2:$I$61,8,FALSE)*I1065)+O1064,VLOOKUP(G1065,RefSet!$B$2:$I$61,8,FALSE)*I1065)</f>
        <v>#N/A</v>
      </c>
      <c r="P1065" s="22" t="str">
        <f>IF(F1065=F1066,"",IF(J1065&lt;RefSet!$D$64,RefSet!$B$64,IF(J1065&lt;RefSet!$D$65,RefSet!$B$65,IF(J1065&lt;RefSet!$D$66,RefSet!$B$66,IF(J1065&lt;RefSet!$D$67,RefSet!$B$67,RefSet!$B$68)))))</f>
        <v/>
      </c>
      <c r="Q1065" s="22" t="str">
        <f>IF(F1065=F1066,"",IF(K1065&lt;RefSet!E$64,RefSet!$B$64,IF(K1065&lt;RefSet!E$65,RefSet!$B$65,IF(K1065&lt;RefSet!E$66,RefSet!$B$66,IF(K1065&lt;RefSet!E$67,RefSet!$B$67,RefSet!$B$68)))))</f>
        <v/>
      </c>
      <c r="R1065" s="22" t="str">
        <f>IF($F1065=$F1066,"",IF(L1065&lt;RefSet!F$64,RefSet!$B$64,IF(L1065&lt;RefSet!F$65,RefSet!$B$65,IF(L1065&lt;RefSet!F$66,RefSet!$B$66,IF(L1065&lt;RefSet!F$67,RefSet!$B$67,RefSet!$B$68)))))</f>
        <v/>
      </c>
      <c r="S1065" s="22" t="str">
        <f>IF($F1065=$F1066,"",IF(M1065&lt;RefSet!G$64,RefSet!$B$64,IF(M1065&lt;RefSet!G$65,RefSet!$B$65,IF(M1065&lt;RefSet!G$66,RefSet!$B$66,IF(M1065&lt;RefSet!G$67,RefSet!$B$67,RefSet!$B$68)))))</f>
        <v/>
      </c>
      <c r="T1065" s="22">
        <f t="shared" si="34"/>
        <v>0</v>
      </c>
      <c r="U1065" s="22" t="str">
        <f>VLOOKUP(T1065,RefSet!$B$63:$J$68,9,)</f>
        <v xml:space="preserve"> </v>
      </c>
    </row>
    <row r="1066" spans="1:21" x14ac:dyDescent="0.4">
      <c r="A1066" s="22">
        <v>1065</v>
      </c>
      <c r="B1066" s="22">
        <f t="shared" si="35"/>
        <v>1</v>
      </c>
      <c r="J1066" s="22" t="e">
        <f>IF(F1065=F1066,(VLOOKUP(G1066,RefSet!$B$2:$I$61,3,FALSE)*I1066)+J1065,VLOOKUP(G1066,RefSet!$B$2:$I$61,3,FALSE)*I1066)</f>
        <v>#N/A</v>
      </c>
      <c r="K1066" s="22" t="e">
        <f>IF(F1065=F1066,(VLOOKUP(G1066,RefSet!$B$2:$I$61,4,FALSE)*I1066)+K1065,VLOOKUP(G1066,RefSet!$B$2:$I$61,4,FALSE)*I1066)</f>
        <v>#N/A</v>
      </c>
      <c r="L1066" s="22" t="e">
        <f>IF(F1065=F1066,(VLOOKUP(G1066,RefSet!$B$2:$I$61,5,FALSE)*I1066)+L1065,VLOOKUP(G1066,RefSet!$B$2:$I$61,5,FALSE)*I1066)</f>
        <v>#N/A</v>
      </c>
      <c r="M1066" s="22" t="e">
        <f>IF(F1065=F1066,(VLOOKUP(G1066,RefSet!$B$2:$I$61,6,FALSE)*I1066)+M1065,VLOOKUP(G1066,RefSet!$B$2:$I$61,6,FALSE)*I1066)</f>
        <v>#N/A</v>
      </c>
      <c r="N1066" s="22" t="e">
        <f>IF(F1065=F1066,(VLOOKUP(G1066,RefSet!$B$2:$I$61,7,FALSE)*I1066)+N1065,VLOOKUP(G1066,RefSet!$B$2:$I$61,7,FALSE)*I1066)</f>
        <v>#N/A</v>
      </c>
      <c r="O1066" s="22" t="e">
        <f>IF(F1065=F1066,(VLOOKUP(G1066,RefSet!$B$2:$I$61,8,FALSE)*I1066)+O1065,VLOOKUP(G1066,RefSet!$B$2:$I$61,8,FALSE)*I1066)</f>
        <v>#N/A</v>
      </c>
      <c r="P1066" s="22" t="str">
        <f>IF(F1066=F1067,"",IF(J1066&lt;RefSet!$D$64,RefSet!$B$64,IF(J1066&lt;RefSet!$D$65,RefSet!$B$65,IF(J1066&lt;RefSet!$D$66,RefSet!$B$66,IF(J1066&lt;RefSet!$D$67,RefSet!$B$67,RefSet!$B$68)))))</f>
        <v/>
      </c>
      <c r="Q1066" s="22" t="str">
        <f>IF(F1066=F1067,"",IF(K1066&lt;RefSet!E$64,RefSet!$B$64,IF(K1066&lt;RefSet!E$65,RefSet!$B$65,IF(K1066&lt;RefSet!E$66,RefSet!$B$66,IF(K1066&lt;RefSet!E$67,RefSet!$B$67,RefSet!$B$68)))))</f>
        <v/>
      </c>
      <c r="R1066" s="22" t="str">
        <f>IF($F1066=$F1067,"",IF(L1066&lt;RefSet!F$64,RefSet!$B$64,IF(L1066&lt;RefSet!F$65,RefSet!$B$65,IF(L1066&lt;RefSet!F$66,RefSet!$B$66,IF(L1066&lt;RefSet!F$67,RefSet!$B$67,RefSet!$B$68)))))</f>
        <v/>
      </c>
      <c r="S1066" s="22" t="str">
        <f>IF($F1066=$F1067,"",IF(M1066&lt;RefSet!G$64,RefSet!$B$64,IF(M1066&lt;RefSet!G$65,RefSet!$B$65,IF(M1066&lt;RefSet!G$66,RefSet!$B$66,IF(M1066&lt;RefSet!G$67,RefSet!$B$67,RefSet!$B$68)))))</f>
        <v/>
      </c>
      <c r="T1066" s="22">
        <f t="shared" si="34"/>
        <v>0</v>
      </c>
      <c r="U1066" s="22" t="str">
        <f>VLOOKUP(T1066,RefSet!$B$63:$J$68,9,)</f>
        <v xml:space="preserve"> </v>
      </c>
    </row>
    <row r="1067" spans="1:21" x14ac:dyDescent="0.4">
      <c r="A1067" s="22">
        <v>1066</v>
      </c>
      <c r="B1067" s="22">
        <f t="shared" si="35"/>
        <v>1</v>
      </c>
      <c r="J1067" s="22" t="e">
        <f>IF(F1066=F1067,(VLOOKUP(G1067,RefSet!$B$2:$I$61,3,FALSE)*I1067)+J1066,VLOOKUP(G1067,RefSet!$B$2:$I$61,3,FALSE)*I1067)</f>
        <v>#N/A</v>
      </c>
      <c r="K1067" s="22" t="e">
        <f>IF(F1066=F1067,(VLOOKUP(G1067,RefSet!$B$2:$I$61,4,FALSE)*I1067)+K1066,VLOOKUP(G1067,RefSet!$B$2:$I$61,4,FALSE)*I1067)</f>
        <v>#N/A</v>
      </c>
      <c r="L1067" s="22" t="e">
        <f>IF(F1066=F1067,(VLOOKUP(G1067,RefSet!$B$2:$I$61,5,FALSE)*I1067)+L1066,VLOOKUP(G1067,RefSet!$B$2:$I$61,5,FALSE)*I1067)</f>
        <v>#N/A</v>
      </c>
      <c r="M1067" s="22" t="e">
        <f>IF(F1066=F1067,(VLOOKUP(G1067,RefSet!$B$2:$I$61,6,FALSE)*I1067)+M1066,VLOOKUP(G1067,RefSet!$B$2:$I$61,6,FALSE)*I1067)</f>
        <v>#N/A</v>
      </c>
      <c r="N1067" s="22" t="e">
        <f>IF(F1066=F1067,(VLOOKUP(G1067,RefSet!$B$2:$I$61,7,FALSE)*I1067)+N1066,VLOOKUP(G1067,RefSet!$B$2:$I$61,7,FALSE)*I1067)</f>
        <v>#N/A</v>
      </c>
      <c r="O1067" s="22" t="e">
        <f>IF(F1066=F1067,(VLOOKUP(G1067,RefSet!$B$2:$I$61,8,FALSE)*I1067)+O1066,VLOOKUP(G1067,RefSet!$B$2:$I$61,8,FALSE)*I1067)</f>
        <v>#N/A</v>
      </c>
      <c r="P1067" s="22" t="str">
        <f>IF(F1067=F1068,"",IF(J1067&lt;RefSet!$D$64,RefSet!$B$64,IF(J1067&lt;RefSet!$D$65,RefSet!$B$65,IF(J1067&lt;RefSet!$D$66,RefSet!$B$66,IF(J1067&lt;RefSet!$D$67,RefSet!$B$67,RefSet!$B$68)))))</f>
        <v/>
      </c>
      <c r="Q1067" s="22" t="str">
        <f>IF(F1067=F1068,"",IF(K1067&lt;RefSet!E$64,RefSet!$B$64,IF(K1067&lt;RefSet!E$65,RefSet!$B$65,IF(K1067&lt;RefSet!E$66,RefSet!$B$66,IF(K1067&lt;RefSet!E$67,RefSet!$B$67,RefSet!$B$68)))))</f>
        <v/>
      </c>
      <c r="R1067" s="22" t="str">
        <f>IF($F1067=$F1068,"",IF(L1067&lt;RefSet!F$64,RefSet!$B$64,IF(L1067&lt;RefSet!F$65,RefSet!$B$65,IF(L1067&lt;RefSet!F$66,RefSet!$B$66,IF(L1067&lt;RefSet!F$67,RefSet!$B$67,RefSet!$B$68)))))</f>
        <v/>
      </c>
      <c r="S1067" s="22" t="str">
        <f>IF($F1067=$F1068,"",IF(M1067&lt;RefSet!G$64,RefSet!$B$64,IF(M1067&lt;RefSet!G$65,RefSet!$B$65,IF(M1067&lt;RefSet!G$66,RefSet!$B$66,IF(M1067&lt;RefSet!G$67,RefSet!$B$67,RefSet!$B$68)))))</f>
        <v/>
      </c>
      <c r="T1067" s="22">
        <f t="shared" si="34"/>
        <v>0</v>
      </c>
      <c r="U1067" s="22" t="str">
        <f>VLOOKUP(T1067,RefSet!$B$63:$J$68,9,)</f>
        <v xml:space="preserve"> </v>
      </c>
    </row>
    <row r="1068" spans="1:21" x14ac:dyDescent="0.4">
      <c r="A1068" s="22">
        <v>1067</v>
      </c>
      <c r="B1068" s="22">
        <f t="shared" si="35"/>
        <v>1</v>
      </c>
      <c r="J1068" s="22" t="e">
        <f>IF(F1067=F1068,(VLOOKUP(G1068,RefSet!$B$2:$I$61,3,FALSE)*I1068)+J1067,VLOOKUP(G1068,RefSet!$B$2:$I$61,3,FALSE)*I1068)</f>
        <v>#N/A</v>
      </c>
      <c r="K1068" s="22" t="e">
        <f>IF(F1067=F1068,(VLOOKUP(G1068,RefSet!$B$2:$I$61,4,FALSE)*I1068)+K1067,VLOOKUP(G1068,RefSet!$B$2:$I$61,4,FALSE)*I1068)</f>
        <v>#N/A</v>
      </c>
      <c r="L1068" s="22" t="e">
        <f>IF(F1067=F1068,(VLOOKUP(G1068,RefSet!$B$2:$I$61,5,FALSE)*I1068)+L1067,VLOOKUP(G1068,RefSet!$B$2:$I$61,5,FALSE)*I1068)</f>
        <v>#N/A</v>
      </c>
      <c r="M1068" s="22" t="e">
        <f>IF(F1067=F1068,(VLOOKUP(G1068,RefSet!$B$2:$I$61,6,FALSE)*I1068)+M1067,VLOOKUP(G1068,RefSet!$B$2:$I$61,6,FALSE)*I1068)</f>
        <v>#N/A</v>
      </c>
      <c r="N1068" s="22" t="e">
        <f>IF(F1067=F1068,(VLOOKUP(G1068,RefSet!$B$2:$I$61,7,FALSE)*I1068)+N1067,VLOOKUP(G1068,RefSet!$B$2:$I$61,7,FALSE)*I1068)</f>
        <v>#N/A</v>
      </c>
      <c r="O1068" s="22" t="e">
        <f>IF(F1067=F1068,(VLOOKUP(G1068,RefSet!$B$2:$I$61,8,FALSE)*I1068)+O1067,VLOOKUP(G1068,RefSet!$B$2:$I$61,8,FALSE)*I1068)</f>
        <v>#N/A</v>
      </c>
      <c r="P1068" s="22" t="str">
        <f>IF(F1068=F1069,"",IF(J1068&lt;RefSet!$D$64,RefSet!$B$64,IF(J1068&lt;RefSet!$D$65,RefSet!$B$65,IF(J1068&lt;RefSet!$D$66,RefSet!$B$66,IF(J1068&lt;RefSet!$D$67,RefSet!$B$67,RefSet!$B$68)))))</f>
        <v/>
      </c>
      <c r="Q1068" s="22" t="str">
        <f>IF(F1068=F1069,"",IF(K1068&lt;RefSet!E$64,RefSet!$B$64,IF(K1068&lt;RefSet!E$65,RefSet!$B$65,IF(K1068&lt;RefSet!E$66,RefSet!$B$66,IF(K1068&lt;RefSet!E$67,RefSet!$B$67,RefSet!$B$68)))))</f>
        <v/>
      </c>
      <c r="R1068" s="22" t="str">
        <f>IF($F1068=$F1069,"",IF(L1068&lt;RefSet!F$64,RefSet!$B$64,IF(L1068&lt;RefSet!F$65,RefSet!$B$65,IF(L1068&lt;RefSet!F$66,RefSet!$B$66,IF(L1068&lt;RefSet!F$67,RefSet!$B$67,RefSet!$B$68)))))</f>
        <v/>
      </c>
      <c r="S1068" s="22" t="str">
        <f>IF($F1068=$F1069,"",IF(M1068&lt;RefSet!G$64,RefSet!$B$64,IF(M1068&lt;RefSet!G$65,RefSet!$B$65,IF(M1068&lt;RefSet!G$66,RefSet!$B$66,IF(M1068&lt;RefSet!G$67,RefSet!$B$67,RefSet!$B$68)))))</f>
        <v/>
      </c>
      <c r="T1068" s="22">
        <f t="shared" si="34"/>
        <v>0</v>
      </c>
      <c r="U1068" s="22" t="str">
        <f>VLOOKUP(T1068,RefSet!$B$63:$J$68,9,)</f>
        <v xml:space="preserve"> </v>
      </c>
    </row>
    <row r="1069" spans="1:21" x14ac:dyDescent="0.4">
      <c r="A1069" s="22">
        <v>1068</v>
      </c>
      <c r="B1069" s="22">
        <f t="shared" si="35"/>
        <v>1</v>
      </c>
      <c r="J1069" s="22" t="e">
        <f>IF(F1068=F1069,(VLOOKUP(G1069,RefSet!$B$2:$I$61,3,FALSE)*I1069)+J1068,VLOOKUP(G1069,RefSet!$B$2:$I$61,3,FALSE)*I1069)</f>
        <v>#N/A</v>
      </c>
      <c r="K1069" s="22" t="e">
        <f>IF(F1068=F1069,(VLOOKUP(G1069,RefSet!$B$2:$I$61,4,FALSE)*I1069)+K1068,VLOOKUP(G1069,RefSet!$B$2:$I$61,4,FALSE)*I1069)</f>
        <v>#N/A</v>
      </c>
      <c r="L1069" s="22" t="e">
        <f>IF(F1068=F1069,(VLOOKUP(G1069,RefSet!$B$2:$I$61,5,FALSE)*I1069)+L1068,VLOOKUP(G1069,RefSet!$B$2:$I$61,5,FALSE)*I1069)</f>
        <v>#N/A</v>
      </c>
      <c r="M1069" s="22" t="e">
        <f>IF(F1068=F1069,(VLOOKUP(G1069,RefSet!$B$2:$I$61,6,FALSE)*I1069)+M1068,VLOOKUP(G1069,RefSet!$B$2:$I$61,6,FALSE)*I1069)</f>
        <v>#N/A</v>
      </c>
      <c r="N1069" s="22" t="e">
        <f>IF(F1068=F1069,(VLOOKUP(G1069,RefSet!$B$2:$I$61,7,FALSE)*I1069)+N1068,VLOOKUP(G1069,RefSet!$B$2:$I$61,7,FALSE)*I1069)</f>
        <v>#N/A</v>
      </c>
      <c r="O1069" s="22" t="e">
        <f>IF(F1068=F1069,(VLOOKUP(G1069,RefSet!$B$2:$I$61,8,FALSE)*I1069)+O1068,VLOOKUP(G1069,RefSet!$B$2:$I$61,8,FALSE)*I1069)</f>
        <v>#N/A</v>
      </c>
      <c r="P1069" s="22" t="str">
        <f>IF(F1069=F1070,"",IF(J1069&lt;RefSet!$D$64,RefSet!$B$64,IF(J1069&lt;RefSet!$D$65,RefSet!$B$65,IF(J1069&lt;RefSet!$D$66,RefSet!$B$66,IF(J1069&lt;RefSet!$D$67,RefSet!$B$67,RefSet!$B$68)))))</f>
        <v/>
      </c>
      <c r="Q1069" s="22" t="str">
        <f>IF(F1069=F1070,"",IF(K1069&lt;RefSet!E$64,RefSet!$B$64,IF(K1069&lt;RefSet!E$65,RefSet!$B$65,IF(K1069&lt;RefSet!E$66,RefSet!$B$66,IF(K1069&lt;RefSet!E$67,RefSet!$B$67,RefSet!$B$68)))))</f>
        <v/>
      </c>
      <c r="R1069" s="22" t="str">
        <f>IF($F1069=$F1070,"",IF(L1069&lt;RefSet!F$64,RefSet!$B$64,IF(L1069&lt;RefSet!F$65,RefSet!$B$65,IF(L1069&lt;RefSet!F$66,RefSet!$B$66,IF(L1069&lt;RefSet!F$67,RefSet!$B$67,RefSet!$B$68)))))</f>
        <v/>
      </c>
      <c r="S1069" s="22" t="str">
        <f>IF($F1069=$F1070,"",IF(M1069&lt;RefSet!G$64,RefSet!$B$64,IF(M1069&lt;RefSet!G$65,RefSet!$B$65,IF(M1069&lt;RefSet!G$66,RefSet!$B$66,IF(M1069&lt;RefSet!G$67,RefSet!$B$67,RefSet!$B$68)))))</f>
        <v/>
      </c>
      <c r="T1069" s="22">
        <f t="shared" si="34"/>
        <v>0</v>
      </c>
      <c r="U1069" s="22" t="str">
        <f>VLOOKUP(T1069,RefSet!$B$63:$J$68,9,)</f>
        <v xml:space="preserve"> </v>
      </c>
    </row>
    <row r="1070" spans="1:21" x14ac:dyDescent="0.4">
      <c r="A1070" s="22">
        <v>1069</v>
      </c>
      <c r="B1070" s="22">
        <f t="shared" si="35"/>
        <v>1</v>
      </c>
      <c r="J1070" s="22" t="e">
        <f>IF(F1069=F1070,(VLOOKUP(G1070,RefSet!$B$2:$I$61,3,FALSE)*I1070)+J1069,VLOOKUP(G1070,RefSet!$B$2:$I$61,3,FALSE)*I1070)</f>
        <v>#N/A</v>
      </c>
      <c r="K1070" s="22" t="e">
        <f>IF(F1069=F1070,(VLOOKUP(G1070,RefSet!$B$2:$I$61,4,FALSE)*I1070)+K1069,VLOOKUP(G1070,RefSet!$B$2:$I$61,4,FALSE)*I1070)</f>
        <v>#N/A</v>
      </c>
      <c r="L1070" s="22" t="e">
        <f>IF(F1069=F1070,(VLOOKUP(G1070,RefSet!$B$2:$I$61,5,FALSE)*I1070)+L1069,VLOOKUP(G1070,RefSet!$B$2:$I$61,5,FALSE)*I1070)</f>
        <v>#N/A</v>
      </c>
      <c r="M1070" s="22" t="e">
        <f>IF(F1069=F1070,(VLOOKUP(G1070,RefSet!$B$2:$I$61,6,FALSE)*I1070)+M1069,VLOOKUP(G1070,RefSet!$B$2:$I$61,6,FALSE)*I1070)</f>
        <v>#N/A</v>
      </c>
      <c r="N1070" s="22" t="e">
        <f>IF(F1069=F1070,(VLOOKUP(G1070,RefSet!$B$2:$I$61,7,FALSE)*I1070)+N1069,VLOOKUP(G1070,RefSet!$B$2:$I$61,7,FALSE)*I1070)</f>
        <v>#N/A</v>
      </c>
      <c r="O1070" s="22" t="e">
        <f>IF(F1069=F1070,(VLOOKUP(G1070,RefSet!$B$2:$I$61,8,FALSE)*I1070)+O1069,VLOOKUP(G1070,RefSet!$B$2:$I$61,8,FALSE)*I1070)</f>
        <v>#N/A</v>
      </c>
      <c r="P1070" s="22" t="str">
        <f>IF(F1070=F1071,"",IF(J1070&lt;RefSet!$D$64,RefSet!$B$64,IF(J1070&lt;RefSet!$D$65,RefSet!$B$65,IF(J1070&lt;RefSet!$D$66,RefSet!$B$66,IF(J1070&lt;RefSet!$D$67,RefSet!$B$67,RefSet!$B$68)))))</f>
        <v/>
      </c>
      <c r="Q1070" s="22" t="str">
        <f>IF(F1070=F1071,"",IF(K1070&lt;RefSet!E$64,RefSet!$B$64,IF(K1070&lt;RefSet!E$65,RefSet!$B$65,IF(K1070&lt;RefSet!E$66,RefSet!$B$66,IF(K1070&lt;RefSet!E$67,RefSet!$B$67,RefSet!$B$68)))))</f>
        <v/>
      </c>
      <c r="R1070" s="22" t="str">
        <f>IF($F1070=$F1071,"",IF(L1070&lt;RefSet!F$64,RefSet!$B$64,IF(L1070&lt;RefSet!F$65,RefSet!$B$65,IF(L1070&lt;RefSet!F$66,RefSet!$B$66,IF(L1070&lt;RefSet!F$67,RefSet!$B$67,RefSet!$B$68)))))</f>
        <v/>
      </c>
      <c r="S1070" s="22" t="str">
        <f>IF($F1070=$F1071,"",IF(M1070&lt;RefSet!G$64,RefSet!$B$64,IF(M1070&lt;RefSet!G$65,RefSet!$B$65,IF(M1070&lt;RefSet!G$66,RefSet!$B$66,IF(M1070&lt;RefSet!G$67,RefSet!$B$67,RefSet!$B$68)))))</f>
        <v/>
      </c>
      <c r="T1070" s="22">
        <f t="shared" ref="T1070:T1091" si="36">MAX(P1070:S1070)</f>
        <v>0</v>
      </c>
      <c r="U1070" s="22" t="str">
        <f>VLOOKUP(T1070,RefSet!$B$63:$J$68,9,)</f>
        <v xml:space="preserve"> </v>
      </c>
    </row>
    <row r="1071" spans="1:21" x14ac:dyDescent="0.4">
      <c r="A1071" s="22">
        <v>1070</v>
      </c>
      <c r="B1071" s="22">
        <f t="shared" si="35"/>
        <v>1</v>
      </c>
      <c r="J1071" s="22" t="e">
        <f>IF(F1070=F1071,(VLOOKUP(G1071,RefSet!$B$2:$I$61,3,FALSE)*I1071)+J1070,VLOOKUP(G1071,RefSet!$B$2:$I$61,3,FALSE)*I1071)</f>
        <v>#N/A</v>
      </c>
      <c r="K1071" s="22" t="e">
        <f>IF(F1070=F1071,(VLOOKUP(G1071,RefSet!$B$2:$I$61,4,FALSE)*I1071)+K1070,VLOOKUP(G1071,RefSet!$B$2:$I$61,4,FALSE)*I1071)</f>
        <v>#N/A</v>
      </c>
      <c r="L1071" s="22" t="e">
        <f>IF(F1070=F1071,(VLOOKUP(G1071,RefSet!$B$2:$I$61,5,FALSE)*I1071)+L1070,VLOOKUP(G1071,RefSet!$B$2:$I$61,5,FALSE)*I1071)</f>
        <v>#N/A</v>
      </c>
      <c r="M1071" s="22" t="e">
        <f>IF(F1070=F1071,(VLOOKUP(G1071,RefSet!$B$2:$I$61,6,FALSE)*I1071)+M1070,VLOOKUP(G1071,RefSet!$B$2:$I$61,6,FALSE)*I1071)</f>
        <v>#N/A</v>
      </c>
      <c r="N1071" s="22" t="e">
        <f>IF(F1070=F1071,(VLOOKUP(G1071,RefSet!$B$2:$I$61,7,FALSE)*I1071)+N1070,VLOOKUP(G1071,RefSet!$B$2:$I$61,7,FALSE)*I1071)</f>
        <v>#N/A</v>
      </c>
      <c r="O1071" s="22" t="e">
        <f>IF(F1070=F1071,(VLOOKUP(G1071,RefSet!$B$2:$I$61,8,FALSE)*I1071)+O1070,VLOOKUP(G1071,RefSet!$B$2:$I$61,8,FALSE)*I1071)</f>
        <v>#N/A</v>
      </c>
      <c r="P1071" s="22" t="str">
        <f>IF(F1071=F1072,"",IF(J1071&lt;RefSet!$D$64,RefSet!$B$64,IF(J1071&lt;RefSet!$D$65,RefSet!$B$65,IF(J1071&lt;RefSet!$D$66,RefSet!$B$66,IF(J1071&lt;RefSet!$D$67,RefSet!$B$67,RefSet!$B$68)))))</f>
        <v/>
      </c>
      <c r="Q1071" s="22" t="str">
        <f>IF(F1071=F1072,"",IF(K1071&lt;RefSet!E$64,RefSet!$B$64,IF(K1071&lt;RefSet!E$65,RefSet!$B$65,IF(K1071&lt;RefSet!E$66,RefSet!$B$66,IF(K1071&lt;RefSet!E$67,RefSet!$B$67,RefSet!$B$68)))))</f>
        <v/>
      </c>
      <c r="R1071" s="22" t="str">
        <f>IF($F1071=$F1072,"",IF(L1071&lt;RefSet!F$64,RefSet!$B$64,IF(L1071&lt;RefSet!F$65,RefSet!$B$65,IF(L1071&lt;RefSet!F$66,RefSet!$B$66,IF(L1071&lt;RefSet!F$67,RefSet!$B$67,RefSet!$B$68)))))</f>
        <v/>
      </c>
      <c r="S1071" s="22" t="str">
        <f>IF($F1071=$F1072,"",IF(M1071&lt;RefSet!G$64,RefSet!$B$64,IF(M1071&lt;RefSet!G$65,RefSet!$B$65,IF(M1071&lt;RefSet!G$66,RefSet!$B$66,IF(M1071&lt;RefSet!G$67,RefSet!$B$67,RefSet!$B$68)))))</f>
        <v/>
      </c>
      <c r="T1071" s="22">
        <f t="shared" si="36"/>
        <v>0</v>
      </c>
      <c r="U1071" s="22" t="str">
        <f>VLOOKUP(T1071,RefSet!$B$63:$J$68,9,)</f>
        <v xml:space="preserve"> </v>
      </c>
    </row>
    <row r="1072" spans="1:21" x14ac:dyDescent="0.4">
      <c r="A1072" s="22">
        <v>1071</v>
      </c>
      <c r="B1072" s="22">
        <f t="shared" si="35"/>
        <v>1</v>
      </c>
      <c r="J1072" s="22" t="e">
        <f>IF(F1071=F1072,(VLOOKUP(G1072,RefSet!$B$2:$I$61,3,FALSE)*I1072)+J1071,VLOOKUP(G1072,RefSet!$B$2:$I$61,3,FALSE)*I1072)</f>
        <v>#N/A</v>
      </c>
      <c r="K1072" s="22" t="e">
        <f>IF(F1071=F1072,(VLOOKUP(G1072,RefSet!$B$2:$I$61,4,FALSE)*I1072)+K1071,VLOOKUP(G1072,RefSet!$B$2:$I$61,4,FALSE)*I1072)</f>
        <v>#N/A</v>
      </c>
      <c r="L1072" s="22" t="e">
        <f>IF(F1071=F1072,(VLOOKUP(G1072,RefSet!$B$2:$I$61,5,FALSE)*I1072)+L1071,VLOOKUP(G1072,RefSet!$B$2:$I$61,5,FALSE)*I1072)</f>
        <v>#N/A</v>
      </c>
      <c r="M1072" s="22" t="e">
        <f>IF(F1071=F1072,(VLOOKUP(G1072,RefSet!$B$2:$I$61,6,FALSE)*I1072)+M1071,VLOOKUP(G1072,RefSet!$B$2:$I$61,6,FALSE)*I1072)</f>
        <v>#N/A</v>
      </c>
      <c r="N1072" s="22" t="e">
        <f>IF(F1071=F1072,(VLOOKUP(G1072,RefSet!$B$2:$I$61,7,FALSE)*I1072)+N1071,VLOOKUP(G1072,RefSet!$B$2:$I$61,7,FALSE)*I1072)</f>
        <v>#N/A</v>
      </c>
      <c r="O1072" s="22" t="e">
        <f>IF(F1071=F1072,(VLOOKUP(G1072,RefSet!$B$2:$I$61,8,FALSE)*I1072)+O1071,VLOOKUP(G1072,RefSet!$B$2:$I$61,8,FALSE)*I1072)</f>
        <v>#N/A</v>
      </c>
      <c r="P1072" s="22" t="str">
        <f>IF(F1072=F1073,"",IF(J1072&lt;RefSet!$D$64,RefSet!$B$64,IF(J1072&lt;RefSet!$D$65,RefSet!$B$65,IF(J1072&lt;RefSet!$D$66,RefSet!$B$66,IF(J1072&lt;RefSet!$D$67,RefSet!$B$67,RefSet!$B$68)))))</f>
        <v/>
      </c>
      <c r="Q1072" s="22" t="str">
        <f>IF(F1072=F1073,"",IF(K1072&lt;RefSet!E$64,RefSet!$B$64,IF(K1072&lt;RefSet!E$65,RefSet!$B$65,IF(K1072&lt;RefSet!E$66,RefSet!$B$66,IF(K1072&lt;RefSet!E$67,RefSet!$B$67,RefSet!$B$68)))))</f>
        <v/>
      </c>
      <c r="R1072" s="22" t="str">
        <f>IF($F1072=$F1073,"",IF(L1072&lt;RefSet!F$64,RefSet!$B$64,IF(L1072&lt;RefSet!F$65,RefSet!$B$65,IF(L1072&lt;RefSet!F$66,RefSet!$B$66,IF(L1072&lt;RefSet!F$67,RefSet!$B$67,RefSet!$B$68)))))</f>
        <v/>
      </c>
      <c r="S1072" s="22" t="str">
        <f>IF($F1072=$F1073,"",IF(M1072&lt;RefSet!G$64,RefSet!$B$64,IF(M1072&lt;RefSet!G$65,RefSet!$B$65,IF(M1072&lt;RefSet!G$66,RefSet!$B$66,IF(M1072&lt;RefSet!G$67,RefSet!$B$67,RefSet!$B$68)))))</f>
        <v/>
      </c>
      <c r="T1072" s="22">
        <f t="shared" si="36"/>
        <v>0</v>
      </c>
      <c r="U1072" s="22" t="str">
        <f>VLOOKUP(T1072,RefSet!$B$63:$J$68,9,)</f>
        <v xml:space="preserve"> </v>
      </c>
    </row>
    <row r="1073" spans="1:21" x14ac:dyDescent="0.4">
      <c r="A1073" s="22">
        <v>1072</v>
      </c>
      <c r="B1073" s="22">
        <f t="shared" si="35"/>
        <v>1</v>
      </c>
      <c r="J1073" s="22" t="e">
        <f>IF(F1072=F1073,(VLOOKUP(G1073,RefSet!$B$2:$I$61,3,FALSE)*I1073)+J1072,VLOOKUP(G1073,RefSet!$B$2:$I$61,3,FALSE)*I1073)</f>
        <v>#N/A</v>
      </c>
      <c r="K1073" s="22" t="e">
        <f>IF(F1072=F1073,(VLOOKUP(G1073,RefSet!$B$2:$I$61,4,FALSE)*I1073)+K1072,VLOOKUP(G1073,RefSet!$B$2:$I$61,4,FALSE)*I1073)</f>
        <v>#N/A</v>
      </c>
      <c r="L1073" s="22" t="e">
        <f>IF(F1072=F1073,(VLOOKUP(G1073,RefSet!$B$2:$I$61,5,FALSE)*I1073)+L1072,VLOOKUP(G1073,RefSet!$B$2:$I$61,5,FALSE)*I1073)</f>
        <v>#N/A</v>
      </c>
      <c r="M1073" s="22" t="e">
        <f>IF(F1072=F1073,(VLOOKUP(G1073,RefSet!$B$2:$I$61,6,FALSE)*I1073)+M1072,VLOOKUP(G1073,RefSet!$B$2:$I$61,6,FALSE)*I1073)</f>
        <v>#N/A</v>
      </c>
      <c r="N1073" s="22" t="e">
        <f>IF(F1072=F1073,(VLOOKUP(G1073,RefSet!$B$2:$I$61,7,FALSE)*I1073)+N1072,VLOOKUP(G1073,RefSet!$B$2:$I$61,7,FALSE)*I1073)</f>
        <v>#N/A</v>
      </c>
      <c r="O1073" s="22" t="e">
        <f>IF(F1072=F1073,(VLOOKUP(G1073,RefSet!$B$2:$I$61,8,FALSE)*I1073)+O1072,VLOOKUP(G1073,RefSet!$B$2:$I$61,8,FALSE)*I1073)</f>
        <v>#N/A</v>
      </c>
      <c r="P1073" s="22" t="str">
        <f>IF(F1073=F1074,"",IF(J1073&lt;RefSet!$D$64,RefSet!$B$64,IF(J1073&lt;RefSet!$D$65,RefSet!$B$65,IF(J1073&lt;RefSet!$D$66,RefSet!$B$66,IF(J1073&lt;RefSet!$D$67,RefSet!$B$67,RefSet!$B$68)))))</f>
        <v/>
      </c>
      <c r="Q1073" s="22" t="str">
        <f>IF(F1073=F1074,"",IF(K1073&lt;RefSet!E$64,RefSet!$B$64,IF(K1073&lt;RefSet!E$65,RefSet!$B$65,IF(K1073&lt;RefSet!E$66,RefSet!$B$66,IF(K1073&lt;RefSet!E$67,RefSet!$B$67,RefSet!$B$68)))))</f>
        <v/>
      </c>
      <c r="R1073" s="22" t="str">
        <f>IF($F1073=$F1074,"",IF(L1073&lt;RefSet!F$64,RefSet!$B$64,IF(L1073&lt;RefSet!F$65,RefSet!$B$65,IF(L1073&lt;RefSet!F$66,RefSet!$B$66,IF(L1073&lt;RefSet!F$67,RefSet!$B$67,RefSet!$B$68)))))</f>
        <v/>
      </c>
      <c r="S1073" s="22" t="str">
        <f>IF($F1073=$F1074,"",IF(M1073&lt;RefSet!G$64,RefSet!$B$64,IF(M1073&lt;RefSet!G$65,RefSet!$B$65,IF(M1073&lt;RefSet!G$66,RefSet!$B$66,IF(M1073&lt;RefSet!G$67,RefSet!$B$67,RefSet!$B$68)))))</f>
        <v/>
      </c>
      <c r="T1073" s="22">
        <f t="shared" si="36"/>
        <v>0</v>
      </c>
      <c r="U1073" s="22" t="str">
        <f>VLOOKUP(T1073,RefSet!$B$63:$J$68,9,)</f>
        <v xml:space="preserve"> </v>
      </c>
    </row>
    <row r="1074" spans="1:21" x14ac:dyDescent="0.4">
      <c r="A1074" s="22">
        <v>1073</v>
      </c>
      <c r="B1074" s="22">
        <f t="shared" ref="B1074:B1091" si="37">IF(A1074=1,1,IF(C1074=C1073,B1073,B1073+1))</f>
        <v>1</v>
      </c>
      <c r="J1074" s="22" t="e">
        <f>IF(F1073=F1074,(VLOOKUP(G1074,RefSet!$B$2:$I$61,3,FALSE)*I1074)+J1073,VLOOKUP(G1074,RefSet!$B$2:$I$61,3,FALSE)*I1074)</f>
        <v>#N/A</v>
      </c>
      <c r="K1074" s="22" t="e">
        <f>IF(F1073=F1074,(VLOOKUP(G1074,RefSet!$B$2:$I$61,4,FALSE)*I1074)+K1073,VLOOKUP(G1074,RefSet!$B$2:$I$61,4,FALSE)*I1074)</f>
        <v>#N/A</v>
      </c>
      <c r="L1074" s="22" t="e">
        <f>IF(F1073=F1074,(VLOOKUP(G1074,RefSet!$B$2:$I$61,5,FALSE)*I1074)+L1073,VLOOKUP(G1074,RefSet!$B$2:$I$61,5,FALSE)*I1074)</f>
        <v>#N/A</v>
      </c>
      <c r="M1074" s="22" t="e">
        <f>IF(F1073=F1074,(VLOOKUP(G1074,RefSet!$B$2:$I$61,6,FALSE)*I1074)+M1073,VLOOKUP(G1074,RefSet!$B$2:$I$61,6,FALSE)*I1074)</f>
        <v>#N/A</v>
      </c>
      <c r="N1074" s="22" t="e">
        <f>IF(F1073=F1074,(VLOOKUP(G1074,RefSet!$B$2:$I$61,7,FALSE)*I1074)+N1073,VLOOKUP(G1074,RefSet!$B$2:$I$61,7,FALSE)*I1074)</f>
        <v>#N/A</v>
      </c>
      <c r="O1074" s="22" t="e">
        <f>IF(F1073=F1074,(VLOOKUP(G1074,RefSet!$B$2:$I$61,8,FALSE)*I1074)+O1073,VLOOKUP(G1074,RefSet!$B$2:$I$61,8,FALSE)*I1074)</f>
        <v>#N/A</v>
      </c>
      <c r="P1074" s="22" t="str">
        <f>IF(F1074=F1075,"",IF(J1074&lt;RefSet!$D$64,RefSet!$B$64,IF(J1074&lt;RefSet!$D$65,RefSet!$B$65,IF(J1074&lt;RefSet!$D$66,RefSet!$B$66,IF(J1074&lt;RefSet!$D$67,RefSet!$B$67,RefSet!$B$68)))))</f>
        <v/>
      </c>
      <c r="Q1074" s="22" t="str">
        <f>IF(F1074=F1075,"",IF(K1074&lt;RefSet!E$64,RefSet!$B$64,IF(K1074&lt;RefSet!E$65,RefSet!$B$65,IF(K1074&lt;RefSet!E$66,RefSet!$B$66,IF(K1074&lt;RefSet!E$67,RefSet!$B$67,RefSet!$B$68)))))</f>
        <v/>
      </c>
      <c r="R1074" s="22" t="str">
        <f>IF($F1074=$F1075,"",IF(L1074&lt;RefSet!F$64,RefSet!$B$64,IF(L1074&lt;RefSet!F$65,RefSet!$B$65,IF(L1074&lt;RefSet!F$66,RefSet!$B$66,IF(L1074&lt;RefSet!F$67,RefSet!$B$67,RefSet!$B$68)))))</f>
        <v/>
      </c>
      <c r="S1074" s="22" t="str">
        <f>IF($F1074=$F1075,"",IF(M1074&lt;RefSet!G$64,RefSet!$B$64,IF(M1074&lt;RefSet!G$65,RefSet!$B$65,IF(M1074&lt;RefSet!G$66,RefSet!$B$66,IF(M1074&lt;RefSet!G$67,RefSet!$B$67,RefSet!$B$68)))))</f>
        <v/>
      </c>
      <c r="T1074" s="22">
        <f t="shared" si="36"/>
        <v>0</v>
      </c>
      <c r="U1074" s="22" t="str">
        <f>VLOOKUP(T1074,RefSet!$B$63:$J$68,9,)</f>
        <v xml:space="preserve"> </v>
      </c>
    </row>
    <row r="1075" spans="1:21" x14ac:dyDescent="0.4">
      <c r="A1075" s="22">
        <v>1074</v>
      </c>
      <c r="B1075" s="22">
        <f t="shared" si="37"/>
        <v>1</v>
      </c>
      <c r="J1075" s="22" t="e">
        <f>IF(F1074=F1075,(VLOOKUP(G1075,RefSet!$B$2:$I$61,3,FALSE)*I1075)+J1074,VLOOKUP(G1075,RefSet!$B$2:$I$61,3,FALSE)*I1075)</f>
        <v>#N/A</v>
      </c>
      <c r="K1075" s="22" t="e">
        <f>IF(F1074=F1075,(VLOOKUP(G1075,RefSet!$B$2:$I$61,4,FALSE)*I1075)+K1074,VLOOKUP(G1075,RefSet!$B$2:$I$61,4,FALSE)*I1075)</f>
        <v>#N/A</v>
      </c>
      <c r="L1075" s="22" t="e">
        <f>IF(F1074=F1075,(VLOOKUP(G1075,RefSet!$B$2:$I$61,5,FALSE)*I1075)+L1074,VLOOKUP(G1075,RefSet!$B$2:$I$61,5,FALSE)*I1075)</f>
        <v>#N/A</v>
      </c>
      <c r="M1075" s="22" t="e">
        <f>IF(F1074=F1075,(VLOOKUP(G1075,RefSet!$B$2:$I$61,6,FALSE)*I1075)+M1074,VLOOKUP(G1075,RefSet!$B$2:$I$61,6,FALSE)*I1075)</f>
        <v>#N/A</v>
      </c>
      <c r="N1075" s="22" t="e">
        <f>IF(F1074=F1075,(VLOOKUP(G1075,RefSet!$B$2:$I$61,7,FALSE)*I1075)+N1074,VLOOKUP(G1075,RefSet!$B$2:$I$61,7,FALSE)*I1075)</f>
        <v>#N/A</v>
      </c>
      <c r="O1075" s="22" t="e">
        <f>IF(F1074=F1075,(VLOOKUP(G1075,RefSet!$B$2:$I$61,8,FALSE)*I1075)+O1074,VLOOKUP(G1075,RefSet!$B$2:$I$61,8,FALSE)*I1075)</f>
        <v>#N/A</v>
      </c>
      <c r="P1075" s="22" t="str">
        <f>IF(F1075=F1076,"",IF(J1075&lt;RefSet!$D$64,RefSet!$B$64,IF(J1075&lt;RefSet!$D$65,RefSet!$B$65,IF(J1075&lt;RefSet!$D$66,RefSet!$B$66,IF(J1075&lt;RefSet!$D$67,RefSet!$B$67,RefSet!$B$68)))))</f>
        <v/>
      </c>
      <c r="Q1075" s="22" t="str">
        <f>IF(F1075=F1076,"",IF(K1075&lt;RefSet!E$64,RefSet!$B$64,IF(K1075&lt;RefSet!E$65,RefSet!$B$65,IF(K1075&lt;RefSet!E$66,RefSet!$B$66,IF(K1075&lt;RefSet!E$67,RefSet!$B$67,RefSet!$B$68)))))</f>
        <v/>
      </c>
      <c r="R1075" s="22" t="str">
        <f>IF($F1075=$F1076,"",IF(L1075&lt;RefSet!F$64,RefSet!$B$64,IF(L1075&lt;RefSet!F$65,RefSet!$B$65,IF(L1075&lt;RefSet!F$66,RefSet!$B$66,IF(L1075&lt;RefSet!F$67,RefSet!$B$67,RefSet!$B$68)))))</f>
        <v/>
      </c>
      <c r="S1075" s="22" t="str">
        <f>IF($F1075=$F1076,"",IF(M1075&lt;RefSet!G$64,RefSet!$B$64,IF(M1075&lt;RefSet!G$65,RefSet!$B$65,IF(M1075&lt;RefSet!G$66,RefSet!$B$66,IF(M1075&lt;RefSet!G$67,RefSet!$B$67,RefSet!$B$68)))))</f>
        <v/>
      </c>
      <c r="T1075" s="22">
        <f t="shared" si="36"/>
        <v>0</v>
      </c>
      <c r="U1075" s="22" t="str">
        <f>VLOOKUP(T1075,RefSet!$B$63:$J$68,9,)</f>
        <v xml:space="preserve"> </v>
      </c>
    </row>
    <row r="1076" spans="1:21" x14ac:dyDescent="0.4">
      <c r="A1076" s="22">
        <v>1075</v>
      </c>
      <c r="B1076" s="22">
        <f t="shared" si="37"/>
        <v>1</v>
      </c>
      <c r="J1076" s="22" t="e">
        <f>IF(F1075=F1076,(VLOOKUP(G1076,RefSet!$B$2:$I$61,3,FALSE)*I1076)+J1075,VLOOKUP(G1076,RefSet!$B$2:$I$61,3,FALSE)*I1076)</f>
        <v>#N/A</v>
      </c>
      <c r="K1076" s="22" t="e">
        <f>IF(F1075=F1076,(VLOOKUP(G1076,RefSet!$B$2:$I$61,4,FALSE)*I1076)+K1075,VLOOKUP(G1076,RefSet!$B$2:$I$61,4,FALSE)*I1076)</f>
        <v>#N/A</v>
      </c>
      <c r="L1076" s="22" t="e">
        <f>IF(F1075=F1076,(VLOOKUP(G1076,RefSet!$B$2:$I$61,5,FALSE)*I1076)+L1075,VLOOKUP(G1076,RefSet!$B$2:$I$61,5,FALSE)*I1076)</f>
        <v>#N/A</v>
      </c>
      <c r="M1076" s="22" t="e">
        <f>IF(F1075=F1076,(VLOOKUP(G1076,RefSet!$B$2:$I$61,6,FALSE)*I1076)+M1075,VLOOKUP(G1076,RefSet!$B$2:$I$61,6,FALSE)*I1076)</f>
        <v>#N/A</v>
      </c>
      <c r="N1076" s="22" t="e">
        <f>IF(F1075=F1076,(VLOOKUP(G1076,RefSet!$B$2:$I$61,7,FALSE)*I1076)+N1075,VLOOKUP(G1076,RefSet!$B$2:$I$61,7,FALSE)*I1076)</f>
        <v>#N/A</v>
      </c>
      <c r="O1076" s="22" t="e">
        <f>IF(F1075=F1076,(VLOOKUP(G1076,RefSet!$B$2:$I$61,8,FALSE)*I1076)+O1075,VLOOKUP(G1076,RefSet!$B$2:$I$61,8,FALSE)*I1076)</f>
        <v>#N/A</v>
      </c>
      <c r="P1076" s="22" t="str">
        <f>IF(F1076=F1077,"",IF(J1076&lt;RefSet!$D$64,RefSet!$B$64,IF(J1076&lt;RefSet!$D$65,RefSet!$B$65,IF(J1076&lt;RefSet!$D$66,RefSet!$B$66,IF(J1076&lt;RefSet!$D$67,RefSet!$B$67,RefSet!$B$68)))))</f>
        <v/>
      </c>
      <c r="Q1076" s="22" t="str">
        <f>IF(F1076=F1077,"",IF(K1076&lt;RefSet!E$64,RefSet!$B$64,IF(K1076&lt;RefSet!E$65,RefSet!$B$65,IF(K1076&lt;RefSet!E$66,RefSet!$B$66,IF(K1076&lt;RefSet!E$67,RefSet!$B$67,RefSet!$B$68)))))</f>
        <v/>
      </c>
      <c r="R1076" s="22" t="str">
        <f>IF($F1076=$F1077,"",IF(L1076&lt;RefSet!F$64,RefSet!$B$64,IF(L1076&lt;RefSet!F$65,RefSet!$B$65,IF(L1076&lt;RefSet!F$66,RefSet!$B$66,IF(L1076&lt;RefSet!F$67,RefSet!$B$67,RefSet!$B$68)))))</f>
        <v/>
      </c>
      <c r="S1076" s="22" t="str">
        <f>IF($F1076=$F1077,"",IF(M1076&lt;RefSet!G$64,RefSet!$B$64,IF(M1076&lt;RefSet!G$65,RefSet!$B$65,IF(M1076&lt;RefSet!G$66,RefSet!$B$66,IF(M1076&lt;RefSet!G$67,RefSet!$B$67,RefSet!$B$68)))))</f>
        <v/>
      </c>
      <c r="T1076" s="22">
        <f t="shared" si="36"/>
        <v>0</v>
      </c>
      <c r="U1076" s="22" t="str">
        <f>VLOOKUP(T1076,RefSet!$B$63:$J$68,9,)</f>
        <v xml:space="preserve"> </v>
      </c>
    </row>
    <row r="1077" spans="1:21" x14ac:dyDescent="0.4">
      <c r="A1077" s="22">
        <v>1076</v>
      </c>
      <c r="B1077" s="22">
        <f t="shared" si="37"/>
        <v>1</v>
      </c>
      <c r="J1077" s="22" t="e">
        <f>IF(F1076=F1077,(VLOOKUP(G1077,RefSet!$B$2:$I$61,3,FALSE)*I1077)+J1076,VLOOKUP(G1077,RefSet!$B$2:$I$61,3,FALSE)*I1077)</f>
        <v>#N/A</v>
      </c>
      <c r="K1077" s="22" t="e">
        <f>IF(F1076=F1077,(VLOOKUP(G1077,RefSet!$B$2:$I$61,4,FALSE)*I1077)+K1076,VLOOKUP(G1077,RefSet!$B$2:$I$61,4,FALSE)*I1077)</f>
        <v>#N/A</v>
      </c>
      <c r="L1077" s="22" t="e">
        <f>IF(F1076=F1077,(VLOOKUP(G1077,RefSet!$B$2:$I$61,5,FALSE)*I1077)+L1076,VLOOKUP(G1077,RefSet!$B$2:$I$61,5,FALSE)*I1077)</f>
        <v>#N/A</v>
      </c>
      <c r="M1077" s="22" t="e">
        <f>IF(F1076=F1077,(VLOOKUP(G1077,RefSet!$B$2:$I$61,6,FALSE)*I1077)+M1076,VLOOKUP(G1077,RefSet!$B$2:$I$61,6,FALSE)*I1077)</f>
        <v>#N/A</v>
      </c>
      <c r="N1077" s="22" t="e">
        <f>IF(F1076=F1077,(VLOOKUP(G1077,RefSet!$B$2:$I$61,7,FALSE)*I1077)+N1076,VLOOKUP(G1077,RefSet!$B$2:$I$61,7,FALSE)*I1077)</f>
        <v>#N/A</v>
      </c>
      <c r="O1077" s="22" t="e">
        <f>IF(F1076=F1077,(VLOOKUP(G1077,RefSet!$B$2:$I$61,8,FALSE)*I1077)+O1076,VLOOKUP(G1077,RefSet!$B$2:$I$61,8,FALSE)*I1077)</f>
        <v>#N/A</v>
      </c>
      <c r="P1077" s="22" t="str">
        <f>IF(F1077=F1078,"",IF(J1077&lt;RefSet!$D$64,RefSet!$B$64,IF(J1077&lt;RefSet!$D$65,RefSet!$B$65,IF(J1077&lt;RefSet!$D$66,RefSet!$B$66,IF(J1077&lt;RefSet!$D$67,RefSet!$B$67,RefSet!$B$68)))))</f>
        <v/>
      </c>
      <c r="Q1077" s="22" t="str">
        <f>IF(F1077=F1078,"",IF(K1077&lt;RefSet!E$64,RefSet!$B$64,IF(K1077&lt;RefSet!E$65,RefSet!$B$65,IF(K1077&lt;RefSet!E$66,RefSet!$B$66,IF(K1077&lt;RefSet!E$67,RefSet!$B$67,RefSet!$B$68)))))</f>
        <v/>
      </c>
      <c r="R1077" s="22" t="str">
        <f>IF($F1077=$F1078,"",IF(L1077&lt;RefSet!F$64,RefSet!$B$64,IF(L1077&lt;RefSet!F$65,RefSet!$B$65,IF(L1077&lt;RefSet!F$66,RefSet!$B$66,IF(L1077&lt;RefSet!F$67,RefSet!$B$67,RefSet!$B$68)))))</f>
        <v/>
      </c>
      <c r="S1077" s="22" t="str">
        <f>IF($F1077=$F1078,"",IF(M1077&lt;RefSet!G$64,RefSet!$B$64,IF(M1077&lt;RefSet!G$65,RefSet!$B$65,IF(M1077&lt;RefSet!G$66,RefSet!$B$66,IF(M1077&lt;RefSet!G$67,RefSet!$B$67,RefSet!$B$68)))))</f>
        <v/>
      </c>
      <c r="T1077" s="22">
        <f t="shared" si="36"/>
        <v>0</v>
      </c>
      <c r="U1077" s="22" t="str">
        <f>VLOOKUP(T1077,RefSet!$B$63:$J$68,9,)</f>
        <v xml:space="preserve"> </v>
      </c>
    </row>
    <row r="1078" spans="1:21" x14ac:dyDescent="0.4">
      <c r="A1078" s="22">
        <v>1077</v>
      </c>
      <c r="B1078" s="22">
        <f t="shared" si="37"/>
        <v>1</v>
      </c>
      <c r="J1078" s="22" t="e">
        <f>IF(F1077=F1078,(VLOOKUP(G1078,RefSet!$B$2:$I$61,3,FALSE)*I1078)+J1077,VLOOKUP(G1078,RefSet!$B$2:$I$61,3,FALSE)*I1078)</f>
        <v>#N/A</v>
      </c>
      <c r="K1078" s="22" t="e">
        <f>IF(F1077=F1078,(VLOOKUP(G1078,RefSet!$B$2:$I$61,4,FALSE)*I1078)+K1077,VLOOKUP(G1078,RefSet!$B$2:$I$61,4,FALSE)*I1078)</f>
        <v>#N/A</v>
      </c>
      <c r="L1078" s="22" t="e">
        <f>IF(F1077=F1078,(VLOOKUP(G1078,RefSet!$B$2:$I$61,5,FALSE)*I1078)+L1077,VLOOKUP(G1078,RefSet!$B$2:$I$61,5,FALSE)*I1078)</f>
        <v>#N/A</v>
      </c>
      <c r="M1078" s="22" t="e">
        <f>IF(F1077=F1078,(VLOOKUP(G1078,RefSet!$B$2:$I$61,6,FALSE)*I1078)+M1077,VLOOKUP(G1078,RefSet!$B$2:$I$61,6,FALSE)*I1078)</f>
        <v>#N/A</v>
      </c>
      <c r="N1078" s="22" t="e">
        <f>IF(F1077=F1078,(VLOOKUP(G1078,RefSet!$B$2:$I$61,7,FALSE)*I1078)+N1077,VLOOKUP(G1078,RefSet!$B$2:$I$61,7,FALSE)*I1078)</f>
        <v>#N/A</v>
      </c>
      <c r="O1078" s="22" t="e">
        <f>IF(F1077=F1078,(VLOOKUP(G1078,RefSet!$B$2:$I$61,8,FALSE)*I1078)+O1077,VLOOKUP(G1078,RefSet!$B$2:$I$61,8,FALSE)*I1078)</f>
        <v>#N/A</v>
      </c>
      <c r="P1078" s="22" t="str">
        <f>IF(F1078=F1079,"",IF(J1078&lt;RefSet!$D$64,RefSet!$B$64,IF(J1078&lt;RefSet!$D$65,RefSet!$B$65,IF(J1078&lt;RefSet!$D$66,RefSet!$B$66,IF(J1078&lt;RefSet!$D$67,RefSet!$B$67,RefSet!$B$68)))))</f>
        <v/>
      </c>
      <c r="Q1078" s="22" t="str">
        <f>IF(F1078=F1079,"",IF(K1078&lt;RefSet!E$64,RefSet!$B$64,IF(K1078&lt;RefSet!E$65,RefSet!$B$65,IF(K1078&lt;RefSet!E$66,RefSet!$B$66,IF(K1078&lt;RefSet!E$67,RefSet!$B$67,RefSet!$B$68)))))</f>
        <v/>
      </c>
      <c r="R1078" s="22" t="str">
        <f>IF($F1078=$F1079,"",IF(L1078&lt;RefSet!F$64,RefSet!$B$64,IF(L1078&lt;RefSet!F$65,RefSet!$B$65,IF(L1078&lt;RefSet!F$66,RefSet!$B$66,IF(L1078&lt;RefSet!F$67,RefSet!$B$67,RefSet!$B$68)))))</f>
        <v/>
      </c>
      <c r="S1078" s="22" t="str">
        <f>IF($F1078=$F1079,"",IF(M1078&lt;RefSet!G$64,RefSet!$B$64,IF(M1078&lt;RefSet!G$65,RefSet!$B$65,IF(M1078&lt;RefSet!G$66,RefSet!$B$66,IF(M1078&lt;RefSet!G$67,RefSet!$B$67,RefSet!$B$68)))))</f>
        <v/>
      </c>
      <c r="T1078" s="22">
        <f t="shared" si="36"/>
        <v>0</v>
      </c>
      <c r="U1078" s="22" t="str">
        <f>VLOOKUP(T1078,RefSet!$B$63:$J$68,9,)</f>
        <v xml:space="preserve"> </v>
      </c>
    </row>
    <row r="1079" spans="1:21" x14ac:dyDescent="0.4">
      <c r="A1079" s="22">
        <v>1078</v>
      </c>
      <c r="B1079" s="22">
        <f t="shared" si="37"/>
        <v>1</v>
      </c>
      <c r="J1079" s="22" t="e">
        <f>IF(F1078=F1079,(VLOOKUP(G1079,RefSet!$B$2:$I$61,3,FALSE)*I1079)+J1078,VLOOKUP(G1079,RefSet!$B$2:$I$61,3,FALSE)*I1079)</f>
        <v>#N/A</v>
      </c>
      <c r="K1079" s="22" t="e">
        <f>IF(F1078=F1079,(VLOOKUP(G1079,RefSet!$B$2:$I$61,4,FALSE)*I1079)+K1078,VLOOKUP(G1079,RefSet!$B$2:$I$61,4,FALSE)*I1079)</f>
        <v>#N/A</v>
      </c>
      <c r="L1079" s="22" t="e">
        <f>IF(F1078=F1079,(VLOOKUP(G1079,RefSet!$B$2:$I$61,5,FALSE)*I1079)+L1078,VLOOKUP(G1079,RefSet!$B$2:$I$61,5,FALSE)*I1079)</f>
        <v>#N/A</v>
      </c>
      <c r="M1079" s="22" t="e">
        <f>IF(F1078=F1079,(VLOOKUP(G1079,RefSet!$B$2:$I$61,6,FALSE)*I1079)+M1078,VLOOKUP(G1079,RefSet!$B$2:$I$61,6,FALSE)*I1079)</f>
        <v>#N/A</v>
      </c>
      <c r="N1079" s="22" t="e">
        <f>IF(F1078=F1079,(VLOOKUP(G1079,RefSet!$B$2:$I$61,7,FALSE)*I1079)+N1078,VLOOKUP(G1079,RefSet!$B$2:$I$61,7,FALSE)*I1079)</f>
        <v>#N/A</v>
      </c>
      <c r="O1079" s="22" t="e">
        <f>IF(F1078=F1079,(VLOOKUP(G1079,RefSet!$B$2:$I$61,8,FALSE)*I1079)+O1078,VLOOKUP(G1079,RefSet!$B$2:$I$61,8,FALSE)*I1079)</f>
        <v>#N/A</v>
      </c>
      <c r="P1079" s="22" t="str">
        <f>IF(F1079=F1080,"",IF(J1079&lt;RefSet!$D$64,RefSet!$B$64,IF(J1079&lt;RefSet!$D$65,RefSet!$B$65,IF(J1079&lt;RefSet!$D$66,RefSet!$B$66,IF(J1079&lt;RefSet!$D$67,RefSet!$B$67,RefSet!$B$68)))))</f>
        <v/>
      </c>
      <c r="Q1079" s="22" t="str">
        <f>IF(F1079=F1080,"",IF(K1079&lt;RefSet!E$64,RefSet!$B$64,IF(K1079&lt;RefSet!E$65,RefSet!$B$65,IF(K1079&lt;RefSet!E$66,RefSet!$B$66,IF(K1079&lt;RefSet!E$67,RefSet!$B$67,RefSet!$B$68)))))</f>
        <v/>
      </c>
      <c r="R1079" s="22" t="str">
        <f>IF($F1079=$F1080,"",IF(L1079&lt;RefSet!F$64,RefSet!$B$64,IF(L1079&lt;RefSet!F$65,RefSet!$B$65,IF(L1079&lt;RefSet!F$66,RefSet!$B$66,IF(L1079&lt;RefSet!F$67,RefSet!$B$67,RefSet!$B$68)))))</f>
        <v/>
      </c>
      <c r="S1079" s="22" t="str">
        <f>IF($F1079=$F1080,"",IF(M1079&lt;RefSet!G$64,RefSet!$B$64,IF(M1079&lt;RefSet!G$65,RefSet!$B$65,IF(M1079&lt;RefSet!G$66,RefSet!$B$66,IF(M1079&lt;RefSet!G$67,RefSet!$B$67,RefSet!$B$68)))))</f>
        <v/>
      </c>
      <c r="T1079" s="22">
        <f t="shared" si="36"/>
        <v>0</v>
      </c>
      <c r="U1079" s="22" t="str">
        <f>VLOOKUP(T1079,RefSet!$B$63:$J$68,9,)</f>
        <v xml:space="preserve"> </v>
      </c>
    </row>
    <row r="1080" spans="1:21" x14ac:dyDescent="0.4">
      <c r="A1080" s="22">
        <v>1079</v>
      </c>
      <c r="B1080" s="22">
        <f t="shared" si="37"/>
        <v>1</v>
      </c>
      <c r="J1080" s="22" t="e">
        <f>IF(F1079=F1080,(VLOOKUP(G1080,RefSet!$B$2:$I$61,3,FALSE)*I1080)+J1079,VLOOKUP(G1080,RefSet!$B$2:$I$61,3,FALSE)*I1080)</f>
        <v>#N/A</v>
      </c>
      <c r="K1080" s="22" t="e">
        <f>IF(F1079=F1080,(VLOOKUP(G1080,RefSet!$B$2:$I$61,4,FALSE)*I1080)+K1079,VLOOKUP(G1080,RefSet!$B$2:$I$61,4,FALSE)*I1080)</f>
        <v>#N/A</v>
      </c>
      <c r="L1080" s="22" t="e">
        <f>IF(F1079=F1080,(VLOOKUP(G1080,RefSet!$B$2:$I$61,5,FALSE)*I1080)+L1079,VLOOKUP(G1080,RefSet!$B$2:$I$61,5,FALSE)*I1080)</f>
        <v>#N/A</v>
      </c>
      <c r="M1080" s="22" t="e">
        <f>IF(F1079=F1080,(VLOOKUP(G1080,RefSet!$B$2:$I$61,6,FALSE)*I1080)+M1079,VLOOKUP(G1080,RefSet!$B$2:$I$61,6,FALSE)*I1080)</f>
        <v>#N/A</v>
      </c>
      <c r="N1080" s="22" t="e">
        <f>IF(F1079=F1080,(VLOOKUP(G1080,RefSet!$B$2:$I$61,7,FALSE)*I1080)+N1079,VLOOKUP(G1080,RefSet!$B$2:$I$61,7,FALSE)*I1080)</f>
        <v>#N/A</v>
      </c>
      <c r="O1080" s="22" t="e">
        <f>IF(F1079=F1080,(VLOOKUP(G1080,RefSet!$B$2:$I$61,8,FALSE)*I1080)+O1079,VLOOKUP(G1080,RefSet!$B$2:$I$61,8,FALSE)*I1080)</f>
        <v>#N/A</v>
      </c>
      <c r="P1080" s="22" t="str">
        <f>IF(F1080=F1081,"",IF(J1080&lt;RefSet!$D$64,RefSet!$B$64,IF(J1080&lt;RefSet!$D$65,RefSet!$B$65,IF(J1080&lt;RefSet!$D$66,RefSet!$B$66,IF(J1080&lt;RefSet!$D$67,RefSet!$B$67,RefSet!$B$68)))))</f>
        <v/>
      </c>
      <c r="Q1080" s="22" t="str">
        <f>IF(F1080=F1081,"",IF(K1080&lt;RefSet!E$64,RefSet!$B$64,IF(K1080&lt;RefSet!E$65,RefSet!$B$65,IF(K1080&lt;RefSet!E$66,RefSet!$B$66,IF(K1080&lt;RefSet!E$67,RefSet!$B$67,RefSet!$B$68)))))</f>
        <v/>
      </c>
      <c r="R1080" s="22" t="str">
        <f>IF($F1080=$F1081,"",IF(L1080&lt;RefSet!F$64,RefSet!$B$64,IF(L1080&lt;RefSet!F$65,RefSet!$B$65,IF(L1080&lt;RefSet!F$66,RefSet!$B$66,IF(L1080&lt;RefSet!F$67,RefSet!$B$67,RefSet!$B$68)))))</f>
        <v/>
      </c>
      <c r="S1080" s="22" t="str">
        <f>IF($F1080=$F1081,"",IF(M1080&lt;RefSet!G$64,RefSet!$B$64,IF(M1080&lt;RefSet!G$65,RefSet!$B$65,IF(M1080&lt;RefSet!G$66,RefSet!$B$66,IF(M1080&lt;RefSet!G$67,RefSet!$B$67,RefSet!$B$68)))))</f>
        <v/>
      </c>
      <c r="T1080" s="22">
        <f t="shared" si="36"/>
        <v>0</v>
      </c>
      <c r="U1080" s="22" t="str">
        <f>VLOOKUP(T1080,RefSet!$B$63:$J$68,9,)</f>
        <v xml:space="preserve"> </v>
      </c>
    </row>
    <row r="1081" spans="1:21" x14ac:dyDescent="0.4">
      <c r="A1081" s="22">
        <v>1080</v>
      </c>
      <c r="B1081" s="22">
        <f t="shared" si="37"/>
        <v>1</v>
      </c>
      <c r="J1081" s="22" t="e">
        <f>IF(F1080=F1081,(VLOOKUP(G1081,RefSet!$B$2:$I$61,3,FALSE)*I1081)+J1080,VLOOKUP(G1081,RefSet!$B$2:$I$61,3,FALSE)*I1081)</f>
        <v>#N/A</v>
      </c>
      <c r="K1081" s="22" t="e">
        <f>IF(F1080=F1081,(VLOOKUP(G1081,RefSet!$B$2:$I$61,4,FALSE)*I1081)+K1080,VLOOKUP(G1081,RefSet!$B$2:$I$61,4,FALSE)*I1081)</f>
        <v>#N/A</v>
      </c>
      <c r="L1081" s="22" t="e">
        <f>IF(F1080=F1081,(VLOOKUP(G1081,RefSet!$B$2:$I$61,5,FALSE)*I1081)+L1080,VLOOKUP(G1081,RefSet!$B$2:$I$61,5,FALSE)*I1081)</f>
        <v>#N/A</v>
      </c>
      <c r="M1081" s="22" t="e">
        <f>IF(F1080=F1081,(VLOOKUP(G1081,RefSet!$B$2:$I$61,6,FALSE)*I1081)+M1080,VLOOKUP(G1081,RefSet!$B$2:$I$61,6,FALSE)*I1081)</f>
        <v>#N/A</v>
      </c>
      <c r="N1081" s="22" t="e">
        <f>IF(F1080=F1081,(VLOOKUP(G1081,RefSet!$B$2:$I$61,7,FALSE)*I1081)+N1080,VLOOKUP(G1081,RefSet!$B$2:$I$61,7,FALSE)*I1081)</f>
        <v>#N/A</v>
      </c>
      <c r="O1081" s="22" t="e">
        <f>IF(F1080=F1081,(VLOOKUP(G1081,RefSet!$B$2:$I$61,8,FALSE)*I1081)+O1080,VLOOKUP(G1081,RefSet!$B$2:$I$61,8,FALSE)*I1081)</f>
        <v>#N/A</v>
      </c>
      <c r="P1081" s="22" t="str">
        <f>IF(F1081=F1082,"",IF(J1081&lt;RefSet!$D$64,RefSet!$B$64,IF(J1081&lt;RefSet!$D$65,RefSet!$B$65,IF(J1081&lt;RefSet!$D$66,RefSet!$B$66,IF(J1081&lt;RefSet!$D$67,RefSet!$B$67,RefSet!$B$68)))))</f>
        <v/>
      </c>
      <c r="Q1081" s="22" t="str">
        <f>IF(F1081=F1082,"",IF(K1081&lt;RefSet!E$64,RefSet!$B$64,IF(K1081&lt;RefSet!E$65,RefSet!$B$65,IF(K1081&lt;RefSet!E$66,RefSet!$B$66,IF(K1081&lt;RefSet!E$67,RefSet!$B$67,RefSet!$B$68)))))</f>
        <v/>
      </c>
      <c r="R1081" s="22" t="str">
        <f>IF($F1081=$F1082,"",IF(L1081&lt;RefSet!F$64,RefSet!$B$64,IF(L1081&lt;RefSet!F$65,RefSet!$B$65,IF(L1081&lt;RefSet!F$66,RefSet!$B$66,IF(L1081&lt;RefSet!F$67,RefSet!$B$67,RefSet!$B$68)))))</f>
        <v/>
      </c>
      <c r="S1081" s="22" t="str">
        <f>IF($F1081=$F1082,"",IF(M1081&lt;RefSet!G$64,RefSet!$B$64,IF(M1081&lt;RefSet!G$65,RefSet!$B$65,IF(M1081&lt;RefSet!G$66,RefSet!$B$66,IF(M1081&lt;RefSet!G$67,RefSet!$B$67,RefSet!$B$68)))))</f>
        <v/>
      </c>
      <c r="T1081" s="22">
        <f t="shared" si="36"/>
        <v>0</v>
      </c>
      <c r="U1081" s="22" t="str">
        <f>VLOOKUP(T1081,RefSet!$B$63:$J$68,9,)</f>
        <v xml:space="preserve"> </v>
      </c>
    </row>
    <row r="1082" spans="1:21" x14ac:dyDescent="0.4">
      <c r="A1082" s="22">
        <v>1081</v>
      </c>
      <c r="B1082" s="22">
        <f t="shared" si="37"/>
        <v>1</v>
      </c>
      <c r="J1082" s="22" t="e">
        <f>IF(F1081=F1082,(VLOOKUP(G1082,RefSet!$B$2:$I$61,3,FALSE)*I1082)+J1081,VLOOKUP(G1082,RefSet!$B$2:$I$61,3,FALSE)*I1082)</f>
        <v>#N/A</v>
      </c>
      <c r="K1082" s="22" t="e">
        <f>IF(F1081=F1082,(VLOOKUP(G1082,RefSet!$B$2:$I$61,4,FALSE)*I1082)+K1081,VLOOKUP(G1082,RefSet!$B$2:$I$61,4,FALSE)*I1082)</f>
        <v>#N/A</v>
      </c>
      <c r="L1082" s="22" t="e">
        <f>IF(F1081=F1082,(VLOOKUP(G1082,RefSet!$B$2:$I$61,5,FALSE)*I1082)+L1081,VLOOKUP(G1082,RefSet!$B$2:$I$61,5,FALSE)*I1082)</f>
        <v>#N/A</v>
      </c>
      <c r="M1082" s="22" t="e">
        <f>IF(F1081=F1082,(VLOOKUP(G1082,RefSet!$B$2:$I$61,6,FALSE)*I1082)+M1081,VLOOKUP(G1082,RefSet!$B$2:$I$61,6,FALSE)*I1082)</f>
        <v>#N/A</v>
      </c>
      <c r="N1082" s="22" t="e">
        <f>IF(F1081=F1082,(VLOOKUP(G1082,RefSet!$B$2:$I$61,7,FALSE)*I1082)+N1081,VLOOKUP(G1082,RefSet!$B$2:$I$61,7,FALSE)*I1082)</f>
        <v>#N/A</v>
      </c>
      <c r="O1082" s="22" t="e">
        <f>IF(F1081=F1082,(VLOOKUP(G1082,RefSet!$B$2:$I$61,8,FALSE)*I1082)+O1081,VLOOKUP(G1082,RefSet!$B$2:$I$61,8,FALSE)*I1082)</f>
        <v>#N/A</v>
      </c>
      <c r="P1082" s="22" t="str">
        <f>IF(F1082=F1083,"",IF(J1082&lt;RefSet!$D$64,RefSet!$B$64,IF(J1082&lt;RefSet!$D$65,RefSet!$B$65,IF(J1082&lt;RefSet!$D$66,RefSet!$B$66,IF(J1082&lt;RefSet!$D$67,RefSet!$B$67,RefSet!$B$68)))))</f>
        <v/>
      </c>
      <c r="Q1082" s="22" t="str">
        <f>IF(F1082=F1083,"",IF(K1082&lt;RefSet!E$64,RefSet!$B$64,IF(K1082&lt;RefSet!E$65,RefSet!$B$65,IF(K1082&lt;RefSet!E$66,RefSet!$B$66,IF(K1082&lt;RefSet!E$67,RefSet!$B$67,RefSet!$B$68)))))</f>
        <v/>
      </c>
      <c r="R1082" s="22" t="str">
        <f>IF($F1082=$F1083,"",IF(L1082&lt;RefSet!F$64,RefSet!$B$64,IF(L1082&lt;RefSet!F$65,RefSet!$B$65,IF(L1082&lt;RefSet!F$66,RefSet!$B$66,IF(L1082&lt;RefSet!F$67,RefSet!$B$67,RefSet!$B$68)))))</f>
        <v/>
      </c>
      <c r="S1082" s="22" t="str">
        <f>IF($F1082=$F1083,"",IF(M1082&lt;RefSet!G$64,RefSet!$B$64,IF(M1082&lt;RefSet!G$65,RefSet!$B$65,IF(M1082&lt;RefSet!G$66,RefSet!$B$66,IF(M1082&lt;RefSet!G$67,RefSet!$B$67,RefSet!$B$68)))))</f>
        <v/>
      </c>
      <c r="T1082" s="22">
        <f t="shared" si="36"/>
        <v>0</v>
      </c>
      <c r="U1082" s="22" t="str">
        <f>VLOOKUP(T1082,RefSet!$B$63:$J$68,9,)</f>
        <v xml:space="preserve"> </v>
      </c>
    </row>
    <row r="1083" spans="1:21" x14ac:dyDescent="0.4">
      <c r="A1083" s="22">
        <v>1082</v>
      </c>
      <c r="B1083" s="22">
        <f t="shared" si="37"/>
        <v>1</v>
      </c>
      <c r="J1083" s="22" t="e">
        <f>IF(F1082=F1083,(VLOOKUP(G1083,RefSet!$B$2:$I$61,3,FALSE)*I1083)+J1082,VLOOKUP(G1083,RefSet!$B$2:$I$61,3,FALSE)*I1083)</f>
        <v>#N/A</v>
      </c>
      <c r="K1083" s="22" t="e">
        <f>IF(F1082=F1083,(VLOOKUP(G1083,RefSet!$B$2:$I$61,4,FALSE)*I1083)+K1082,VLOOKUP(G1083,RefSet!$B$2:$I$61,4,FALSE)*I1083)</f>
        <v>#N/A</v>
      </c>
      <c r="L1083" s="22" t="e">
        <f>IF(F1082=F1083,(VLOOKUP(G1083,RefSet!$B$2:$I$61,5,FALSE)*I1083)+L1082,VLOOKUP(G1083,RefSet!$B$2:$I$61,5,FALSE)*I1083)</f>
        <v>#N/A</v>
      </c>
      <c r="M1083" s="22" t="e">
        <f>IF(F1082=F1083,(VLOOKUP(G1083,RefSet!$B$2:$I$61,6,FALSE)*I1083)+M1082,VLOOKUP(G1083,RefSet!$B$2:$I$61,6,FALSE)*I1083)</f>
        <v>#N/A</v>
      </c>
      <c r="N1083" s="22" t="e">
        <f>IF(F1082=F1083,(VLOOKUP(G1083,RefSet!$B$2:$I$61,7,FALSE)*I1083)+N1082,VLOOKUP(G1083,RefSet!$B$2:$I$61,7,FALSE)*I1083)</f>
        <v>#N/A</v>
      </c>
      <c r="O1083" s="22" t="e">
        <f>IF(F1082=F1083,(VLOOKUP(G1083,RefSet!$B$2:$I$61,8,FALSE)*I1083)+O1082,VLOOKUP(G1083,RefSet!$B$2:$I$61,8,FALSE)*I1083)</f>
        <v>#N/A</v>
      </c>
      <c r="P1083" s="22" t="str">
        <f>IF(F1083=F1084,"",IF(J1083&lt;RefSet!$D$64,RefSet!$B$64,IF(J1083&lt;RefSet!$D$65,RefSet!$B$65,IF(J1083&lt;RefSet!$D$66,RefSet!$B$66,IF(J1083&lt;RefSet!$D$67,RefSet!$B$67,RefSet!$B$68)))))</f>
        <v/>
      </c>
      <c r="Q1083" s="22" t="str">
        <f>IF(F1083=F1084,"",IF(K1083&lt;RefSet!E$64,RefSet!$B$64,IF(K1083&lt;RefSet!E$65,RefSet!$B$65,IF(K1083&lt;RefSet!E$66,RefSet!$B$66,IF(K1083&lt;RefSet!E$67,RefSet!$B$67,RefSet!$B$68)))))</f>
        <v/>
      </c>
      <c r="R1083" s="22" t="str">
        <f>IF($F1083=$F1084,"",IF(L1083&lt;RefSet!F$64,RefSet!$B$64,IF(L1083&lt;RefSet!F$65,RefSet!$B$65,IF(L1083&lt;RefSet!F$66,RefSet!$B$66,IF(L1083&lt;RefSet!F$67,RefSet!$B$67,RefSet!$B$68)))))</f>
        <v/>
      </c>
      <c r="S1083" s="22" t="str">
        <f>IF($F1083=$F1084,"",IF(M1083&lt;RefSet!G$64,RefSet!$B$64,IF(M1083&lt;RefSet!G$65,RefSet!$B$65,IF(M1083&lt;RefSet!G$66,RefSet!$B$66,IF(M1083&lt;RefSet!G$67,RefSet!$B$67,RefSet!$B$68)))))</f>
        <v/>
      </c>
      <c r="T1083" s="22">
        <f t="shared" si="36"/>
        <v>0</v>
      </c>
      <c r="U1083" s="22" t="str">
        <f>VLOOKUP(T1083,RefSet!$B$63:$J$68,9,)</f>
        <v xml:space="preserve"> </v>
      </c>
    </row>
    <row r="1084" spans="1:21" x14ac:dyDescent="0.4">
      <c r="A1084" s="22">
        <v>1083</v>
      </c>
      <c r="B1084" s="22">
        <f t="shared" si="37"/>
        <v>1</v>
      </c>
      <c r="J1084" s="22" t="e">
        <f>IF(F1083=F1084,(VLOOKUP(G1084,RefSet!$B$2:$I$61,3,FALSE)*I1084)+J1083,VLOOKUP(G1084,RefSet!$B$2:$I$61,3,FALSE)*I1084)</f>
        <v>#N/A</v>
      </c>
      <c r="K1084" s="22" t="e">
        <f>IF(F1083=F1084,(VLOOKUP(G1084,RefSet!$B$2:$I$61,4,FALSE)*I1084)+K1083,VLOOKUP(G1084,RefSet!$B$2:$I$61,4,FALSE)*I1084)</f>
        <v>#N/A</v>
      </c>
      <c r="L1084" s="22" t="e">
        <f>IF(F1083=F1084,(VLOOKUP(G1084,RefSet!$B$2:$I$61,5,FALSE)*I1084)+L1083,VLOOKUP(G1084,RefSet!$B$2:$I$61,5,FALSE)*I1084)</f>
        <v>#N/A</v>
      </c>
      <c r="M1084" s="22" t="e">
        <f>IF(F1083=F1084,(VLOOKUP(G1084,RefSet!$B$2:$I$61,6,FALSE)*I1084)+M1083,VLOOKUP(G1084,RefSet!$B$2:$I$61,6,FALSE)*I1084)</f>
        <v>#N/A</v>
      </c>
      <c r="N1084" s="22" t="e">
        <f>IF(F1083=F1084,(VLOOKUP(G1084,RefSet!$B$2:$I$61,7,FALSE)*I1084)+N1083,VLOOKUP(G1084,RefSet!$B$2:$I$61,7,FALSE)*I1084)</f>
        <v>#N/A</v>
      </c>
      <c r="O1084" s="22" t="e">
        <f>IF(F1083=F1084,(VLOOKUP(G1084,RefSet!$B$2:$I$61,8,FALSE)*I1084)+O1083,VLOOKUP(G1084,RefSet!$B$2:$I$61,8,FALSE)*I1084)</f>
        <v>#N/A</v>
      </c>
      <c r="P1084" s="22" t="str">
        <f>IF(F1084=F1085,"",IF(J1084&lt;RefSet!$D$64,RefSet!$B$64,IF(J1084&lt;RefSet!$D$65,RefSet!$B$65,IF(J1084&lt;RefSet!$D$66,RefSet!$B$66,IF(J1084&lt;RefSet!$D$67,RefSet!$B$67,RefSet!$B$68)))))</f>
        <v/>
      </c>
      <c r="Q1084" s="22" t="str">
        <f>IF(F1084=F1085,"",IF(K1084&lt;RefSet!E$64,RefSet!$B$64,IF(K1084&lt;RefSet!E$65,RefSet!$B$65,IF(K1084&lt;RefSet!E$66,RefSet!$B$66,IF(K1084&lt;RefSet!E$67,RefSet!$B$67,RefSet!$B$68)))))</f>
        <v/>
      </c>
      <c r="R1084" s="22" t="str">
        <f>IF($F1084=$F1085,"",IF(L1084&lt;RefSet!F$64,RefSet!$B$64,IF(L1084&lt;RefSet!F$65,RefSet!$B$65,IF(L1084&lt;RefSet!F$66,RefSet!$B$66,IF(L1084&lt;RefSet!F$67,RefSet!$B$67,RefSet!$B$68)))))</f>
        <v/>
      </c>
      <c r="S1084" s="22" t="str">
        <f>IF($F1084=$F1085,"",IF(M1084&lt;RefSet!G$64,RefSet!$B$64,IF(M1084&lt;RefSet!G$65,RefSet!$B$65,IF(M1084&lt;RefSet!G$66,RefSet!$B$66,IF(M1084&lt;RefSet!G$67,RefSet!$B$67,RefSet!$B$68)))))</f>
        <v/>
      </c>
      <c r="T1084" s="22">
        <f t="shared" si="36"/>
        <v>0</v>
      </c>
      <c r="U1084" s="22" t="str">
        <f>VLOOKUP(T1084,RefSet!$B$63:$J$68,9,)</f>
        <v xml:space="preserve"> </v>
      </c>
    </row>
    <row r="1085" spans="1:21" x14ac:dyDescent="0.4">
      <c r="A1085" s="22">
        <v>1084</v>
      </c>
      <c r="B1085" s="22">
        <f t="shared" si="37"/>
        <v>1</v>
      </c>
      <c r="J1085" s="22" t="e">
        <f>IF(F1084=F1085,(VLOOKUP(G1085,RefSet!$B$2:$I$61,3,FALSE)*I1085)+J1084,VLOOKUP(G1085,RefSet!$B$2:$I$61,3,FALSE)*I1085)</f>
        <v>#N/A</v>
      </c>
      <c r="K1085" s="22" t="e">
        <f>IF(F1084=F1085,(VLOOKUP(G1085,RefSet!$B$2:$I$61,4,FALSE)*I1085)+K1084,VLOOKUP(G1085,RefSet!$B$2:$I$61,4,FALSE)*I1085)</f>
        <v>#N/A</v>
      </c>
      <c r="L1085" s="22" t="e">
        <f>IF(F1084=F1085,(VLOOKUP(G1085,RefSet!$B$2:$I$61,5,FALSE)*I1085)+L1084,VLOOKUP(G1085,RefSet!$B$2:$I$61,5,FALSE)*I1085)</f>
        <v>#N/A</v>
      </c>
      <c r="M1085" s="22" t="e">
        <f>IF(F1084=F1085,(VLOOKUP(G1085,RefSet!$B$2:$I$61,6,FALSE)*I1085)+M1084,VLOOKUP(G1085,RefSet!$B$2:$I$61,6,FALSE)*I1085)</f>
        <v>#N/A</v>
      </c>
      <c r="N1085" s="22" t="e">
        <f>IF(F1084=F1085,(VLOOKUP(G1085,RefSet!$B$2:$I$61,7,FALSE)*I1085)+N1084,VLOOKUP(G1085,RefSet!$B$2:$I$61,7,FALSE)*I1085)</f>
        <v>#N/A</v>
      </c>
      <c r="O1085" s="22" t="e">
        <f>IF(F1084=F1085,(VLOOKUP(G1085,RefSet!$B$2:$I$61,8,FALSE)*I1085)+O1084,VLOOKUP(G1085,RefSet!$B$2:$I$61,8,FALSE)*I1085)</f>
        <v>#N/A</v>
      </c>
      <c r="P1085" s="22" t="str">
        <f>IF(F1085=F1086,"",IF(J1085&lt;RefSet!$D$64,RefSet!$B$64,IF(J1085&lt;RefSet!$D$65,RefSet!$B$65,IF(J1085&lt;RefSet!$D$66,RefSet!$B$66,IF(J1085&lt;RefSet!$D$67,RefSet!$B$67,RefSet!$B$68)))))</f>
        <v/>
      </c>
      <c r="Q1085" s="22" t="str">
        <f>IF(F1085=F1086,"",IF(K1085&lt;RefSet!E$64,RefSet!$B$64,IF(K1085&lt;RefSet!E$65,RefSet!$B$65,IF(K1085&lt;RefSet!E$66,RefSet!$B$66,IF(K1085&lt;RefSet!E$67,RefSet!$B$67,RefSet!$B$68)))))</f>
        <v/>
      </c>
      <c r="R1085" s="22" t="str">
        <f>IF($F1085=$F1086,"",IF(L1085&lt;RefSet!F$64,RefSet!$B$64,IF(L1085&lt;RefSet!F$65,RefSet!$B$65,IF(L1085&lt;RefSet!F$66,RefSet!$B$66,IF(L1085&lt;RefSet!F$67,RefSet!$B$67,RefSet!$B$68)))))</f>
        <v/>
      </c>
      <c r="S1085" s="22" t="str">
        <f>IF($F1085=$F1086,"",IF(M1085&lt;RefSet!G$64,RefSet!$B$64,IF(M1085&lt;RefSet!G$65,RefSet!$B$65,IF(M1085&lt;RefSet!G$66,RefSet!$B$66,IF(M1085&lt;RefSet!G$67,RefSet!$B$67,RefSet!$B$68)))))</f>
        <v/>
      </c>
      <c r="T1085" s="22">
        <f t="shared" si="36"/>
        <v>0</v>
      </c>
      <c r="U1085" s="22" t="str">
        <f>VLOOKUP(T1085,RefSet!$B$63:$J$68,9,)</f>
        <v xml:space="preserve"> </v>
      </c>
    </row>
    <row r="1086" spans="1:21" x14ac:dyDescent="0.4">
      <c r="A1086" s="22">
        <v>1085</v>
      </c>
      <c r="B1086" s="22">
        <f t="shared" si="37"/>
        <v>1</v>
      </c>
      <c r="J1086" s="22" t="e">
        <f>IF(F1085=F1086,(VLOOKUP(G1086,RefSet!$B$2:$I$61,3,FALSE)*I1086)+J1085,VLOOKUP(G1086,RefSet!$B$2:$I$61,3,FALSE)*I1086)</f>
        <v>#N/A</v>
      </c>
      <c r="K1086" s="22" t="e">
        <f>IF(F1085=F1086,(VLOOKUP(G1086,RefSet!$B$2:$I$61,4,FALSE)*I1086)+K1085,VLOOKUP(G1086,RefSet!$B$2:$I$61,4,FALSE)*I1086)</f>
        <v>#N/A</v>
      </c>
      <c r="L1086" s="22" t="e">
        <f>IF(F1085=F1086,(VLOOKUP(G1086,RefSet!$B$2:$I$61,5,FALSE)*I1086)+L1085,VLOOKUP(G1086,RefSet!$B$2:$I$61,5,FALSE)*I1086)</f>
        <v>#N/A</v>
      </c>
      <c r="M1086" s="22" t="e">
        <f>IF(F1085=F1086,(VLOOKUP(G1086,RefSet!$B$2:$I$61,6,FALSE)*I1086)+M1085,VLOOKUP(G1086,RefSet!$B$2:$I$61,6,FALSE)*I1086)</f>
        <v>#N/A</v>
      </c>
      <c r="N1086" s="22" t="e">
        <f>IF(F1085=F1086,(VLOOKUP(G1086,RefSet!$B$2:$I$61,7,FALSE)*I1086)+N1085,VLOOKUP(G1086,RefSet!$B$2:$I$61,7,FALSE)*I1086)</f>
        <v>#N/A</v>
      </c>
      <c r="O1086" s="22" t="e">
        <f>IF(F1085=F1086,(VLOOKUP(G1086,RefSet!$B$2:$I$61,8,FALSE)*I1086)+O1085,VLOOKUP(G1086,RefSet!$B$2:$I$61,8,FALSE)*I1086)</f>
        <v>#N/A</v>
      </c>
      <c r="P1086" s="22" t="str">
        <f>IF(F1086=F1087,"",IF(J1086&lt;RefSet!$D$64,RefSet!$B$64,IF(J1086&lt;RefSet!$D$65,RefSet!$B$65,IF(J1086&lt;RefSet!$D$66,RefSet!$B$66,IF(J1086&lt;RefSet!$D$67,RefSet!$B$67,RefSet!$B$68)))))</f>
        <v/>
      </c>
      <c r="Q1086" s="22" t="str">
        <f>IF(F1086=F1087,"",IF(K1086&lt;RefSet!E$64,RefSet!$B$64,IF(K1086&lt;RefSet!E$65,RefSet!$B$65,IF(K1086&lt;RefSet!E$66,RefSet!$B$66,IF(K1086&lt;RefSet!E$67,RefSet!$B$67,RefSet!$B$68)))))</f>
        <v/>
      </c>
      <c r="R1086" s="22" t="str">
        <f>IF($F1086=$F1087,"",IF(L1086&lt;RefSet!F$64,RefSet!$B$64,IF(L1086&lt;RefSet!F$65,RefSet!$B$65,IF(L1086&lt;RefSet!F$66,RefSet!$B$66,IF(L1086&lt;RefSet!F$67,RefSet!$B$67,RefSet!$B$68)))))</f>
        <v/>
      </c>
      <c r="S1086" s="22" t="str">
        <f>IF($F1086=$F1087,"",IF(M1086&lt;RefSet!G$64,RefSet!$B$64,IF(M1086&lt;RefSet!G$65,RefSet!$B$65,IF(M1086&lt;RefSet!G$66,RefSet!$B$66,IF(M1086&lt;RefSet!G$67,RefSet!$B$67,RefSet!$B$68)))))</f>
        <v/>
      </c>
      <c r="T1086" s="22">
        <f t="shared" si="36"/>
        <v>0</v>
      </c>
      <c r="U1086" s="22" t="str">
        <f>VLOOKUP(T1086,RefSet!$B$63:$J$68,9,)</f>
        <v xml:space="preserve"> </v>
      </c>
    </row>
    <row r="1087" spans="1:21" x14ac:dyDescent="0.4">
      <c r="A1087" s="22">
        <v>1086</v>
      </c>
      <c r="B1087" s="22">
        <f t="shared" si="37"/>
        <v>1</v>
      </c>
      <c r="J1087" s="22" t="e">
        <f>IF(F1086=F1087,(VLOOKUP(G1087,RefSet!$B$2:$I$61,3,FALSE)*I1087)+J1086,VLOOKUP(G1087,RefSet!$B$2:$I$61,3,FALSE)*I1087)</f>
        <v>#N/A</v>
      </c>
      <c r="K1087" s="22" t="e">
        <f>IF(F1086=F1087,(VLOOKUP(G1087,RefSet!$B$2:$I$61,4,FALSE)*I1087)+K1086,VLOOKUP(G1087,RefSet!$B$2:$I$61,4,FALSE)*I1087)</f>
        <v>#N/A</v>
      </c>
      <c r="L1087" s="22" t="e">
        <f>IF(F1086=F1087,(VLOOKUP(G1087,RefSet!$B$2:$I$61,5,FALSE)*I1087)+L1086,VLOOKUP(G1087,RefSet!$B$2:$I$61,5,FALSE)*I1087)</f>
        <v>#N/A</v>
      </c>
      <c r="M1087" s="22" t="e">
        <f>IF(F1086=F1087,(VLOOKUP(G1087,RefSet!$B$2:$I$61,6,FALSE)*I1087)+M1086,VLOOKUP(G1087,RefSet!$B$2:$I$61,6,FALSE)*I1087)</f>
        <v>#N/A</v>
      </c>
      <c r="N1087" s="22" t="e">
        <f>IF(F1086=F1087,(VLOOKUP(G1087,RefSet!$B$2:$I$61,7,FALSE)*I1087)+N1086,VLOOKUP(G1087,RefSet!$B$2:$I$61,7,FALSE)*I1087)</f>
        <v>#N/A</v>
      </c>
      <c r="O1087" s="22" t="e">
        <f>IF(F1086=F1087,(VLOOKUP(G1087,RefSet!$B$2:$I$61,8,FALSE)*I1087)+O1086,VLOOKUP(G1087,RefSet!$B$2:$I$61,8,FALSE)*I1087)</f>
        <v>#N/A</v>
      </c>
      <c r="P1087" s="22" t="str">
        <f>IF(F1087=F1088,"",IF(J1087&lt;RefSet!$D$64,RefSet!$B$64,IF(J1087&lt;RefSet!$D$65,RefSet!$B$65,IF(J1087&lt;RefSet!$D$66,RefSet!$B$66,IF(J1087&lt;RefSet!$D$67,RefSet!$B$67,RefSet!$B$68)))))</f>
        <v/>
      </c>
      <c r="Q1087" s="22" t="str">
        <f>IF(F1087=F1088,"",IF(K1087&lt;RefSet!E$64,RefSet!$B$64,IF(K1087&lt;RefSet!E$65,RefSet!$B$65,IF(K1087&lt;RefSet!E$66,RefSet!$B$66,IF(K1087&lt;RefSet!E$67,RefSet!$B$67,RefSet!$B$68)))))</f>
        <v/>
      </c>
      <c r="R1087" s="22" t="str">
        <f>IF($F1087=$F1088,"",IF(L1087&lt;RefSet!F$64,RefSet!$B$64,IF(L1087&lt;RefSet!F$65,RefSet!$B$65,IF(L1087&lt;RefSet!F$66,RefSet!$B$66,IF(L1087&lt;RefSet!F$67,RefSet!$B$67,RefSet!$B$68)))))</f>
        <v/>
      </c>
      <c r="S1087" s="22" t="str">
        <f>IF($F1087=$F1088,"",IF(M1087&lt;RefSet!G$64,RefSet!$B$64,IF(M1087&lt;RefSet!G$65,RefSet!$B$65,IF(M1087&lt;RefSet!G$66,RefSet!$B$66,IF(M1087&lt;RefSet!G$67,RefSet!$B$67,RefSet!$B$68)))))</f>
        <v/>
      </c>
      <c r="T1087" s="22">
        <f t="shared" si="36"/>
        <v>0</v>
      </c>
      <c r="U1087" s="22" t="str">
        <f>VLOOKUP(T1087,RefSet!$B$63:$J$68,9,)</f>
        <v xml:space="preserve"> </v>
      </c>
    </row>
    <row r="1088" spans="1:21" x14ac:dyDescent="0.4">
      <c r="A1088" s="22">
        <v>1087</v>
      </c>
      <c r="B1088" s="22">
        <f t="shared" si="37"/>
        <v>1</v>
      </c>
      <c r="J1088" s="22" t="e">
        <f>IF(F1087=F1088,(VLOOKUP(G1088,RefSet!$B$2:$I$61,3,FALSE)*I1088)+J1087,VLOOKUP(G1088,RefSet!$B$2:$I$61,3,FALSE)*I1088)</f>
        <v>#N/A</v>
      </c>
      <c r="K1088" s="22" t="e">
        <f>IF(F1087=F1088,(VLOOKUP(G1088,RefSet!$B$2:$I$61,4,FALSE)*I1088)+K1087,VLOOKUP(G1088,RefSet!$B$2:$I$61,4,FALSE)*I1088)</f>
        <v>#N/A</v>
      </c>
      <c r="L1088" s="22" t="e">
        <f>IF(F1087=F1088,(VLOOKUP(G1088,RefSet!$B$2:$I$61,5,FALSE)*I1088)+L1087,VLOOKUP(G1088,RefSet!$B$2:$I$61,5,FALSE)*I1088)</f>
        <v>#N/A</v>
      </c>
      <c r="M1088" s="22" t="e">
        <f>IF(F1087=F1088,(VLOOKUP(G1088,RefSet!$B$2:$I$61,6,FALSE)*I1088)+M1087,VLOOKUP(G1088,RefSet!$B$2:$I$61,6,FALSE)*I1088)</f>
        <v>#N/A</v>
      </c>
      <c r="N1088" s="22" t="e">
        <f>IF(F1087=F1088,(VLOOKUP(G1088,RefSet!$B$2:$I$61,7,FALSE)*I1088)+N1087,VLOOKUP(G1088,RefSet!$B$2:$I$61,7,FALSE)*I1088)</f>
        <v>#N/A</v>
      </c>
      <c r="O1088" s="22" t="e">
        <f>IF(F1087=F1088,(VLOOKUP(G1088,RefSet!$B$2:$I$61,8,FALSE)*I1088)+O1087,VLOOKUP(G1088,RefSet!$B$2:$I$61,8,FALSE)*I1088)</f>
        <v>#N/A</v>
      </c>
      <c r="P1088" s="22" t="str">
        <f>IF(F1088=F1089,"",IF(J1088&lt;RefSet!$D$64,RefSet!$B$64,IF(J1088&lt;RefSet!$D$65,RefSet!$B$65,IF(J1088&lt;RefSet!$D$66,RefSet!$B$66,IF(J1088&lt;RefSet!$D$67,RefSet!$B$67,RefSet!$B$68)))))</f>
        <v/>
      </c>
      <c r="Q1088" s="22" t="str">
        <f>IF(F1088=F1089,"",IF(K1088&lt;RefSet!E$64,RefSet!$B$64,IF(K1088&lt;RefSet!E$65,RefSet!$B$65,IF(K1088&lt;RefSet!E$66,RefSet!$B$66,IF(K1088&lt;RefSet!E$67,RefSet!$B$67,RefSet!$B$68)))))</f>
        <v/>
      </c>
      <c r="R1088" s="22" t="str">
        <f>IF($F1088=$F1089,"",IF(L1088&lt;RefSet!F$64,RefSet!$B$64,IF(L1088&lt;RefSet!F$65,RefSet!$B$65,IF(L1088&lt;RefSet!F$66,RefSet!$B$66,IF(L1088&lt;RefSet!F$67,RefSet!$B$67,RefSet!$B$68)))))</f>
        <v/>
      </c>
      <c r="S1088" s="22" t="str">
        <f>IF($F1088=$F1089,"",IF(M1088&lt;RefSet!G$64,RefSet!$B$64,IF(M1088&lt;RefSet!G$65,RefSet!$B$65,IF(M1088&lt;RefSet!G$66,RefSet!$B$66,IF(M1088&lt;RefSet!G$67,RefSet!$B$67,RefSet!$B$68)))))</f>
        <v/>
      </c>
      <c r="T1088" s="22">
        <f t="shared" si="36"/>
        <v>0</v>
      </c>
      <c r="U1088" s="22" t="str">
        <f>VLOOKUP(T1088,RefSet!$B$63:$J$68,9,)</f>
        <v xml:space="preserve"> </v>
      </c>
    </row>
    <row r="1089" spans="1:21" x14ac:dyDescent="0.4">
      <c r="A1089" s="22">
        <v>1088</v>
      </c>
      <c r="B1089" s="22">
        <f t="shared" si="37"/>
        <v>1</v>
      </c>
      <c r="J1089" s="22" t="e">
        <f>IF(F1088=F1089,(VLOOKUP(G1089,RefSet!$B$2:$I$61,3,FALSE)*I1089)+J1088,VLOOKUP(G1089,RefSet!$B$2:$I$61,3,FALSE)*I1089)</f>
        <v>#N/A</v>
      </c>
      <c r="K1089" s="22" t="e">
        <f>IF(F1088=F1089,(VLOOKUP(G1089,RefSet!$B$2:$I$61,4,FALSE)*I1089)+K1088,VLOOKUP(G1089,RefSet!$B$2:$I$61,4,FALSE)*I1089)</f>
        <v>#N/A</v>
      </c>
      <c r="L1089" s="22" t="e">
        <f>IF(F1088=F1089,(VLOOKUP(G1089,RefSet!$B$2:$I$61,5,FALSE)*I1089)+L1088,VLOOKUP(G1089,RefSet!$B$2:$I$61,5,FALSE)*I1089)</f>
        <v>#N/A</v>
      </c>
      <c r="M1089" s="22" t="e">
        <f>IF(F1088=F1089,(VLOOKUP(G1089,RefSet!$B$2:$I$61,6,FALSE)*I1089)+M1088,VLOOKUP(G1089,RefSet!$B$2:$I$61,6,FALSE)*I1089)</f>
        <v>#N/A</v>
      </c>
      <c r="N1089" s="22" t="e">
        <f>IF(F1088=F1089,(VLOOKUP(G1089,RefSet!$B$2:$I$61,7,FALSE)*I1089)+N1088,VLOOKUP(G1089,RefSet!$B$2:$I$61,7,FALSE)*I1089)</f>
        <v>#N/A</v>
      </c>
      <c r="O1089" s="22" t="e">
        <f>IF(F1088=F1089,(VLOOKUP(G1089,RefSet!$B$2:$I$61,8,FALSE)*I1089)+O1088,VLOOKUP(G1089,RefSet!$B$2:$I$61,8,FALSE)*I1089)</f>
        <v>#N/A</v>
      </c>
      <c r="P1089" s="22" t="str">
        <f>IF(F1089=F1090,"",IF(J1089&lt;RefSet!$D$64,RefSet!$B$64,IF(J1089&lt;RefSet!$D$65,RefSet!$B$65,IF(J1089&lt;RefSet!$D$66,RefSet!$B$66,IF(J1089&lt;RefSet!$D$67,RefSet!$B$67,RefSet!$B$68)))))</f>
        <v/>
      </c>
      <c r="Q1089" s="22" t="str">
        <f>IF(F1089=F1090,"",IF(K1089&lt;RefSet!E$64,RefSet!$B$64,IF(K1089&lt;RefSet!E$65,RefSet!$B$65,IF(K1089&lt;RefSet!E$66,RefSet!$B$66,IF(K1089&lt;RefSet!E$67,RefSet!$B$67,RefSet!$B$68)))))</f>
        <v/>
      </c>
      <c r="R1089" s="22" t="str">
        <f>IF($F1089=$F1090,"",IF(L1089&lt;RefSet!F$64,RefSet!$B$64,IF(L1089&lt;RefSet!F$65,RefSet!$B$65,IF(L1089&lt;RefSet!F$66,RefSet!$B$66,IF(L1089&lt;RefSet!F$67,RefSet!$B$67,RefSet!$B$68)))))</f>
        <v/>
      </c>
      <c r="S1089" s="22" t="str">
        <f>IF($F1089=$F1090,"",IF(M1089&lt;RefSet!G$64,RefSet!$B$64,IF(M1089&lt;RefSet!G$65,RefSet!$B$65,IF(M1089&lt;RefSet!G$66,RefSet!$B$66,IF(M1089&lt;RefSet!G$67,RefSet!$B$67,RefSet!$B$68)))))</f>
        <v/>
      </c>
      <c r="T1089" s="22">
        <f t="shared" si="36"/>
        <v>0</v>
      </c>
      <c r="U1089" s="22" t="str">
        <f>VLOOKUP(T1089,RefSet!$B$63:$J$68,9,)</f>
        <v xml:space="preserve"> </v>
      </c>
    </row>
    <row r="1090" spans="1:21" x14ac:dyDescent="0.4">
      <c r="A1090" s="22">
        <v>1089</v>
      </c>
      <c r="B1090" s="22">
        <f t="shared" si="37"/>
        <v>1</v>
      </c>
      <c r="J1090" s="22" t="e">
        <f>IF(F1089=F1090,(VLOOKUP(G1090,RefSet!$B$2:$I$61,3,FALSE)*I1090)+J1089,VLOOKUP(G1090,RefSet!$B$2:$I$61,3,FALSE)*I1090)</f>
        <v>#N/A</v>
      </c>
      <c r="K1090" s="22" t="e">
        <f>IF(F1089=F1090,(VLOOKUP(G1090,RefSet!$B$2:$I$61,4,FALSE)*I1090)+K1089,VLOOKUP(G1090,RefSet!$B$2:$I$61,4,FALSE)*I1090)</f>
        <v>#N/A</v>
      </c>
      <c r="L1090" s="22" t="e">
        <f>IF(F1089=F1090,(VLOOKUP(G1090,RefSet!$B$2:$I$61,5,FALSE)*I1090)+L1089,VLOOKUP(G1090,RefSet!$B$2:$I$61,5,FALSE)*I1090)</f>
        <v>#N/A</v>
      </c>
      <c r="M1090" s="22" t="e">
        <f>IF(F1089=F1090,(VLOOKUP(G1090,RefSet!$B$2:$I$61,6,FALSE)*I1090)+M1089,VLOOKUP(G1090,RefSet!$B$2:$I$61,6,FALSE)*I1090)</f>
        <v>#N/A</v>
      </c>
      <c r="N1090" s="22" t="e">
        <f>IF(F1089=F1090,(VLOOKUP(G1090,RefSet!$B$2:$I$61,7,FALSE)*I1090)+N1089,VLOOKUP(G1090,RefSet!$B$2:$I$61,7,FALSE)*I1090)</f>
        <v>#N/A</v>
      </c>
      <c r="O1090" s="22" t="e">
        <f>IF(F1089=F1090,(VLOOKUP(G1090,RefSet!$B$2:$I$61,8,FALSE)*I1090)+O1089,VLOOKUP(G1090,RefSet!$B$2:$I$61,8,FALSE)*I1090)</f>
        <v>#N/A</v>
      </c>
      <c r="P1090" s="22" t="str">
        <f>IF(F1090=F1091,"",IF(J1090&lt;RefSet!$D$64,RefSet!$B$64,IF(J1090&lt;RefSet!$D$65,RefSet!$B$65,IF(J1090&lt;RefSet!$D$66,RefSet!$B$66,IF(J1090&lt;RefSet!$D$67,RefSet!$B$67,RefSet!$B$68)))))</f>
        <v/>
      </c>
      <c r="Q1090" s="22" t="str">
        <f>IF(F1090=F1091,"",IF(K1090&lt;RefSet!E$64,RefSet!$B$64,IF(K1090&lt;RefSet!E$65,RefSet!$B$65,IF(K1090&lt;RefSet!E$66,RefSet!$B$66,IF(K1090&lt;RefSet!E$67,RefSet!$B$67,RefSet!$B$68)))))</f>
        <v/>
      </c>
      <c r="R1090" s="22" t="str">
        <f>IF($F1090=$F1091,"",IF(L1090&lt;RefSet!F$64,RefSet!$B$64,IF(L1090&lt;RefSet!F$65,RefSet!$B$65,IF(L1090&lt;RefSet!F$66,RefSet!$B$66,IF(L1090&lt;RefSet!F$67,RefSet!$B$67,RefSet!$B$68)))))</f>
        <v/>
      </c>
      <c r="S1090" s="22" t="str">
        <f>IF($F1090=$F1091,"",IF(M1090&lt;RefSet!G$64,RefSet!$B$64,IF(M1090&lt;RefSet!G$65,RefSet!$B$65,IF(M1090&lt;RefSet!G$66,RefSet!$B$66,IF(M1090&lt;RefSet!G$67,RefSet!$B$67,RefSet!$B$68)))))</f>
        <v/>
      </c>
      <c r="T1090" s="22">
        <f t="shared" si="36"/>
        <v>0</v>
      </c>
      <c r="U1090" s="22" t="str">
        <f>VLOOKUP(T1090,RefSet!$B$63:$J$68,9,)</f>
        <v xml:space="preserve"> </v>
      </c>
    </row>
    <row r="1091" spans="1:21" x14ac:dyDescent="0.4">
      <c r="A1091" s="22">
        <v>1090</v>
      </c>
      <c r="B1091" s="22">
        <f t="shared" si="37"/>
        <v>1</v>
      </c>
      <c r="J1091" s="22" t="e">
        <f>IF(F1090=F1091,(VLOOKUP(G1091,RefSet!$B$2:$I$61,3,FALSE)*I1091)+J1090,VLOOKUP(G1091,RefSet!$B$2:$I$61,3,FALSE)*I1091)</f>
        <v>#N/A</v>
      </c>
      <c r="K1091" s="22" t="e">
        <f>IF(F1090=F1091,(VLOOKUP(G1091,RefSet!$B$2:$I$61,4,FALSE)*I1091)+K1090,VLOOKUP(G1091,RefSet!$B$2:$I$61,4,FALSE)*I1091)</f>
        <v>#N/A</v>
      </c>
      <c r="L1091" s="22" t="e">
        <f>IF(F1090=F1091,(VLOOKUP(G1091,RefSet!$B$2:$I$61,5,FALSE)*I1091)+L1090,VLOOKUP(G1091,RefSet!$B$2:$I$61,5,FALSE)*I1091)</f>
        <v>#N/A</v>
      </c>
      <c r="M1091" s="22" t="e">
        <f>IF(F1090=F1091,(VLOOKUP(G1091,RefSet!$B$2:$I$61,6,FALSE)*I1091)+M1090,VLOOKUP(G1091,RefSet!$B$2:$I$61,6,FALSE)*I1091)</f>
        <v>#N/A</v>
      </c>
      <c r="N1091" s="22" t="e">
        <f>IF(F1090=F1091,(VLOOKUP(G1091,RefSet!$B$2:$I$61,7,FALSE)*I1091)+N1090,VLOOKUP(G1091,RefSet!$B$2:$I$61,7,FALSE)*I1091)</f>
        <v>#N/A</v>
      </c>
      <c r="O1091" s="22" t="e">
        <f>IF(F1090=F1091,(VLOOKUP(G1091,RefSet!$B$2:$I$61,8,FALSE)*I1091)+O1090,VLOOKUP(G1091,RefSet!$B$2:$I$61,8,FALSE)*I1091)</f>
        <v>#N/A</v>
      </c>
      <c r="P1091" s="22" t="str">
        <f>IF(F1091=F1092,"",IF(J1091&lt;RefSet!$D$64,RefSet!$B$64,IF(J1091&lt;RefSet!$D$65,RefSet!$B$65,IF(J1091&lt;RefSet!$D$66,RefSet!$B$66,IF(J1091&lt;RefSet!$D$67,RefSet!$B$67,RefSet!$B$68)))))</f>
        <v/>
      </c>
      <c r="Q1091" s="22" t="str">
        <f>IF(F1091=F1092,"",IF(K1091&lt;RefSet!E$64,RefSet!$B$64,IF(K1091&lt;RefSet!E$65,RefSet!$B$65,IF(K1091&lt;RefSet!E$66,RefSet!$B$66,IF(K1091&lt;RefSet!E$67,RefSet!$B$67,RefSet!$B$68)))))</f>
        <v/>
      </c>
      <c r="R1091" s="22" t="str">
        <f>IF($F1091=$F1092,"",IF(L1091&lt;RefSet!F$64,RefSet!$B$64,IF(L1091&lt;RefSet!F$65,RefSet!$B$65,IF(L1091&lt;RefSet!F$66,RefSet!$B$66,IF(L1091&lt;RefSet!F$67,RefSet!$B$67,RefSet!$B$68)))))</f>
        <v/>
      </c>
      <c r="S1091" s="22" t="str">
        <f>IF($F1091=$F1092,"",IF(M1091&lt;RefSet!G$64,RefSet!$B$64,IF(M1091&lt;RefSet!G$65,RefSet!$B$65,IF(M1091&lt;RefSet!G$66,RefSet!$B$66,IF(M1091&lt;RefSet!G$67,RefSet!$B$67,RefSet!$B$68)))))</f>
        <v/>
      </c>
      <c r="T1091" s="22">
        <f t="shared" si="36"/>
        <v>0</v>
      </c>
      <c r="U1091" s="22" t="str">
        <f>VLOOKUP(T1091,RefSet!$B$63:$J$68,9,)</f>
        <v xml:space="preserve"> </v>
      </c>
    </row>
  </sheetData>
  <autoFilter ref="A1:U109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P68"/>
  <sheetViews>
    <sheetView workbookViewId="0">
      <selection activeCell="K3" sqref="K3"/>
    </sheetView>
  </sheetViews>
  <sheetFormatPr defaultRowHeight="14.6" x14ac:dyDescent="0.4"/>
  <cols>
    <col min="1" max="1" width="4.3828125" customWidth="1"/>
    <col min="2" max="2" width="20.23046875" bestFit="1" customWidth="1"/>
    <col min="3" max="3" width="16.07421875" customWidth="1"/>
    <col min="4" max="4" width="10" bestFit="1" customWidth="1"/>
    <col min="6" max="6" width="10" bestFit="1" customWidth="1"/>
    <col min="7" max="7" width="10" style="22" customWidth="1"/>
    <col min="8" max="8" width="11" bestFit="1" customWidth="1"/>
    <col min="10" max="10" width="11" customWidth="1"/>
    <col min="11" max="11" width="77.765625" customWidth="1"/>
    <col min="13" max="13" width="11.23046875" customWidth="1"/>
    <col min="14" max="15" width="11" customWidth="1"/>
  </cols>
  <sheetData>
    <row r="1" spans="2:11" x14ac:dyDescent="0.4">
      <c r="B1" s="3" t="s">
        <v>40</v>
      </c>
      <c r="C1" s="4" t="s">
        <v>87</v>
      </c>
      <c r="D1" s="4" t="s">
        <v>43</v>
      </c>
      <c r="E1" s="4" t="s">
        <v>79</v>
      </c>
      <c r="F1" s="4" t="s">
        <v>44</v>
      </c>
      <c r="G1" s="4" t="s">
        <v>80</v>
      </c>
      <c r="H1" s="4" t="s">
        <v>45</v>
      </c>
      <c r="I1" s="4" t="s">
        <v>46</v>
      </c>
    </row>
    <row r="2" spans="2:11" s="22" customFormat="1" x14ac:dyDescent="0.4">
      <c r="B2" s="24" t="s">
        <v>282</v>
      </c>
      <c r="C2" s="25">
        <f>SUMIF(OracleMetadataOutput!$G$2:$G$9999,RefSet!B2,OracleMetadataOutput!$I$2:$I$9999)</f>
        <v>0</v>
      </c>
      <c r="D2" s="5">
        <v>0</v>
      </c>
      <c r="E2" s="5">
        <v>0</v>
      </c>
      <c r="F2" s="5">
        <v>0</v>
      </c>
      <c r="G2" s="5">
        <v>0</v>
      </c>
      <c r="H2" s="5">
        <v>1</v>
      </c>
      <c r="I2" s="5">
        <v>0</v>
      </c>
      <c r="K2" s="22" t="s">
        <v>323</v>
      </c>
    </row>
    <row r="3" spans="2:11" s="22" customFormat="1" x14ac:dyDescent="0.4">
      <c r="B3" s="24" t="s">
        <v>283</v>
      </c>
      <c r="C3" s="25">
        <f>SUMIF(OracleMetadataOutput!$G$2:$G$9999,RefSet!B3,OracleMetadataOutput!$I$2:$I$9999)</f>
        <v>0</v>
      </c>
      <c r="D3" s="5">
        <v>0</v>
      </c>
      <c r="E3" s="5">
        <v>0</v>
      </c>
      <c r="F3" s="5">
        <v>0</v>
      </c>
      <c r="G3" s="5">
        <v>0</v>
      </c>
      <c r="H3" s="5">
        <v>1</v>
      </c>
      <c r="I3" s="5">
        <v>0</v>
      </c>
    </row>
    <row r="4" spans="2:11" s="22" customFormat="1" x14ac:dyDescent="0.4">
      <c r="B4" s="24" t="s">
        <v>284</v>
      </c>
      <c r="C4" s="25">
        <f>SUMIF(OracleMetadataOutput!$G$2:$G$9999,RefSet!B4,OracleMetadataOutput!$I$2:$I$9999)</f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0</v>
      </c>
    </row>
    <row r="5" spans="2:11" s="22" customFormat="1" x14ac:dyDescent="0.4">
      <c r="B5" s="24" t="s">
        <v>285</v>
      </c>
      <c r="C5" s="25">
        <f>SUMIF(OracleMetadataOutput!$G$2:$G$9999,RefSet!B5,OracleMetadataOutput!$I$2:$I$9999)</f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</row>
    <row r="6" spans="2:11" s="22" customFormat="1" x14ac:dyDescent="0.4">
      <c r="B6" s="24" t="s">
        <v>286</v>
      </c>
      <c r="C6" s="25">
        <f>SUMIF(OracleMetadataOutput!$G$2:$G$9999,RefSet!B6,OracleMetadataOutput!$I$2:$I$9999)</f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</row>
    <row r="7" spans="2:11" s="22" customFormat="1" x14ac:dyDescent="0.4">
      <c r="B7" s="24" t="s">
        <v>287</v>
      </c>
      <c r="C7" s="25">
        <f>SUMIF(OracleMetadataOutput!$G$2:$G$9999,RefSet!B7,OracleMetadataOutput!$I$2:$I$9999)</f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</row>
    <row r="8" spans="2:11" x14ac:dyDescent="0.4">
      <c r="B8" s="24" t="s">
        <v>12</v>
      </c>
      <c r="C8" s="25">
        <f>SUMIF(OracleMetadataOutput!$G$2:$G$9999,RefSet!B8,OracleMetadataOutput!$I$2:$I$9999)</f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22"/>
    </row>
    <row r="9" spans="2:11" x14ac:dyDescent="0.4">
      <c r="B9" s="5" t="s">
        <v>19</v>
      </c>
      <c r="C9" s="23">
        <f>SUMIF(OracleMetadataOutput!$G$2:$G$9999,RefSet!B9,OracleMetadataOutput!$I$2:$I$9999)</f>
        <v>0</v>
      </c>
      <c r="D9" s="5">
        <v>0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22"/>
    </row>
    <row r="10" spans="2:11" x14ac:dyDescent="0.4">
      <c r="B10" s="5" t="s">
        <v>6</v>
      </c>
      <c r="C10" s="23">
        <f>SUMIF(OracleMetadataOutput!$G$2:$G$9999,RefSet!B10,OracleMetadataOutput!$I$2:$I$9999)</f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22"/>
    </row>
    <row r="11" spans="2:11" x14ac:dyDescent="0.4">
      <c r="B11" s="24" t="s">
        <v>7</v>
      </c>
      <c r="C11" s="25">
        <f>SUMIF(OracleMetadataOutput!$G$2:$G$9999,RefSet!B11,OracleMetadataOutput!$I$2:$I$9999)</f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J11" s="22"/>
    </row>
    <row r="12" spans="2:11" s="22" customFormat="1" x14ac:dyDescent="0.4">
      <c r="B12" s="24" t="s">
        <v>274</v>
      </c>
      <c r="C12" s="25">
        <f>SUMIF(OracleMetadataOutput!$G$2:$G$9999,RefSet!B12,OracleMetadataOutput!$I$2:$I$9999)</f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</row>
    <row r="13" spans="2:11" s="22" customFormat="1" x14ac:dyDescent="0.4">
      <c r="B13" s="24" t="s">
        <v>280</v>
      </c>
      <c r="C13" s="25">
        <f>SUMIF(OracleMetadataOutput!$G$2:$G$9999,RefSet!B13,OracleMetadataOutput!$I$2:$I$9999)</f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</row>
    <row r="14" spans="2:11" x14ac:dyDescent="0.4">
      <c r="B14" s="24" t="s">
        <v>22</v>
      </c>
      <c r="C14" s="25">
        <f>SUMIF(OracleMetadataOutput!$G$2:$G$9999,RefSet!B14,OracleMetadataOutput!$I$2:$I$9999)</f>
        <v>0</v>
      </c>
      <c r="D14" s="5">
        <v>0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22"/>
    </row>
    <row r="15" spans="2:11" x14ac:dyDescent="0.4">
      <c r="B15" s="24" t="s">
        <v>18</v>
      </c>
      <c r="C15" s="25">
        <f>SUMIF(OracleMetadataOutput!$G$2:$G$9999,RefSet!B15,OracleMetadataOutput!$I$2:$I$9999)</f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22"/>
    </row>
    <row r="16" spans="2:11" x14ac:dyDescent="0.4">
      <c r="B16" s="24" t="s">
        <v>23</v>
      </c>
      <c r="C16" s="25">
        <f>SUMIF(OracleMetadataOutput!$G$2:$G$9999,RefSet!B16,OracleMetadataOutput!$I$2:$I$9999)</f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0</v>
      </c>
      <c r="J16" s="22"/>
    </row>
    <row r="17" spans="2:10" x14ac:dyDescent="0.4">
      <c r="B17" s="24" t="s">
        <v>24</v>
      </c>
      <c r="C17" s="25">
        <f>SUMIF(OracleMetadataOutput!$G$2:$G$9999,RefSet!B17,OracleMetadataOutput!$I$2:$I$9999)</f>
        <v>0</v>
      </c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22"/>
    </row>
    <row r="18" spans="2:10" x14ac:dyDescent="0.4">
      <c r="B18" s="24" t="s">
        <v>28</v>
      </c>
      <c r="C18" s="25">
        <f>SUMIF(OracleMetadataOutput!$G$2:$G$9999,RefSet!B18,OracleMetadataOutput!$I$2:$I$9999)</f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22"/>
    </row>
    <row r="19" spans="2:10" s="22" customFormat="1" x14ac:dyDescent="0.4">
      <c r="B19" s="24" t="s">
        <v>288</v>
      </c>
      <c r="C19" s="25">
        <f>SUMIF(OracleMetadataOutput!$G$2:$G$9999,RefSet!B19,OracleMetadataOutput!$I$2:$I$9999)</f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2:10" x14ac:dyDescent="0.4">
      <c r="B20" s="24" t="s">
        <v>13</v>
      </c>
      <c r="C20" s="25">
        <f>SUMIF(OracleMetadataOutput!$G$2:$G$9999,RefSet!B20,OracleMetadataOutput!$I$2:$I$9999)</f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22"/>
    </row>
    <row r="21" spans="2:10" x14ac:dyDescent="0.4">
      <c r="B21" s="5" t="s">
        <v>25</v>
      </c>
      <c r="C21" s="23">
        <f>SUMIF(OracleMetadataOutput!$G$2:$G$9999,RefSet!B21,OracleMetadataOutput!$I$2:$I$9999)</f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22"/>
    </row>
    <row r="22" spans="2:10" s="22" customFormat="1" x14ac:dyDescent="0.4">
      <c r="B22" s="24" t="s">
        <v>281</v>
      </c>
      <c r="C22" s="25">
        <f>SUMIF(OracleMetadataOutput!$G$2:$G$9999,RefSet!B22,OracleMetadataOutput!$I$2:$I$9999)</f>
        <v>0</v>
      </c>
      <c r="D22" s="5">
        <v>0</v>
      </c>
      <c r="E22" s="5">
        <v>0</v>
      </c>
      <c r="F22" s="5">
        <v>0</v>
      </c>
      <c r="G22" s="5">
        <v>0</v>
      </c>
      <c r="H22" s="5">
        <v>1</v>
      </c>
      <c r="I22" s="5">
        <v>0</v>
      </c>
    </row>
    <row r="23" spans="2:10" x14ac:dyDescent="0.4">
      <c r="B23" s="5" t="s">
        <v>14</v>
      </c>
      <c r="C23" s="23">
        <f>SUMIF(OracleMetadataOutput!$G$2:$G$9999,RefSet!B23,OracleMetadataOutput!$I$2:$I$9999)</f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22"/>
    </row>
    <row r="24" spans="2:10" x14ac:dyDescent="0.4">
      <c r="B24" s="5" t="s">
        <v>15</v>
      </c>
      <c r="C24" s="23">
        <f>SUMIF(OracleMetadataOutput!$G$2:$G$9999,RefSet!B24,OracleMetadataOutput!$I$2:$I$9999)</f>
        <v>0</v>
      </c>
      <c r="D24" s="5">
        <v>0</v>
      </c>
      <c r="E24" s="5">
        <v>0</v>
      </c>
      <c r="F24" s="5">
        <v>0</v>
      </c>
      <c r="G24" s="5">
        <v>1</v>
      </c>
      <c r="H24" s="5">
        <v>0</v>
      </c>
      <c r="I24" s="5">
        <v>0</v>
      </c>
      <c r="J24" s="22"/>
    </row>
    <row r="25" spans="2:10" x14ac:dyDescent="0.4">
      <c r="B25" s="5" t="s">
        <v>20</v>
      </c>
      <c r="C25" s="23">
        <f>SUMIF(OracleMetadataOutput!$G$2:$G$9999,RefSet!B25,OracleMetadataOutput!$I$2:$I$9999)</f>
        <v>0</v>
      </c>
      <c r="D25" s="5">
        <v>0</v>
      </c>
      <c r="E25" s="5">
        <v>1</v>
      </c>
      <c r="F25" s="5">
        <v>0</v>
      </c>
      <c r="G25" s="5">
        <v>0</v>
      </c>
      <c r="H25" s="5">
        <v>0</v>
      </c>
      <c r="I25" s="5">
        <v>0</v>
      </c>
      <c r="J25" s="22"/>
    </row>
    <row r="26" spans="2:10" x14ac:dyDescent="0.4">
      <c r="B26" s="24" t="s">
        <v>29</v>
      </c>
      <c r="C26" s="25">
        <f>SUMIF(OracleMetadataOutput!$G$2:$G$9999,RefSet!B26,OracleMetadataOutput!$I$2:$I$9999)</f>
        <v>0</v>
      </c>
      <c r="D26" s="5">
        <v>0</v>
      </c>
      <c r="E26" s="5">
        <v>0</v>
      </c>
      <c r="F26" s="5">
        <v>0</v>
      </c>
      <c r="G26" s="5">
        <v>0</v>
      </c>
      <c r="H26" s="5">
        <v>1</v>
      </c>
      <c r="I26" s="5">
        <v>0</v>
      </c>
      <c r="J26" s="22"/>
    </row>
    <row r="27" spans="2:10" s="22" customFormat="1" x14ac:dyDescent="0.4">
      <c r="B27" s="24" t="s">
        <v>321</v>
      </c>
      <c r="C27" s="25" t="e">
        <f>SUMIF([1]OracleMetadataOutput!$G$2:$G$9999,[1]RefSet!B27,[1]OracleMetadataOutput!$I$2:$I$9999)</f>
        <v>#VALUE!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</row>
    <row r="28" spans="2:10" s="22" customFormat="1" x14ac:dyDescent="0.4">
      <c r="B28" s="24" t="s">
        <v>289</v>
      </c>
      <c r="C28" s="25">
        <f>SUMIF(OracleMetadataOutput!$G$2:$G$9999,RefSet!B28,OracleMetadataOutput!$I$2:$I$9999)</f>
        <v>0</v>
      </c>
      <c r="D28" s="5">
        <v>0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</row>
    <row r="29" spans="2:10" x14ac:dyDescent="0.4">
      <c r="B29" s="24" t="s">
        <v>16</v>
      </c>
      <c r="C29" s="25">
        <f>SUMIF(OracleMetadataOutput!$G$2:$G$9999,RefSet!B29,OracleMetadataOutput!$I$2:$I$9999)</f>
        <v>0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22"/>
    </row>
    <row r="30" spans="2:10" x14ac:dyDescent="0.4">
      <c r="B30" s="24" t="s">
        <v>30</v>
      </c>
      <c r="C30" s="25">
        <f>SUMIF(OracleMetadataOutput!$G$2:$G$9999,RefSet!B30,OracleMetadataOutput!$I$2:$I$9999)</f>
        <v>0</v>
      </c>
      <c r="D30" s="5">
        <v>0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22"/>
    </row>
    <row r="31" spans="2:10" s="22" customFormat="1" x14ac:dyDescent="0.4">
      <c r="B31" s="24" t="s">
        <v>292</v>
      </c>
      <c r="C31" s="25">
        <f>SUMIF(OracleMetadataOutput!$G$2:$G$9999,RefSet!B31,OracleMetadataOutput!$I$2:$I$9999)</f>
        <v>0</v>
      </c>
      <c r="D31" s="5">
        <v>0</v>
      </c>
      <c r="E31" s="5">
        <v>0</v>
      </c>
      <c r="F31" s="5">
        <v>0</v>
      </c>
      <c r="G31" s="5">
        <v>0</v>
      </c>
      <c r="H31" s="5">
        <v>1</v>
      </c>
      <c r="I31" s="5">
        <v>0</v>
      </c>
    </row>
    <row r="32" spans="2:10" x14ac:dyDescent="0.4">
      <c r="B32" s="5" t="s">
        <v>10</v>
      </c>
      <c r="C32" s="23">
        <f>SUMIF(OracleMetadataOutput!$G$2:$G$9999,RefSet!B32,OracleMetadataOutput!$I$2:$I$9999)</f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22"/>
    </row>
    <row r="33" spans="2:10" x14ac:dyDescent="0.4">
      <c r="B33" s="5" t="s">
        <v>26</v>
      </c>
      <c r="C33" s="23">
        <f>SUMIF(OracleMetadataOutput!$G$2:$G$9999,RefSet!B33,OracleMetadataOutput!$I$2:$I$9999)</f>
        <v>0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22"/>
    </row>
    <row r="34" spans="2:10" x14ac:dyDescent="0.4">
      <c r="B34" s="5" t="s">
        <v>8</v>
      </c>
      <c r="C34" s="23">
        <f>SUMIF(OracleMetadataOutput!$G$2:$G$9999,RefSet!B34,OracleMetadataOutput!$I$2:$I$9999)</f>
        <v>0</v>
      </c>
      <c r="D34" s="5">
        <v>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22"/>
    </row>
    <row r="35" spans="2:10" x14ac:dyDescent="0.4">
      <c r="B35" s="24" t="s">
        <v>9</v>
      </c>
      <c r="C35" s="25">
        <f>SUMIF(OracleMetadataOutput!$G$2:$G$9999,RefSet!B35,OracleMetadataOutput!$I$2:$I$9999)</f>
        <v>0</v>
      </c>
      <c r="D35" s="5">
        <v>0</v>
      </c>
      <c r="E35" s="5">
        <v>0</v>
      </c>
      <c r="F35" s="5">
        <v>0</v>
      </c>
      <c r="G35" s="5">
        <v>0</v>
      </c>
      <c r="H35" s="5">
        <v>1</v>
      </c>
      <c r="I35" s="5">
        <v>0</v>
      </c>
      <c r="J35" s="22"/>
    </row>
    <row r="36" spans="2:10" s="22" customFormat="1" x14ac:dyDescent="0.4">
      <c r="B36" s="24" t="s">
        <v>322</v>
      </c>
      <c r="C36" s="2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2:10" s="22" customFormat="1" x14ac:dyDescent="0.4">
      <c r="B37" s="24" t="s">
        <v>273</v>
      </c>
      <c r="C37" s="25">
        <f>SUMIF(OracleMetadataOutput!$G$2:$G$9999,RefSet!B37,OracleMetadataOutput!$I$2:$I$9999)</f>
        <v>0</v>
      </c>
      <c r="D37" s="5">
        <v>0</v>
      </c>
      <c r="E37" s="5">
        <v>0</v>
      </c>
      <c r="F37" s="5">
        <v>0</v>
      </c>
      <c r="G37" s="5">
        <v>0</v>
      </c>
      <c r="H37" s="5">
        <v>1</v>
      </c>
      <c r="I37" s="5">
        <v>0</v>
      </c>
    </row>
    <row r="38" spans="2:10" x14ac:dyDescent="0.4">
      <c r="B38" s="5" t="s">
        <v>21</v>
      </c>
      <c r="C38" s="23">
        <f>SUMIF(OracleMetadataOutput!$G$2:$G$9999,RefSet!B38,OracleMetadataOutput!$I$2:$I$9999)</f>
        <v>0</v>
      </c>
      <c r="D38" s="5">
        <v>0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22"/>
    </row>
    <row r="39" spans="2:10" x14ac:dyDescent="0.4">
      <c r="B39" s="5" t="s">
        <v>17</v>
      </c>
      <c r="C39" s="23">
        <f>SUMIF(OracleMetadataOutput!$G$2:$G$9999,RefSet!B39,OracleMetadataOutput!$I$2:$I$9999)</f>
        <v>0</v>
      </c>
      <c r="D39" s="5">
        <v>0</v>
      </c>
      <c r="E39" s="5">
        <v>0</v>
      </c>
      <c r="F39" s="5">
        <v>1</v>
      </c>
      <c r="G39" s="5">
        <v>0</v>
      </c>
      <c r="H39" s="5">
        <v>0</v>
      </c>
      <c r="I39" s="5">
        <v>0</v>
      </c>
      <c r="J39" s="22"/>
    </row>
    <row r="40" spans="2:10" x14ac:dyDescent="0.4">
      <c r="B40" s="5" t="s">
        <v>27</v>
      </c>
      <c r="C40" s="23">
        <f>SUMIF(OracleMetadataOutput!$G$2:$G$9999,RefSet!B40,OracleMetadataOutput!$I$2:$I$9999)</f>
        <v>0</v>
      </c>
      <c r="D40" s="5">
        <v>0</v>
      </c>
      <c r="E40" s="5">
        <v>0</v>
      </c>
      <c r="F40" s="5">
        <v>1</v>
      </c>
      <c r="G40" s="5">
        <v>0</v>
      </c>
      <c r="H40" s="5">
        <v>0</v>
      </c>
      <c r="I40" s="5">
        <v>0</v>
      </c>
      <c r="J40" s="22"/>
    </row>
    <row r="41" spans="2:10" s="22" customFormat="1" x14ac:dyDescent="0.4">
      <c r="B41" s="5" t="s">
        <v>11</v>
      </c>
      <c r="C41" s="23">
        <f>SUMIF(OracleMetadataOutput!$G$2:$G$9999,RefSet!B41,OracleMetadataOutput!$I$2:$I$9999)</f>
        <v>0</v>
      </c>
      <c r="D41" s="5">
        <v>0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</row>
    <row r="42" spans="2:10" s="22" customFormat="1" x14ac:dyDescent="0.4">
      <c r="B42" s="24" t="s">
        <v>290</v>
      </c>
      <c r="C42" s="25">
        <f>SUMIF(OracleMetadataOutput!$G$2:$G$9999,RefSet!B42,OracleMetadataOutput!$I$2:$I$9999)</f>
        <v>0</v>
      </c>
      <c r="D42" s="5">
        <v>0</v>
      </c>
      <c r="E42" s="5">
        <v>0</v>
      </c>
      <c r="F42" s="5">
        <v>0</v>
      </c>
      <c r="G42" s="5">
        <v>0</v>
      </c>
      <c r="H42" s="5">
        <v>1</v>
      </c>
      <c r="I42" s="5">
        <v>0</v>
      </c>
    </row>
    <row r="43" spans="2:10" s="22" customFormat="1" x14ac:dyDescent="0.4">
      <c r="B43" s="24" t="s">
        <v>291</v>
      </c>
      <c r="C43" s="25">
        <f>SUMIF(OracleMetadataOutput!$G$2:$G$9999,RefSet!B43,OracleMetadataOutput!$I$2:$I$9999)</f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0</v>
      </c>
    </row>
    <row r="44" spans="2:10" s="22" customFormat="1" x14ac:dyDescent="0.4">
      <c r="B44" s="27" t="s">
        <v>275</v>
      </c>
      <c r="C44" s="25">
        <f>SUMIF(OracleMetadataOutput!$G$2:$G$9999,RefSet!B44,OracleMetadataOutput!$I$2:$I$9999)</f>
        <v>0</v>
      </c>
      <c r="D44" s="5">
        <v>0</v>
      </c>
      <c r="E44" s="5">
        <v>0</v>
      </c>
      <c r="F44" s="5">
        <v>0</v>
      </c>
      <c r="G44" s="5">
        <v>0</v>
      </c>
      <c r="H44" s="5">
        <v>1</v>
      </c>
      <c r="I44" s="5">
        <v>0</v>
      </c>
    </row>
    <row r="45" spans="2:10" s="22" customFormat="1" x14ac:dyDescent="0.4">
      <c r="B45" s="27" t="s">
        <v>276</v>
      </c>
      <c r="C45" s="25">
        <f>SUMIF(OracleMetadataOutput!$G$2:$G$9999,RefSet!B45,OracleMetadataOutput!$I$2:$I$9999)</f>
        <v>0</v>
      </c>
      <c r="D45" s="5">
        <v>0</v>
      </c>
      <c r="E45" s="5">
        <v>0</v>
      </c>
      <c r="F45" s="5">
        <v>0</v>
      </c>
      <c r="G45" s="5">
        <v>0</v>
      </c>
      <c r="H45" s="5">
        <v>1</v>
      </c>
      <c r="I45" s="5">
        <v>0</v>
      </c>
    </row>
    <row r="46" spans="2:10" s="22" customFormat="1" x14ac:dyDescent="0.4">
      <c r="B46" s="27" t="s">
        <v>277</v>
      </c>
      <c r="C46" s="25">
        <f>SUMIF(OracleMetadataOutput!$G$2:$G$9999,RefSet!B46,OracleMetadataOutput!$I$2:$I$9999)</f>
        <v>0</v>
      </c>
      <c r="D46" s="5">
        <v>0</v>
      </c>
      <c r="E46" s="5">
        <v>0</v>
      </c>
      <c r="F46" s="5">
        <v>0</v>
      </c>
      <c r="G46" s="5">
        <v>0</v>
      </c>
      <c r="H46" s="5">
        <v>1</v>
      </c>
      <c r="I46" s="5">
        <v>0</v>
      </c>
    </row>
    <row r="47" spans="2:10" s="22" customFormat="1" x14ac:dyDescent="0.4">
      <c r="B47" s="27" t="s">
        <v>278</v>
      </c>
      <c r="C47" s="25">
        <f>SUMIF(OracleMetadataOutput!$G$2:$G$9999,RefSet!B47,OracleMetadataOutput!$I$2:$I$9999)</f>
        <v>0</v>
      </c>
      <c r="D47" s="5">
        <v>0</v>
      </c>
      <c r="E47" s="5">
        <v>0</v>
      </c>
      <c r="F47" s="5">
        <v>0</v>
      </c>
      <c r="G47" s="5">
        <v>0</v>
      </c>
      <c r="H47" s="5">
        <v>1</v>
      </c>
      <c r="I47" s="5">
        <v>0</v>
      </c>
    </row>
    <row r="48" spans="2:10" s="22" customFormat="1" x14ac:dyDescent="0.4">
      <c r="B48" s="27" t="s">
        <v>279</v>
      </c>
      <c r="C48" s="25">
        <f>SUMIF(OracleMetadataOutput!$G$2:$G$9999,RefSet!B48,OracleMetadataOutput!$I$2:$I$9999)</f>
        <v>0</v>
      </c>
      <c r="D48" s="5">
        <v>0</v>
      </c>
      <c r="E48" s="5">
        <v>0</v>
      </c>
      <c r="F48" s="5">
        <v>0</v>
      </c>
      <c r="G48" s="5">
        <v>0</v>
      </c>
      <c r="H48" s="5">
        <v>1</v>
      </c>
      <c r="I48" s="5">
        <v>0</v>
      </c>
    </row>
    <row r="49" spans="2:16" s="22" customFormat="1" x14ac:dyDescent="0.4">
      <c r="B49" s="27" t="s">
        <v>293</v>
      </c>
      <c r="C49" s="25">
        <f>SUMIF(OracleMetadataOutput!$G$2:$G$9999,RefSet!B49,OracleMetadataOutput!$I$2:$I$9999)</f>
        <v>0</v>
      </c>
      <c r="D49" s="5">
        <v>0</v>
      </c>
      <c r="E49" s="5">
        <v>0</v>
      </c>
      <c r="F49" s="5">
        <v>0</v>
      </c>
      <c r="G49" s="5">
        <v>0</v>
      </c>
      <c r="H49" s="5">
        <v>1</v>
      </c>
      <c r="I49" s="5">
        <v>0</v>
      </c>
    </row>
    <row r="50" spans="2:16" s="22" customFormat="1" x14ac:dyDescent="0.4">
      <c r="B50" s="27" t="s">
        <v>294</v>
      </c>
      <c r="C50" s="25">
        <f>SUMIF(OracleMetadataOutput!$G$2:$G$9999,RefSet!B50,OracleMetadataOutput!$I$2:$I$9999)</f>
        <v>0</v>
      </c>
      <c r="D50" s="5">
        <v>0</v>
      </c>
      <c r="E50" s="5">
        <v>0</v>
      </c>
      <c r="F50" s="5">
        <v>0</v>
      </c>
      <c r="G50" s="5">
        <v>0</v>
      </c>
      <c r="H50" s="5">
        <v>1</v>
      </c>
      <c r="I50" s="5">
        <v>0</v>
      </c>
    </row>
    <row r="51" spans="2:16" s="22" customFormat="1" x14ac:dyDescent="0.4">
      <c r="B51" s="27" t="s">
        <v>295</v>
      </c>
      <c r="C51" s="25">
        <f>SUMIF(OracleMetadataOutput!$G$2:$G$9999,RefSet!B51,OracleMetadataOutput!$I$2:$I$9999)</f>
        <v>0</v>
      </c>
      <c r="D51" s="5">
        <v>0</v>
      </c>
      <c r="E51" s="5">
        <v>0</v>
      </c>
      <c r="F51" s="5">
        <v>0</v>
      </c>
      <c r="G51" s="5">
        <v>0</v>
      </c>
      <c r="H51" s="5">
        <v>1</v>
      </c>
      <c r="I51" s="5">
        <v>0</v>
      </c>
    </row>
    <row r="52" spans="2:16" s="22" customFormat="1" x14ac:dyDescent="0.4">
      <c r="B52" s="27" t="s">
        <v>296</v>
      </c>
      <c r="C52" s="25">
        <f>SUMIF(OracleMetadataOutput!$G$2:$G$9999,RefSet!B52,OracleMetadataOutput!$I$2:$I$9999)</f>
        <v>0</v>
      </c>
      <c r="D52" s="5">
        <v>0</v>
      </c>
      <c r="E52" s="5">
        <v>0</v>
      </c>
      <c r="F52" s="5">
        <v>0</v>
      </c>
      <c r="G52" s="5">
        <v>0</v>
      </c>
      <c r="H52" s="5">
        <v>1</v>
      </c>
      <c r="I52" s="5">
        <v>0</v>
      </c>
    </row>
    <row r="53" spans="2:16" s="22" customFormat="1" x14ac:dyDescent="0.4">
      <c r="B53" s="27" t="s">
        <v>297</v>
      </c>
      <c r="C53" s="25">
        <f>SUMIF(OracleMetadataOutput!$G$2:$G$9999,RefSet!B53,OracleMetadataOutput!$I$2:$I$9999)</f>
        <v>0</v>
      </c>
      <c r="D53" s="5">
        <v>0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</row>
    <row r="54" spans="2:16" s="22" customFormat="1" x14ac:dyDescent="0.4">
      <c r="B54" s="27" t="s">
        <v>298</v>
      </c>
      <c r="C54" s="25">
        <f>SUMIF(OracleMetadataOutput!$G$2:$G$9999,RefSet!B54,OracleMetadataOutput!$I$2:$I$9999)</f>
        <v>0</v>
      </c>
      <c r="D54" s="5">
        <v>0</v>
      </c>
      <c r="E54" s="5">
        <v>0</v>
      </c>
      <c r="F54" s="5">
        <v>0</v>
      </c>
      <c r="G54" s="5">
        <v>0</v>
      </c>
      <c r="H54" s="5">
        <v>1</v>
      </c>
      <c r="I54" s="5">
        <v>0</v>
      </c>
    </row>
    <row r="55" spans="2:16" s="22" customFormat="1" x14ac:dyDescent="0.4">
      <c r="B55" s="27" t="s">
        <v>299</v>
      </c>
      <c r="C55" s="25">
        <f>SUMIF(OracleMetadataOutput!$G$2:$G$9999,RefSet!B55,OracleMetadataOutput!$I$2:$I$9999)</f>
        <v>0</v>
      </c>
      <c r="D55" s="5">
        <v>0</v>
      </c>
      <c r="E55" s="5">
        <v>0</v>
      </c>
      <c r="F55" s="5">
        <v>0</v>
      </c>
      <c r="G55" s="5">
        <v>0</v>
      </c>
      <c r="H55" s="5">
        <v>1</v>
      </c>
      <c r="I55" s="5">
        <v>0</v>
      </c>
    </row>
    <row r="56" spans="2:16" s="22" customFormat="1" x14ac:dyDescent="0.4">
      <c r="B56" s="27" t="s">
        <v>300</v>
      </c>
      <c r="C56" s="25">
        <f>SUMIF(OracleMetadataOutput!$G$2:$G$9999,RefSet!B56,OracleMetadataOutput!$I$2:$I$9999)</f>
        <v>0</v>
      </c>
      <c r="D56" s="5">
        <v>0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</row>
    <row r="57" spans="2:16" s="22" customFormat="1" x14ac:dyDescent="0.4">
      <c r="B57" s="27" t="s">
        <v>301</v>
      </c>
      <c r="C57" s="25">
        <f>SUMIF(OracleMetadataOutput!$G$2:$G$9999,RefSet!B57,OracleMetadataOutput!$I$2:$I$9999)</f>
        <v>0</v>
      </c>
      <c r="D57" s="5">
        <v>0</v>
      </c>
      <c r="E57" s="5">
        <v>0</v>
      </c>
      <c r="F57" s="5">
        <v>0</v>
      </c>
      <c r="G57" s="5">
        <v>0</v>
      </c>
      <c r="H57" s="5">
        <v>1</v>
      </c>
      <c r="I57" s="5">
        <v>0</v>
      </c>
    </row>
    <row r="58" spans="2:16" s="22" customFormat="1" x14ac:dyDescent="0.4">
      <c r="B58" s="27" t="s">
        <v>302</v>
      </c>
      <c r="C58" s="25">
        <f>SUMIF(OracleMetadataOutput!$G$2:$G$9999,RefSet!B58,OracleMetadataOutput!$I$2:$I$9999)</f>
        <v>0</v>
      </c>
      <c r="D58" s="5">
        <v>0</v>
      </c>
      <c r="E58" s="5">
        <v>0</v>
      </c>
      <c r="F58" s="5">
        <v>0</v>
      </c>
      <c r="G58" s="5">
        <v>0</v>
      </c>
      <c r="H58" s="5">
        <v>1</v>
      </c>
      <c r="I58" s="5">
        <v>0</v>
      </c>
    </row>
    <row r="59" spans="2:16" s="22" customFormat="1" x14ac:dyDescent="0.4">
      <c r="B59" s="27" t="s">
        <v>303</v>
      </c>
      <c r="C59" s="25">
        <f>SUMIF(OracleMetadataOutput!$G$2:$G$9999,RefSet!B59,OracleMetadataOutput!$I$2:$I$9999)</f>
        <v>0</v>
      </c>
      <c r="D59" s="5">
        <v>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</row>
    <row r="60" spans="2:16" s="22" customFormat="1" x14ac:dyDescent="0.4">
      <c r="B60" s="27" t="s">
        <v>304</v>
      </c>
      <c r="C60" s="25">
        <f>SUMIF(OracleMetadataOutput!$G$2:$G$9999,RefSet!B60,OracleMetadataOutput!$I$2:$I$9999)</f>
        <v>0</v>
      </c>
      <c r="D60" s="5">
        <v>0</v>
      </c>
      <c r="E60" s="5">
        <v>0</v>
      </c>
      <c r="F60" s="5">
        <v>0</v>
      </c>
      <c r="G60" s="5">
        <v>0</v>
      </c>
      <c r="H60" s="5">
        <v>1</v>
      </c>
      <c r="I60" s="5">
        <v>0</v>
      </c>
    </row>
    <row r="61" spans="2:16" s="22" customFormat="1" ht="15" thickBot="1" x14ac:dyDescent="0.45">
      <c r="B61" s="27" t="s">
        <v>305</v>
      </c>
      <c r="C61" s="25">
        <f>SUMIF(OracleMetadataOutput!$G$2:$G$9999,RefSet!B61,OracleMetadataOutput!$I$2:$I$9999)</f>
        <v>0</v>
      </c>
      <c r="D61" s="5">
        <v>0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</row>
    <row r="62" spans="2:16" ht="15" thickBot="1" x14ac:dyDescent="0.45">
      <c r="J62" s="22"/>
      <c r="K62" s="7"/>
      <c r="L62" s="8" t="s">
        <v>33</v>
      </c>
      <c r="M62" s="8" t="s">
        <v>47</v>
      </c>
      <c r="N62" s="8" t="s">
        <v>48</v>
      </c>
      <c r="O62" s="8" t="s">
        <v>31</v>
      </c>
      <c r="P62" s="12" t="s">
        <v>49</v>
      </c>
    </row>
    <row r="63" spans="2:16" x14ac:dyDescent="0.4">
      <c r="B63">
        <v>0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t="s">
        <v>86</v>
      </c>
      <c r="K63" s="11" t="s">
        <v>50</v>
      </c>
      <c r="L63" s="14" t="s">
        <v>51</v>
      </c>
      <c r="M63" s="14" t="s">
        <v>52</v>
      </c>
      <c r="N63" s="14" t="s">
        <v>53</v>
      </c>
      <c r="O63" s="14" t="s">
        <v>54</v>
      </c>
      <c r="P63" s="15" t="s">
        <v>55</v>
      </c>
    </row>
    <row r="64" spans="2:16" x14ac:dyDescent="0.4">
      <c r="B64">
        <v>1</v>
      </c>
      <c r="D64">
        <v>500</v>
      </c>
      <c r="E64">
        <v>100</v>
      </c>
      <c r="F64">
        <v>10</v>
      </c>
      <c r="G64" s="6">
        <v>10</v>
      </c>
      <c r="H64" s="6">
        <v>10</v>
      </c>
      <c r="J64" s="22" t="s">
        <v>33</v>
      </c>
      <c r="K64" s="9" t="s">
        <v>56</v>
      </c>
      <c r="L64" s="16" t="s">
        <v>57</v>
      </c>
      <c r="M64" s="16" t="s">
        <v>58</v>
      </c>
      <c r="N64" s="16" t="s">
        <v>59</v>
      </c>
      <c r="O64" s="16" t="s">
        <v>60</v>
      </c>
      <c r="P64" s="17" t="s">
        <v>61</v>
      </c>
    </row>
    <row r="65" spans="2:16" x14ac:dyDescent="0.4">
      <c r="B65">
        <v>2</v>
      </c>
      <c r="D65">
        <v>1000</v>
      </c>
      <c r="E65">
        <v>200</v>
      </c>
      <c r="F65">
        <v>20</v>
      </c>
      <c r="G65" s="6">
        <v>25</v>
      </c>
      <c r="H65" s="6">
        <v>20</v>
      </c>
      <c r="J65" s="22" t="s">
        <v>34</v>
      </c>
      <c r="K65" s="13" t="s">
        <v>62</v>
      </c>
      <c r="L65" s="18" t="s">
        <v>63</v>
      </c>
      <c r="M65" s="16" t="s">
        <v>64</v>
      </c>
      <c r="N65" s="18" t="s">
        <v>65</v>
      </c>
      <c r="O65" s="18" t="s">
        <v>66</v>
      </c>
      <c r="P65" s="19" t="s">
        <v>67</v>
      </c>
    </row>
    <row r="66" spans="2:16" x14ac:dyDescent="0.4">
      <c r="B66">
        <v>3</v>
      </c>
      <c r="D66">
        <v>2000</v>
      </c>
      <c r="E66">
        <v>400</v>
      </c>
      <c r="F66">
        <v>40</v>
      </c>
      <c r="G66" s="6">
        <v>40</v>
      </c>
      <c r="H66" s="6">
        <v>40</v>
      </c>
      <c r="J66" s="6" t="s">
        <v>31</v>
      </c>
      <c r="K66" s="13" t="s">
        <v>68</v>
      </c>
      <c r="L66" s="18" t="s">
        <v>63</v>
      </c>
      <c r="M66" s="18" t="s">
        <v>69</v>
      </c>
      <c r="N66" s="18" t="s">
        <v>70</v>
      </c>
      <c r="O66" s="18" t="s">
        <v>71</v>
      </c>
      <c r="P66" s="19" t="s">
        <v>72</v>
      </c>
    </row>
    <row r="67" spans="2:16" ht="15" thickBot="1" x14ac:dyDescent="0.45">
      <c r="B67">
        <v>4</v>
      </c>
      <c r="D67">
        <v>3000</v>
      </c>
      <c r="E67">
        <v>800</v>
      </c>
      <c r="F67">
        <v>80</v>
      </c>
      <c r="G67" s="6">
        <v>80</v>
      </c>
      <c r="H67" s="6">
        <v>80</v>
      </c>
      <c r="J67" s="22" t="s">
        <v>35</v>
      </c>
      <c r="K67" s="10" t="s">
        <v>73</v>
      </c>
      <c r="L67" s="20" t="s">
        <v>74</v>
      </c>
      <c r="M67" s="20" t="s">
        <v>75</v>
      </c>
      <c r="N67" s="20" t="s">
        <v>76</v>
      </c>
      <c r="O67" s="20" t="s">
        <v>77</v>
      </c>
      <c r="P67" s="21" t="s">
        <v>78</v>
      </c>
    </row>
    <row r="68" spans="2:16" x14ac:dyDescent="0.4">
      <c r="B68">
        <v>5</v>
      </c>
      <c r="D68">
        <v>999999999</v>
      </c>
      <c r="E68">
        <v>99999999</v>
      </c>
      <c r="F68">
        <v>999999999</v>
      </c>
      <c r="G68" s="6">
        <v>999999999</v>
      </c>
      <c r="H68" s="6">
        <v>9999999999</v>
      </c>
      <c r="J68" s="2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1091"/>
  <sheetViews>
    <sheetView workbookViewId="0"/>
  </sheetViews>
  <sheetFormatPr defaultColWidth="8.921875" defaultRowHeight="14.6" x14ac:dyDescent="0.4"/>
  <cols>
    <col min="1" max="1" width="5" style="26" customWidth="1"/>
    <col min="2" max="2" width="5.53515625" style="26" customWidth="1"/>
    <col min="3" max="3" width="22.07421875" style="26" customWidth="1"/>
    <col min="4" max="4" width="9.69140625" style="26" customWidth="1"/>
    <col min="5" max="5" width="9.23046875" style="26" customWidth="1"/>
    <col min="6" max="6" width="29.3046875" style="26" customWidth="1"/>
    <col min="7" max="7" width="20.23046875" style="26" customWidth="1"/>
    <col min="8" max="8" width="7.765625" style="26" customWidth="1"/>
    <col min="9" max="9" width="5" style="26" customWidth="1"/>
    <col min="10" max="10" width="7.69140625" style="26" customWidth="1"/>
    <col min="11" max="11" width="7" style="26" customWidth="1"/>
    <col min="12" max="12" width="6.3828125" style="26" customWidth="1"/>
    <col min="13" max="13" width="6.765625" style="26" customWidth="1"/>
    <col min="14" max="14" width="7.07421875" style="26" customWidth="1"/>
    <col min="15" max="15" width="8.921875" style="26"/>
    <col min="16" max="16" width="6.3046875" style="26" customWidth="1"/>
    <col min="17" max="17" width="7.07421875" style="26" customWidth="1"/>
    <col min="18" max="18" width="8.23046875" style="26" customWidth="1"/>
    <col min="19" max="19" width="7.3046875" style="26" customWidth="1"/>
    <col min="20" max="20" width="8.921875" style="26"/>
    <col min="21" max="21" width="20.3828125" style="26" bestFit="1" customWidth="1"/>
    <col min="22" max="16384" width="8.921875" style="26"/>
  </cols>
  <sheetData>
    <row r="1" spans="1:21" x14ac:dyDescent="0.4">
      <c r="A1" s="26" t="s">
        <v>37</v>
      </c>
      <c r="B1" s="26" t="s">
        <v>38</v>
      </c>
      <c r="C1" s="26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32</v>
      </c>
      <c r="J1" s="26" t="s">
        <v>41</v>
      </c>
      <c r="K1" s="26" t="s">
        <v>42</v>
      </c>
      <c r="L1" s="26" t="s">
        <v>81</v>
      </c>
      <c r="M1" s="26" t="s">
        <v>80</v>
      </c>
      <c r="N1" s="26" t="s">
        <v>45</v>
      </c>
      <c r="O1" s="26" t="s">
        <v>46</v>
      </c>
      <c r="P1" s="26" t="s">
        <v>82</v>
      </c>
      <c r="Q1" s="26" t="s">
        <v>83</v>
      </c>
      <c r="R1" s="26" t="s">
        <v>84</v>
      </c>
      <c r="S1" s="26" t="s">
        <v>85</v>
      </c>
      <c r="T1" s="26" t="s">
        <v>271</v>
      </c>
      <c r="U1" s="26" t="s">
        <v>272</v>
      </c>
    </row>
    <row r="2" spans="1:21" x14ac:dyDescent="0.4">
      <c r="A2" s="26">
        <v>1</v>
      </c>
      <c r="B2" s="26">
        <f>IF(A2=1,1,IF(C2=C1,B1,B1+1))</f>
        <v>1</v>
      </c>
      <c r="C2" s="26" t="s">
        <v>256</v>
      </c>
      <c r="D2" s="26" t="s">
        <v>257</v>
      </c>
      <c r="E2" s="26" t="s">
        <v>88</v>
      </c>
      <c r="F2" s="26" t="s">
        <v>89</v>
      </c>
      <c r="G2" s="26" t="s">
        <v>6</v>
      </c>
      <c r="H2" s="26" t="s">
        <v>90</v>
      </c>
      <c r="I2" s="26">
        <v>3</v>
      </c>
      <c r="J2" s="26">
        <f>IF(F1=F2,(VLOOKUP(G2,RefSet!$B$2:$I$61,3,FALSE)*I2)+J1,VLOOKUP(G2,RefSet!$B$2:$I$61,3,FALSE)*I2)</f>
        <v>0</v>
      </c>
      <c r="K2" s="26">
        <f>IF(F1=F2,(VLOOKUP(G2,RefSet!$B$2:$I$61,4,FALSE)*I2)+K1,VLOOKUP(G2,RefSet!$B$2:$I$61,4,FALSE)*I2)</f>
        <v>0</v>
      </c>
      <c r="L2" s="26">
        <f>IF(F1=F2,(VLOOKUP(G2,RefSet!$B$2:$I$61,5,FALSE)*I2)+L1,VLOOKUP(G2,RefSet!$B$2:$I$61,5,FALSE)*I2)</f>
        <v>0</v>
      </c>
      <c r="M2" s="26">
        <f>IF(F1=F2,(VLOOKUP(G2,RefSet!$B$2:$I$61,6,FALSE)*I2)+M1,VLOOKUP(G2,RefSet!$B$2:$I$61,6,FALSE)*I2)</f>
        <v>0</v>
      </c>
      <c r="N2" s="26">
        <f>IF(F1=F2,(VLOOKUP(G2,RefSet!$B$2:$I$61,7,FALSE)*I2)+N1,VLOOKUP(G2,RefSet!$B$2:$I$61,7,FALSE)*I2)</f>
        <v>0</v>
      </c>
      <c r="O2" s="26">
        <f>IF(F1=F2,(VLOOKUP(G2,RefSet!$B$2:$I$61,8,FALSE)*I2)+O1,VLOOKUP(G2,RefSet!$B$2:$I$61,8,FALSE)*I2)</f>
        <v>3</v>
      </c>
      <c r="P2" s="26" t="str">
        <f>IF(F2=F3,"",IF(J2&lt;RefSet!$D$64,RefSet!$B$64,IF(J2&lt;RefSet!$D$65,RefSet!$B$65,IF(J2&lt;RefSet!$D$66,RefSet!$B$66,IF(J2&lt;RefSet!$D$67,RefSet!$B$67,RefSet!$B$68)))))</f>
        <v/>
      </c>
      <c r="Q2" s="26" t="str">
        <f>IF(F2=F3,"",IF(K2&lt;RefSet!E$64,RefSet!$B$64,IF(K2&lt;RefSet!E$65,RefSet!$B$65,IF(K2&lt;RefSet!E$66,RefSet!$B$66,IF(K2&lt;RefSet!E$67,RefSet!$B$67,RefSet!$B$68)))))</f>
        <v/>
      </c>
      <c r="R2" s="26" t="str">
        <f>IF($F2=$F3,"",IF(L2&lt;RefSet!F$64,RefSet!$B$64,IF(L2&lt;RefSet!F$65,RefSet!$B$65,IF(L2&lt;RefSet!F$66,RefSet!$B$66,IF(L2&lt;RefSet!F$67,RefSet!$B$67,RefSet!$B$68)))))</f>
        <v/>
      </c>
      <c r="S2" s="26" t="str">
        <f>IF($F2=$F3,"",IF(M2&lt;RefSet!G$64,RefSet!$B$64,IF(M2&lt;RefSet!G$65,RefSet!$B$65,IF(M2&lt;RefSet!G$66,RefSet!$B$66,IF(M2&lt;RefSet!G$67,RefSet!$B$67,RefSet!$B$68)))))</f>
        <v/>
      </c>
      <c r="T2" s="26">
        <f>MAX(P2:S2)</f>
        <v>0</v>
      </c>
      <c r="U2" s="26" t="str">
        <f>VLOOKUP(T2,RefSet!$B$63:$J$68,9,)</f>
        <v xml:space="preserve"> </v>
      </c>
    </row>
    <row r="3" spans="1:21" x14ac:dyDescent="0.4">
      <c r="A3" s="26">
        <v>2</v>
      </c>
      <c r="B3" s="26">
        <f t="shared" ref="B3:B66" si="0">IF(A3=1,1,IF(C3=C2,B2,B2+1))</f>
        <v>1</v>
      </c>
      <c r="C3" s="26" t="s">
        <v>256</v>
      </c>
      <c r="D3" s="26" t="s">
        <v>257</v>
      </c>
      <c r="E3" s="26" t="s">
        <v>88</v>
      </c>
      <c r="F3" s="26" t="s">
        <v>89</v>
      </c>
      <c r="G3" s="26" t="s">
        <v>7</v>
      </c>
      <c r="H3" s="26" t="s">
        <v>90</v>
      </c>
      <c r="I3" s="26">
        <v>4</v>
      </c>
      <c r="J3" s="26">
        <f>IF(F2=F3,(VLOOKUP(G3,RefSet!$B$2:$I$61,3,FALSE)*I3)+J2,VLOOKUP(G3,RefSet!$B$2:$I$61,3,FALSE)*I3)</f>
        <v>0</v>
      </c>
      <c r="K3" s="26">
        <f>IF(F2=F3,(VLOOKUP(G3,RefSet!$B$2:$I$61,4,FALSE)*I3)+K2,VLOOKUP(G3,RefSet!$B$2:$I$61,4,FALSE)*I3)</f>
        <v>0</v>
      </c>
      <c r="L3" s="26">
        <f>IF(F2=F3,(VLOOKUP(G3,RefSet!$B$2:$I$61,5,FALSE)*I3)+L2,VLOOKUP(G3,RefSet!$B$2:$I$61,5,FALSE)*I3)</f>
        <v>0</v>
      </c>
      <c r="M3" s="26">
        <f>IF(F2=F3,(VLOOKUP(G3,RefSet!$B$2:$I$61,6,FALSE)*I3)+M2,VLOOKUP(G3,RefSet!$B$2:$I$61,6,FALSE)*I3)</f>
        <v>0</v>
      </c>
      <c r="N3" s="26">
        <f>IF(F2=F3,(VLOOKUP(G3,RefSet!$B$2:$I$61,7,FALSE)*I3)+N2,VLOOKUP(G3,RefSet!$B$2:$I$61,7,FALSE)*I3)</f>
        <v>0</v>
      </c>
      <c r="O3" s="26">
        <f>IF(F2=F3,(VLOOKUP(G3,RefSet!$B$2:$I$61,8,FALSE)*I3)+O2,VLOOKUP(G3,RefSet!$B$2:$I$61,8,FALSE)*I3)</f>
        <v>7</v>
      </c>
      <c r="P3" s="26" t="str">
        <f>IF(F3=F4,"",IF(J3&lt;RefSet!$D$64,RefSet!$B$64,IF(J3&lt;RefSet!$D$65,RefSet!$B$65,IF(J3&lt;RefSet!$D$66,RefSet!$B$66,IF(J3&lt;RefSet!$D$67,RefSet!$B$67,RefSet!$B$68)))))</f>
        <v/>
      </c>
      <c r="Q3" s="26" t="str">
        <f>IF(F3=F4,"",IF(K3&lt;RefSet!E$64,RefSet!$B$64,IF(K3&lt;RefSet!E$65,RefSet!$B$65,IF(K3&lt;RefSet!E$66,RefSet!$B$66,IF(K3&lt;RefSet!E$67,RefSet!$B$67,RefSet!$B$68)))))</f>
        <v/>
      </c>
      <c r="R3" s="26" t="str">
        <f>IF($F3=$F4,"",IF(L3&lt;RefSet!F$64,RefSet!$B$64,IF(L3&lt;RefSet!F$65,RefSet!$B$65,IF(L3&lt;RefSet!F$66,RefSet!$B$66,IF(L3&lt;RefSet!F$67,RefSet!$B$67,RefSet!$B$68)))))</f>
        <v/>
      </c>
      <c r="S3" s="26" t="str">
        <f>IF($F3=$F4,"",IF(M3&lt;RefSet!G$64,RefSet!$B$64,IF(M3&lt;RefSet!G$65,RefSet!$B$65,IF(M3&lt;RefSet!G$66,RefSet!$B$66,IF(M3&lt;RefSet!G$67,RefSet!$B$67,RefSet!$B$68)))))</f>
        <v/>
      </c>
      <c r="T3" s="26">
        <f t="shared" ref="T3:T66" si="1">MAX(P3:S3)</f>
        <v>0</v>
      </c>
      <c r="U3" s="26" t="str">
        <f>VLOOKUP(T3,RefSet!$B$63:$J$68,9,)</f>
        <v xml:space="preserve"> </v>
      </c>
    </row>
    <row r="4" spans="1:21" x14ac:dyDescent="0.4">
      <c r="A4" s="26">
        <v>3</v>
      </c>
      <c r="B4" s="26">
        <f t="shared" si="0"/>
        <v>1</v>
      </c>
      <c r="C4" s="26" t="s">
        <v>256</v>
      </c>
      <c r="D4" s="26" t="s">
        <v>257</v>
      </c>
      <c r="E4" s="26" t="s">
        <v>88</v>
      </c>
      <c r="F4" s="26" t="s">
        <v>89</v>
      </c>
      <c r="G4" s="26" t="s">
        <v>8</v>
      </c>
      <c r="H4" s="26" t="s">
        <v>90</v>
      </c>
      <c r="I4" s="26">
        <v>1</v>
      </c>
      <c r="J4" s="26">
        <f>IF(F3=F4,(VLOOKUP(G4,RefSet!$B$2:$I$61,3,FALSE)*I4)+J3,VLOOKUP(G4,RefSet!$B$2:$I$61,3,FALSE)*I4)</f>
        <v>1</v>
      </c>
      <c r="K4" s="26">
        <f>IF(F3=F4,(VLOOKUP(G4,RefSet!$B$2:$I$61,4,FALSE)*I4)+K3,VLOOKUP(G4,RefSet!$B$2:$I$61,4,FALSE)*I4)</f>
        <v>0</v>
      </c>
      <c r="L4" s="26">
        <f>IF(F3=F4,(VLOOKUP(G4,RefSet!$B$2:$I$61,5,FALSE)*I4)+L3,VLOOKUP(G4,RefSet!$B$2:$I$61,5,FALSE)*I4)</f>
        <v>0</v>
      </c>
      <c r="M4" s="26">
        <f>IF(F3=F4,(VLOOKUP(G4,RefSet!$B$2:$I$61,6,FALSE)*I4)+M3,VLOOKUP(G4,RefSet!$B$2:$I$61,6,FALSE)*I4)</f>
        <v>0</v>
      </c>
      <c r="N4" s="26">
        <f>IF(F3=F4,(VLOOKUP(G4,RefSet!$B$2:$I$61,7,FALSE)*I4)+N3,VLOOKUP(G4,RefSet!$B$2:$I$61,7,FALSE)*I4)</f>
        <v>0</v>
      </c>
      <c r="O4" s="26">
        <f>IF(F3=F4,(VLOOKUP(G4,RefSet!$B$2:$I$61,8,FALSE)*I4)+O3,VLOOKUP(G4,RefSet!$B$2:$I$61,8,FALSE)*I4)</f>
        <v>7</v>
      </c>
      <c r="P4" s="26" t="str">
        <f>IF(F4=F5,"",IF(J4&lt;RefSet!$D$64,RefSet!$B$64,IF(J4&lt;RefSet!$D$65,RefSet!$B$65,IF(J4&lt;RefSet!$D$66,RefSet!$B$66,IF(J4&lt;RefSet!$D$67,RefSet!$B$67,RefSet!$B$68)))))</f>
        <v/>
      </c>
      <c r="Q4" s="26" t="str">
        <f>IF(F4=F5,"",IF(K4&lt;RefSet!E$64,RefSet!$B$64,IF(K4&lt;RefSet!E$65,RefSet!$B$65,IF(K4&lt;RefSet!E$66,RefSet!$B$66,IF(K4&lt;RefSet!E$67,RefSet!$B$67,RefSet!$B$68)))))</f>
        <v/>
      </c>
      <c r="R4" s="26" t="str">
        <f>IF($F4=$F5,"",IF(L4&lt;RefSet!F$64,RefSet!$B$64,IF(L4&lt;RefSet!F$65,RefSet!$B$65,IF(L4&lt;RefSet!F$66,RefSet!$B$66,IF(L4&lt;RefSet!F$67,RefSet!$B$67,RefSet!$B$68)))))</f>
        <v/>
      </c>
      <c r="S4" s="26" t="str">
        <f>IF($F4=$F5,"",IF(M4&lt;RefSet!G$64,RefSet!$B$64,IF(M4&lt;RefSet!G$65,RefSet!$B$65,IF(M4&lt;RefSet!G$66,RefSet!$B$66,IF(M4&lt;RefSet!G$67,RefSet!$B$67,RefSet!$B$68)))))</f>
        <v/>
      </c>
      <c r="T4" s="26">
        <f t="shared" si="1"/>
        <v>0</v>
      </c>
      <c r="U4" s="26" t="str">
        <f>VLOOKUP(T4,RefSet!$B$63:$J$68,9,)</f>
        <v xml:space="preserve"> </v>
      </c>
    </row>
    <row r="5" spans="1:21" x14ac:dyDescent="0.4">
      <c r="A5" s="26">
        <v>4</v>
      </c>
      <c r="B5" s="26">
        <f t="shared" si="0"/>
        <v>1</v>
      </c>
      <c r="C5" s="26" t="s">
        <v>256</v>
      </c>
      <c r="D5" s="26" t="s">
        <v>257</v>
      </c>
      <c r="E5" s="26" t="s">
        <v>88</v>
      </c>
      <c r="F5" s="26" t="s">
        <v>89</v>
      </c>
      <c r="G5" s="26" t="s">
        <v>9</v>
      </c>
      <c r="H5" s="26" t="s">
        <v>90</v>
      </c>
      <c r="I5" s="26">
        <v>1</v>
      </c>
      <c r="J5" s="26">
        <f>IF(F4=F5,(VLOOKUP(G5,RefSet!$B$2:$I$61,3,FALSE)*I5)+J4,VLOOKUP(G5,RefSet!$B$2:$I$61,3,FALSE)*I5)</f>
        <v>1</v>
      </c>
      <c r="K5" s="26">
        <f>IF(F4=F5,(VLOOKUP(G5,RefSet!$B$2:$I$61,4,FALSE)*I5)+K4,VLOOKUP(G5,RefSet!$B$2:$I$61,4,FALSE)*I5)</f>
        <v>0</v>
      </c>
      <c r="L5" s="26">
        <f>IF(F4=F5,(VLOOKUP(G5,RefSet!$B$2:$I$61,5,FALSE)*I5)+L4,VLOOKUP(G5,RefSet!$B$2:$I$61,5,FALSE)*I5)</f>
        <v>0</v>
      </c>
      <c r="M5" s="26">
        <f>IF(F4=F5,(VLOOKUP(G5,RefSet!$B$2:$I$61,6,FALSE)*I5)+M4,VLOOKUP(G5,RefSet!$B$2:$I$61,6,FALSE)*I5)</f>
        <v>0</v>
      </c>
      <c r="N5" s="26">
        <f>IF(F4=F5,(VLOOKUP(G5,RefSet!$B$2:$I$61,7,FALSE)*I5)+N4,VLOOKUP(G5,RefSet!$B$2:$I$61,7,FALSE)*I5)</f>
        <v>1</v>
      </c>
      <c r="O5" s="26">
        <f>IF(F4=F5,(VLOOKUP(G5,RefSet!$B$2:$I$61,8,FALSE)*I5)+O4,VLOOKUP(G5,RefSet!$B$2:$I$61,8,FALSE)*I5)</f>
        <v>7</v>
      </c>
      <c r="P5" s="26">
        <f>IF(F5=F6,"",IF(J5&lt;RefSet!$D$64,RefSet!$B$64,IF(J5&lt;RefSet!$D$65,RefSet!$B$65,IF(J5&lt;RefSet!$D$66,RefSet!$B$66,IF(J5&lt;RefSet!$D$67,RefSet!$B$67,RefSet!$B$68)))))</f>
        <v>1</v>
      </c>
      <c r="Q5" s="26">
        <f>IF(F5=F6,"",IF(K5&lt;RefSet!E$64,RefSet!$B$64,IF(K5&lt;RefSet!E$65,RefSet!$B$65,IF(K5&lt;RefSet!E$66,RefSet!$B$66,IF(K5&lt;RefSet!E$67,RefSet!$B$67,RefSet!$B$68)))))</f>
        <v>1</v>
      </c>
      <c r="R5" s="26">
        <f>IF($F5=$F6,"",IF(L5&lt;RefSet!F$64,RefSet!$B$64,IF(L5&lt;RefSet!F$65,RefSet!$B$65,IF(L5&lt;RefSet!F$66,RefSet!$B$66,IF(L5&lt;RefSet!F$67,RefSet!$B$67,RefSet!$B$68)))))</f>
        <v>1</v>
      </c>
      <c r="S5" s="26">
        <f>IF($F5=$F6,"",IF(M5&lt;RefSet!G$64,RefSet!$B$64,IF(M5&lt;RefSet!G$65,RefSet!$B$65,IF(M5&lt;RefSet!G$66,RefSet!$B$66,IF(M5&lt;RefSet!G$67,RefSet!$B$67,RefSet!$B$68)))))</f>
        <v>1</v>
      </c>
      <c r="T5" s="26">
        <f t="shared" si="1"/>
        <v>1</v>
      </c>
      <c r="U5" s="26" t="str">
        <f>VLOOKUP(T5,RefSet!$B$63:$J$68,9,)</f>
        <v>Simple</v>
      </c>
    </row>
    <row r="6" spans="1:21" x14ac:dyDescent="0.4">
      <c r="A6" s="26">
        <v>5</v>
      </c>
      <c r="B6" s="26">
        <f t="shared" si="0"/>
        <v>1</v>
      </c>
      <c r="C6" s="26" t="s">
        <v>256</v>
      </c>
      <c r="D6" s="26" t="s">
        <v>257</v>
      </c>
      <c r="E6" s="26" t="s">
        <v>88</v>
      </c>
      <c r="F6" s="26" t="s">
        <v>306</v>
      </c>
      <c r="G6" s="26" t="s">
        <v>6</v>
      </c>
      <c r="H6" s="26" t="s">
        <v>90</v>
      </c>
      <c r="I6" s="26">
        <v>541</v>
      </c>
      <c r="J6" s="26">
        <f>IF(F5=F6,(VLOOKUP(G6,RefSet!$B$2:$I$61,3,FALSE)*I6)+J5,VLOOKUP(G6,RefSet!$B$2:$I$61,3,FALSE)*I6)</f>
        <v>0</v>
      </c>
      <c r="K6" s="26">
        <f>IF(F5=F6,(VLOOKUP(G6,RefSet!$B$2:$I$61,4,FALSE)*I6)+K5,VLOOKUP(G6,RefSet!$B$2:$I$61,4,FALSE)*I6)</f>
        <v>0</v>
      </c>
      <c r="L6" s="26">
        <f>IF(F5=F6,(VLOOKUP(G6,RefSet!$B$2:$I$61,5,FALSE)*I6)+L5,VLOOKUP(G6,RefSet!$B$2:$I$61,5,FALSE)*I6)</f>
        <v>0</v>
      </c>
      <c r="M6" s="26">
        <f>IF(F5=F6,(VLOOKUP(G6,RefSet!$B$2:$I$61,6,FALSE)*I6)+M5,VLOOKUP(G6,RefSet!$B$2:$I$61,6,FALSE)*I6)</f>
        <v>0</v>
      </c>
      <c r="N6" s="26">
        <f>IF(F5=F6,(VLOOKUP(G6,RefSet!$B$2:$I$61,7,FALSE)*I6)+N5,VLOOKUP(G6,RefSet!$B$2:$I$61,7,FALSE)*I6)</f>
        <v>0</v>
      </c>
      <c r="O6" s="26">
        <f>IF(F5=F6,(VLOOKUP(G6,RefSet!$B$2:$I$61,8,FALSE)*I6)+O5,VLOOKUP(G6,RefSet!$B$2:$I$61,8,FALSE)*I6)</f>
        <v>541</v>
      </c>
      <c r="P6" s="26" t="str">
        <f>IF(F6=F7,"",IF(J6&lt;RefSet!$D$64,RefSet!$B$64,IF(J6&lt;RefSet!$D$65,RefSet!$B$65,IF(J6&lt;RefSet!$D$66,RefSet!$B$66,IF(J6&lt;RefSet!$D$67,RefSet!$B$67,RefSet!$B$68)))))</f>
        <v/>
      </c>
      <c r="Q6" s="26" t="str">
        <f>IF(F6=F7,"",IF(K6&lt;RefSet!E$64,RefSet!$B$64,IF(K6&lt;RefSet!E$65,RefSet!$B$65,IF(K6&lt;RefSet!E$66,RefSet!$B$66,IF(K6&lt;RefSet!E$67,RefSet!$B$67,RefSet!$B$68)))))</f>
        <v/>
      </c>
      <c r="R6" s="26" t="str">
        <f>IF($F6=$F7,"",IF(L6&lt;RefSet!F$64,RefSet!$B$64,IF(L6&lt;RefSet!F$65,RefSet!$B$65,IF(L6&lt;RefSet!F$66,RefSet!$B$66,IF(L6&lt;RefSet!F$67,RefSet!$B$67,RefSet!$B$68)))))</f>
        <v/>
      </c>
      <c r="S6" s="26" t="str">
        <f>IF($F6=$F7,"",IF(M6&lt;RefSet!G$64,RefSet!$B$64,IF(M6&lt;RefSet!G$65,RefSet!$B$65,IF(M6&lt;RefSet!G$66,RefSet!$B$66,IF(M6&lt;RefSet!G$67,RefSet!$B$67,RefSet!$B$68)))))</f>
        <v/>
      </c>
      <c r="T6" s="26">
        <f t="shared" si="1"/>
        <v>0</v>
      </c>
      <c r="U6" s="26" t="str">
        <f>VLOOKUP(T6,RefSet!$B$63:$J$68,9,)</f>
        <v xml:space="preserve"> </v>
      </c>
    </row>
    <row r="7" spans="1:21" x14ac:dyDescent="0.4">
      <c r="A7" s="26">
        <v>6</v>
      </c>
      <c r="B7" s="26">
        <f t="shared" si="0"/>
        <v>1</v>
      </c>
      <c r="C7" s="26" t="s">
        <v>256</v>
      </c>
      <c r="D7" s="26" t="s">
        <v>257</v>
      </c>
      <c r="E7" s="26" t="s">
        <v>88</v>
      </c>
      <c r="F7" s="26" t="s">
        <v>306</v>
      </c>
      <c r="G7" s="26" t="s">
        <v>10</v>
      </c>
      <c r="H7" s="26" t="s">
        <v>90</v>
      </c>
      <c r="I7" s="26">
        <v>10</v>
      </c>
      <c r="J7" s="26">
        <f>IF(F6=F7,(VLOOKUP(G7,RefSet!$B$2:$I$61,3,FALSE)*I7)+J6,VLOOKUP(G7,RefSet!$B$2:$I$61,3,FALSE)*I7)</f>
        <v>0</v>
      </c>
      <c r="K7" s="26">
        <f>IF(F6=F7,(VLOOKUP(G7,RefSet!$B$2:$I$61,4,FALSE)*I7)+K6,VLOOKUP(G7,RefSet!$B$2:$I$61,4,FALSE)*I7)</f>
        <v>0</v>
      </c>
      <c r="L7" s="26">
        <f>IF(F6=F7,(VLOOKUP(G7,RefSet!$B$2:$I$61,5,FALSE)*I7)+L6,VLOOKUP(G7,RefSet!$B$2:$I$61,5,FALSE)*I7)</f>
        <v>0</v>
      </c>
      <c r="M7" s="26">
        <f>IF(F6=F7,(VLOOKUP(G7,RefSet!$B$2:$I$61,6,FALSE)*I7)+M6,VLOOKUP(G7,RefSet!$B$2:$I$61,6,FALSE)*I7)</f>
        <v>0</v>
      </c>
      <c r="N7" s="26">
        <f>IF(F6=F7,(VLOOKUP(G7,RefSet!$B$2:$I$61,7,FALSE)*I7)+N6,VLOOKUP(G7,RefSet!$B$2:$I$61,7,FALSE)*I7)</f>
        <v>0</v>
      </c>
      <c r="O7" s="26">
        <f>IF(F6=F7,(VLOOKUP(G7,RefSet!$B$2:$I$61,8,FALSE)*I7)+O6,VLOOKUP(G7,RefSet!$B$2:$I$61,8,FALSE)*I7)</f>
        <v>541</v>
      </c>
      <c r="P7" s="26" t="str">
        <f>IF(F7=F8,"",IF(J7&lt;RefSet!$D$64,RefSet!$B$64,IF(J7&lt;RefSet!$D$65,RefSet!$B$65,IF(J7&lt;RefSet!$D$66,RefSet!$B$66,IF(J7&lt;RefSet!$D$67,RefSet!$B$67,RefSet!$B$68)))))</f>
        <v/>
      </c>
      <c r="Q7" s="26" t="str">
        <f>IF(F7=F8,"",IF(K7&lt;RefSet!E$64,RefSet!$B$64,IF(K7&lt;RefSet!E$65,RefSet!$B$65,IF(K7&lt;RefSet!E$66,RefSet!$B$66,IF(K7&lt;RefSet!E$67,RefSet!$B$67,RefSet!$B$68)))))</f>
        <v/>
      </c>
      <c r="R7" s="26" t="str">
        <f>IF($F7=$F8,"",IF(L7&lt;RefSet!F$64,RefSet!$B$64,IF(L7&lt;RefSet!F$65,RefSet!$B$65,IF(L7&lt;RefSet!F$66,RefSet!$B$66,IF(L7&lt;RefSet!F$67,RefSet!$B$67,RefSet!$B$68)))))</f>
        <v/>
      </c>
      <c r="S7" s="26" t="str">
        <f>IF($F7=$F8,"",IF(M7&lt;RefSet!G$64,RefSet!$B$64,IF(M7&lt;RefSet!G$65,RefSet!$B$65,IF(M7&lt;RefSet!G$66,RefSet!$B$66,IF(M7&lt;RefSet!G$67,RefSet!$B$67,RefSet!$B$68)))))</f>
        <v/>
      </c>
      <c r="T7" s="26">
        <f t="shared" si="1"/>
        <v>0</v>
      </c>
      <c r="U7" s="26" t="str">
        <f>VLOOKUP(T7,RefSet!$B$63:$J$68,9,)</f>
        <v xml:space="preserve"> </v>
      </c>
    </row>
    <row r="8" spans="1:21" x14ac:dyDescent="0.4">
      <c r="A8" s="26">
        <v>7</v>
      </c>
      <c r="B8" s="26">
        <f t="shared" si="0"/>
        <v>1</v>
      </c>
      <c r="C8" s="26" t="s">
        <v>256</v>
      </c>
      <c r="D8" s="26" t="s">
        <v>257</v>
      </c>
      <c r="E8" s="26" t="s">
        <v>88</v>
      </c>
      <c r="F8" s="26" t="s">
        <v>306</v>
      </c>
      <c r="G8" s="26" t="s">
        <v>8</v>
      </c>
      <c r="H8" s="26" t="s">
        <v>90</v>
      </c>
      <c r="I8" s="26">
        <v>358</v>
      </c>
      <c r="J8" s="26">
        <f>IF(F7=F8,(VLOOKUP(G8,RefSet!$B$2:$I$61,3,FALSE)*I8)+J7,VLOOKUP(G8,RefSet!$B$2:$I$61,3,FALSE)*I8)</f>
        <v>358</v>
      </c>
      <c r="K8" s="26">
        <f>IF(F7=F8,(VLOOKUP(G8,RefSet!$B$2:$I$61,4,FALSE)*I8)+K7,VLOOKUP(G8,RefSet!$B$2:$I$61,4,FALSE)*I8)</f>
        <v>0</v>
      </c>
      <c r="L8" s="26">
        <f>IF(F7=F8,(VLOOKUP(G8,RefSet!$B$2:$I$61,5,FALSE)*I8)+L7,VLOOKUP(G8,RefSet!$B$2:$I$61,5,FALSE)*I8)</f>
        <v>0</v>
      </c>
      <c r="M8" s="26">
        <f>IF(F7=F8,(VLOOKUP(G8,RefSet!$B$2:$I$61,6,FALSE)*I8)+M7,VLOOKUP(G8,RefSet!$B$2:$I$61,6,FALSE)*I8)</f>
        <v>0</v>
      </c>
      <c r="N8" s="26">
        <f>IF(F7=F8,(VLOOKUP(G8,RefSet!$B$2:$I$61,7,FALSE)*I8)+N7,VLOOKUP(G8,RefSet!$B$2:$I$61,7,FALSE)*I8)</f>
        <v>0</v>
      </c>
      <c r="O8" s="26">
        <f>IF(F7=F8,(VLOOKUP(G8,RefSet!$B$2:$I$61,8,FALSE)*I8)+O7,VLOOKUP(G8,RefSet!$B$2:$I$61,8,FALSE)*I8)</f>
        <v>541</v>
      </c>
      <c r="P8" s="26" t="str">
        <f>IF(F8=F9,"",IF(J8&lt;RefSet!$D$64,RefSet!$B$64,IF(J8&lt;RefSet!$D$65,RefSet!$B$65,IF(J8&lt;RefSet!$D$66,RefSet!$B$66,IF(J8&lt;RefSet!$D$67,RefSet!$B$67,RefSet!$B$68)))))</f>
        <v/>
      </c>
      <c r="Q8" s="26" t="str">
        <f>IF(F8=F9,"",IF(K8&lt;RefSet!E$64,RefSet!$B$64,IF(K8&lt;RefSet!E$65,RefSet!$B$65,IF(K8&lt;RefSet!E$66,RefSet!$B$66,IF(K8&lt;RefSet!E$67,RefSet!$B$67,RefSet!$B$68)))))</f>
        <v/>
      </c>
      <c r="R8" s="26" t="str">
        <f>IF($F8=$F9,"",IF(L8&lt;RefSet!F$64,RefSet!$B$64,IF(L8&lt;RefSet!F$65,RefSet!$B$65,IF(L8&lt;RefSet!F$66,RefSet!$B$66,IF(L8&lt;RefSet!F$67,RefSet!$B$67,RefSet!$B$68)))))</f>
        <v/>
      </c>
      <c r="S8" s="26" t="str">
        <f>IF($F8=$F9,"",IF(M8&lt;RefSet!G$64,RefSet!$B$64,IF(M8&lt;RefSet!G$65,RefSet!$B$65,IF(M8&lt;RefSet!G$66,RefSet!$B$66,IF(M8&lt;RefSet!G$67,RefSet!$B$67,RefSet!$B$68)))))</f>
        <v/>
      </c>
      <c r="T8" s="26">
        <f t="shared" si="1"/>
        <v>0</v>
      </c>
      <c r="U8" s="26" t="str">
        <f>VLOOKUP(T8,RefSet!$B$63:$J$68,9,)</f>
        <v xml:space="preserve"> </v>
      </c>
    </row>
    <row r="9" spans="1:21" x14ac:dyDescent="0.4">
      <c r="A9" s="26">
        <v>8</v>
      </c>
      <c r="B9" s="26">
        <f t="shared" si="0"/>
        <v>1</v>
      </c>
      <c r="C9" s="26" t="s">
        <v>256</v>
      </c>
      <c r="D9" s="26" t="s">
        <v>257</v>
      </c>
      <c r="E9" s="26" t="s">
        <v>88</v>
      </c>
      <c r="F9" s="26" t="s">
        <v>306</v>
      </c>
      <c r="G9" s="26" t="s">
        <v>11</v>
      </c>
      <c r="H9" s="26" t="s">
        <v>91</v>
      </c>
      <c r="I9" s="26">
        <v>1</v>
      </c>
      <c r="J9" s="26">
        <f>IF(F8=F9,(VLOOKUP(G9,RefSet!$B$2:$I$61,3,FALSE)*I9)+J8,VLOOKUP(G9,RefSet!$B$2:$I$61,3,FALSE)*I9)</f>
        <v>358</v>
      </c>
      <c r="K9" s="26">
        <f>IF(F8=F9,(VLOOKUP(G9,RefSet!$B$2:$I$61,4,FALSE)*I9)+K8,VLOOKUP(G9,RefSet!$B$2:$I$61,4,FALSE)*I9)</f>
        <v>1</v>
      </c>
      <c r="L9" s="26">
        <f>IF(F8=F9,(VLOOKUP(G9,RefSet!$B$2:$I$61,5,FALSE)*I9)+L8,VLOOKUP(G9,RefSet!$B$2:$I$61,5,FALSE)*I9)</f>
        <v>0</v>
      </c>
      <c r="M9" s="26">
        <f>IF(F8=F9,(VLOOKUP(G9,RefSet!$B$2:$I$61,6,FALSE)*I9)+M8,VLOOKUP(G9,RefSet!$B$2:$I$61,6,FALSE)*I9)</f>
        <v>0</v>
      </c>
      <c r="N9" s="26">
        <f>IF(F8=F9,(VLOOKUP(G9,RefSet!$B$2:$I$61,7,FALSE)*I9)+N8,VLOOKUP(G9,RefSet!$B$2:$I$61,7,FALSE)*I9)</f>
        <v>0</v>
      </c>
      <c r="O9" s="26">
        <f>IF(F8=F9,(VLOOKUP(G9,RefSet!$B$2:$I$61,8,FALSE)*I9)+O8,VLOOKUP(G9,RefSet!$B$2:$I$61,8,FALSE)*I9)</f>
        <v>541</v>
      </c>
      <c r="P9" s="26" t="str">
        <f>IF(F9=F10,"",IF(J9&lt;RefSet!$D$64,RefSet!$B$64,IF(J9&lt;RefSet!$D$65,RefSet!$B$65,IF(J9&lt;RefSet!$D$66,RefSet!$B$66,IF(J9&lt;RefSet!$D$67,RefSet!$B$67,RefSet!$B$68)))))</f>
        <v/>
      </c>
      <c r="Q9" s="26" t="str">
        <f>IF(F9=F10,"",IF(K9&lt;RefSet!E$64,RefSet!$B$64,IF(K9&lt;RefSet!E$65,RefSet!$B$65,IF(K9&lt;RefSet!E$66,RefSet!$B$66,IF(K9&lt;RefSet!E$67,RefSet!$B$67,RefSet!$B$68)))))</f>
        <v/>
      </c>
      <c r="R9" s="26" t="str">
        <f>IF($F9=$F10,"",IF(L9&lt;RefSet!F$64,RefSet!$B$64,IF(L9&lt;RefSet!F$65,RefSet!$B$65,IF(L9&lt;RefSet!F$66,RefSet!$B$66,IF(L9&lt;RefSet!F$67,RefSet!$B$67,RefSet!$B$68)))))</f>
        <v/>
      </c>
      <c r="S9" s="26" t="str">
        <f>IF($F9=$F10,"",IF(M9&lt;RefSet!G$64,RefSet!$B$64,IF(M9&lt;RefSet!G$65,RefSet!$B$65,IF(M9&lt;RefSet!G$66,RefSet!$B$66,IF(M9&lt;RefSet!G$67,RefSet!$B$67,RefSet!$B$68)))))</f>
        <v/>
      </c>
      <c r="T9" s="26">
        <f t="shared" si="1"/>
        <v>0</v>
      </c>
      <c r="U9" s="26" t="str">
        <f>VLOOKUP(T9,RefSet!$B$63:$J$68,9,)</f>
        <v xml:space="preserve"> </v>
      </c>
    </row>
    <row r="10" spans="1:21" x14ac:dyDescent="0.4">
      <c r="A10" s="26">
        <v>9</v>
      </c>
      <c r="B10" s="26">
        <f t="shared" si="0"/>
        <v>1</v>
      </c>
      <c r="C10" s="26" t="s">
        <v>256</v>
      </c>
      <c r="D10" s="26" t="s">
        <v>257</v>
      </c>
      <c r="E10" s="26" t="s">
        <v>88</v>
      </c>
      <c r="F10" s="26" t="s">
        <v>306</v>
      </c>
      <c r="G10" s="26" t="s">
        <v>11</v>
      </c>
      <c r="H10" s="26" t="s">
        <v>90</v>
      </c>
      <c r="I10" s="26">
        <v>13</v>
      </c>
      <c r="J10" s="26">
        <f>IF(F9=F10,(VLOOKUP(G10,RefSet!$B$2:$I$61,3,FALSE)*I10)+J9,VLOOKUP(G10,RefSet!$B$2:$I$61,3,FALSE)*I10)</f>
        <v>358</v>
      </c>
      <c r="K10" s="26">
        <f>IF(F9=F10,(VLOOKUP(G10,RefSet!$B$2:$I$61,4,FALSE)*I10)+K9,VLOOKUP(G10,RefSet!$B$2:$I$61,4,FALSE)*I10)</f>
        <v>14</v>
      </c>
      <c r="L10" s="26">
        <f>IF(F9=F10,(VLOOKUP(G10,RefSet!$B$2:$I$61,5,FALSE)*I10)+L9,VLOOKUP(G10,RefSet!$B$2:$I$61,5,FALSE)*I10)</f>
        <v>0</v>
      </c>
      <c r="M10" s="26">
        <f>IF(F9=F10,(VLOOKUP(G10,RefSet!$B$2:$I$61,6,FALSE)*I10)+M9,VLOOKUP(G10,RefSet!$B$2:$I$61,6,FALSE)*I10)</f>
        <v>0</v>
      </c>
      <c r="N10" s="26">
        <f>IF(F9=F10,(VLOOKUP(G10,RefSet!$B$2:$I$61,7,FALSE)*I10)+N9,VLOOKUP(G10,RefSet!$B$2:$I$61,7,FALSE)*I10)</f>
        <v>0</v>
      </c>
      <c r="O10" s="26">
        <f>IF(F9=F10,(VLOOKUP(G10,RefSet!$B$2:$I$61,8,FALSE)*I10)+O9,VLOOKUP(G10,RefSet!$B$2:$I$61,8,FALSE)*I10)</f>
        <v>541</v>
      </c>
      <c r="P10" s="26">
        <f>IF(F10=F11,"",IF(J10&lt;RefSet!$D$64,RefSet!$B$64,IF(J10&lt;RefSet!$D$65,RefSet!$B$65,IF(J10&lt;RefSet!$D$66,RefSet!$B$66,IF(J10&lt;RefSet!$D$67,RefSet!$B$67,RefSet!$B$68)))))</f>
        <v>1</v>
      </c>
      <c r="Q10" s="26">
        <f>IF(F10=F11,"",IF(K10&lt;RefSet!E$64,RefSet!$B$64,IF(K10&lt;RefSet!E$65,RefSet!$B$65,IF(K10&lt;RefSet!E$66,RefSet!$B$66,IF(K10&lt;RefSet!E$67,RefSet!$B$67,RefSet!$B$68)))))</f>
        <v>1</v>
      </c>
      <c r="R10" s="26">
        <f>IF($F10=$F11,"",IF(L10&lt;RefSet!F$64,RefSet!$B$64,IF(L10&lt;RefSet!F$65,RefSet!$B$65,IF(L10&lt;RefSet!F$66,RefSet!$B$66,IF(L10&lt;RefSet!F$67,RefSet!$B$67,RefSet!$B$68)))))</f>
        <v>1</v>
      </c>
      <c r="S10" s="26">
        <f>IF($F10=$F11,"",IF(M10&lt;RefSet!G$64,RefSet!$B$64,IF(M10&lt;RefSet!G$65,RefSet!$B$65,IF(M10&lt;RefSet!G$66,RefSet!$B$66,IF(M10&lt;RefSet!G$67,RefSet!$B$67,RefSet!$B$68)))))</f>
        <v>1</v>
      </c>
      <c r="T10" s="26">
        <f t="shared" si="1"/>
        <v>1</v>
      </c>
      <c r="U10" s="26" t="str">
        <f>VLOOKUP(T10,RefSet!$B$63:$J$68,9,)</f>
        <v>Simple</v>
      </c>
    </row>
    <row r="11" spans="1:21" x14ac:dyDescent="0.4">
      <c r="A11" s="26">
        <v>10</v>
      </c>
      <c r="B11" s="26">
        <f t="shared" si="0"/>
        <v>1</v>
      </c>
      <c r="C11" s="26" t="s">
        <v>256</v>
      </c>
      <c r="D11" s="26" t="s">
        <v>257</v>
      </c>
      <c r="E11" s="26" t="s">
        <v>88</v>
      </c>
      <c r="F11" s="26" t="s">
        <v>92</v>
      </c>
      <c r="G11" s="26" t="s">
        <v>12</v>
      </c>
      <c r="H11" s="26" t="s">
        <v>90</v>
      </c>
      <c r="I11" s="26">
        <v>1</v>
      </c>
      <c r="J11" s="26">
        <f>IF(F10=F11,(VLOOKUP(G11,RefSet!$B$2:$I$61,3,FALSE)*I11)+J10,VLOOKUP(G11,RefSet!$B$2:$I$61,3,FALSE)*I11)</f>
        <v>0</v>
      </c>
      <c r="K11" s="26">
        <f>IF(F10=F11,(VLOOKUP(G11,RefSet!$B$2:$I$61,4,FALSE)*I11)+K10,VLOOKUP(G11,RefSet!$B$2:$I$61,4,FALSE)*I11)</f>
        <v>0</v>
      </c>
      <c r="L11" s="26">
        <f>IF(F10=F11,(VLOOKUP(G11,RefSet!$B$2:$I$61,5,FALSE)*I11)+L10,VLOOKUP(G11,RefSet!$B$2:$I$61,5,FALSE)*I11)</f>
        <v>0</v>
      </c>
      <c r="M11" s="26">
        <f>IF(F10=F11,(VLOOKUP(G11,RefSet!$B$2:$I$61,6,FALSE)*I11)+M10,VLOOKUP(G11,RefSet!$B$2:$I$61,6,FALSE)*I11)</f>
        <v>0</v>
      </c>
      <c r="N11" s="26">
        <f>IF(F10=F11,(VLOOKUP(G11,RefSet!$B$2:$I$61,7,FALSE)*I11)+N10,VLOOKUP(G11,RefSet!$B$2:$I$61,7,FALSE)*I11)</f>
        <v>1</v>
      </c>
      <c r="O11" s="26">
        <f>IF(F10=F11,(VLOOKUP(G11,RefSet!$B$2:$I$61,8,FALSE)*I11)+O10,VLOOKUP(G11,RefSet!$B$2:$I$61,8,FALSE)*I11)</f>
        <v>0</v>
      </c>
      <c r="P11" s="26" t="str">
        <f>IF(F11=F12,"",IF(J11&lt;RefSet!$D$64,RefSet!$B$64,IF(J11&lt;RefSet!$D$65,RefSet!$B$65,IF(J11&lt;RefSet!$D$66,RefSet!$B$66,IF(J11&lt;RefSet!$D$67,RefSet!$B$67,RefSet!$B$68)))))</f>
        <v/>
      </c>
      <c r="Q11" s="26" t="str">
        <f>IF(F11=F12,"",IF(K11&lt;RefSet!E$64,RefSet!$B$64,IF(K11&lt;RefSet!E$65,RefSet!$B$65,IF(K11&lt;RefSet!E$66,RefSet!$B$66,IF(K11&lt;RefSet!E$67,RefSet!$B$67,RefSet!$B$68)))))</f>
        <v/>
      </c>
      <c r="R11" s="26" t="str">
        <f>IF($F11=$F12,"",IF(L11&lt;RefSet!F$64,RefSet!$B$64,IF(L11&lt;RefSet!F$65,RefSet!$B$65,IF(L11&lt;RefSet!F$66,RefSet!$B$66,IF(L11&lt;RefSet!F$67,RefSet!$B$67,RefSet!$B$68)))))</f>
        <v/>
      </c>
      <c r="S11" s="26" t="str">
        <f>IF($F11=$F12,"",IF(M11&lt;RefSet!G$64,RefSet!$B$64,IF(M11&lt;RefSet!G$65,RefSet!$B$65,IF(M11&lt;RefSet!G$66,RefSet!$B$66,IF(M11&lt;RefSet!G$67,RefSet!$B$67,RefSet!$B$68)))))</f>
        <v/>
      </c>
      <c r="T11" s="26">
        <f t="shared" si="1"/>
        <v>0</v>
      </c>
      <c r="U11" s="26" t="str">
        <f>VLOOKUP(T11,RefSet!$B$63:$J$68,9,)</f>
        <v xml:space="preserve"> </v>
      </c>
    </row>
    <row r="12" spans="1:21" x14ac:dyDescent="0.4">
      <c r="A12" s="26">
        <v>11</v>
      </c>
      <c r="B12" s="26">
        <f t="shared" si="0"/>
        <v>1</v>
      </c>
      <c r="C12" s="26" t="s">
        <v>256</v>
      </c>
      <c r="D12" s="26" t="s">
        <v>257</v>
      </c>
      <c r="E12" s="26" t="s">
        <v>88</v>
      </c>
      <c r="F12" s="26" t="s">
        <v>92</v>
      </c>
      <c r="G12" s="26" t="s">
        <v>6</v>
      </c>
      <c r="H12" s="26" t="s">
        <v>90</v>
      </c>
      <c r="I12" s="26">
        <v>17</v>
      </c>
      <c r="J12" s="26">
        <f>IF(F11=F12,(VLOOKUP(G12,RefSet!$B$2:$I$61,3,FALSE)*I12)+J11,VLOOKUP(G12,RefSet!$B$2:$I$61,3,FALSE)*I12)</f>
        <v>0</v>
      </c>
      <c r="K12" s="26">
        <f>IF(F11=F12,(VLOOKUP(G12,RefSet!$B$2:$I$61,4,FALSE)*I12)+K11,VLOOKUP(G12,RefSet!$B$2:$I$61,4,FALSE)*I12)</f>
        <v>0</v>
      </c>
      <c r="L12" s="26">
        <f>IF(F11=F12,(VLOOKUP(G12,RefSet!$B$2:$I$61,5,FALSE)*I12)+L11,VLOOKUP(G12,RefSet!$B$2:$I$61,5,FALSE)*I12)</f>
        <v>0</v>
      </c>
      <c r="M12" s="26">
        <f>IF(F11=F12,(VLOOKUP(G12,RefSet!$B$2:$I$61,6,FALSE)*I12)+M11,VLOOKUP(G12,RefSet!$B$2:$I$61,6,FALSE)*I12)</f>
        <v>0</v>
      </c>
      <c r="N12" s="26">
        <f>IF(F11=F12,(VLOOKUP(G12,RefSet!$B$2:$I$61,7,FALSE)*I12)+N11,VLOOKUP(G12,RefSet!$B$2:$I$61,7,FALSE)*I12)</f>
        <v>1</v>
      </c>
      <c r="O12" s="26">
        <f>IF(F11=F12,(VLOOKUP(G12,RefSet!$B$2:$I$61,8,FALSE)*I12)+O11,VLOOKUP(G12,RefSet!$B$2:$I$61,8,FALSE)*I12)</f>
        <v>17</v>
      </c>
      <c r="P12" s="26" t="str">
        <f>IF(F12=F13,"",IF(J12&lt;RefSet!$D$64,RefSet!$B$64,IF(J12&lt;RefSet!$D$65,RefSet!$B$65,IF(J12&lt;RefSet!$D$66,RefSet!$B$66,IF(J12&lt;RefSet!$D$67,RefSet!$B$67,RefSet!$B$68)))))</f>
        <v/>
      </c>
      <c r="Q12" s="26" t="str">
        <f>IF(F12=F13,"",IF(K12&lt;RefSet!E$64,RefSet!$B$64,IF(K12&lt;RefSet!E$65,RefSet!$B$65,IF(K12&lt;RefSet!E$66,RefSet!$B$66,IF(K12&lt;RefSet!E$67,RefSet!$B$67,RefSet!$B$68)))))</f>
        <v/>
      </c>
      <c r="R12" s="26" t="str">
        <f>IF($F12=$F13,"",IF(L12&lt;RefSet!F$64,RefSet!$B$64,IF(L12&lt;RefSet!F$65,RefSet!$B$65,IF(L12&lt;RefSet!F$66,RefSet!$B$66,IF(L12&lt;RefSet!F$67,RefSet!$B$67,RefSet!$B$68)))))</f>
        <v/>
      </c>
      <c r="S12" s="26" t="str">
        <f>IF($F12=$F13,"",IF(M12&lt;RefSet!G$64,RefSet!$B$64,IF(M12&lt;RefSet!G$65,RefSet!$B$65,IF(M12&lt;RefSet!G$66,RefSet!$B$66,IF(M12&lt;RefSet!G$67,RefSet!$B$67,RefSet!$B$68)))))</f>
        <v/>
      </c>
      <c r="T12" s="26">
        <f t="shared" si="1"/>
        <v>0</v>
      </c>
      <c r="U12" s="26" t="str">
        <f>VLOOKUP(T12,RefSet!$B$63:$J$68,9,)</f>
        <v xml:space="preserve"> </v>
      </c>
    </row>
    <row r="13" spans="1:21" x14ac:dyDescent="0.4">
      <c r="A13" s="26">
        <v>12</v>
      </c>
      <c r="B13" s="26">
        <f t="shared" si="0"/>
        <v>1</v>
      </c>
      <c r="C13" s="26" t="s">
        <v>256</v>
      </c>
      <c r="D13" s="26" t="s">
        <v>257</v>
      </c>
      <c r="E13" s="26" t="s">
        <v>88</v>
      </c>
      <c r="F13" s="26" t="s">
        <v>92</v>
      </c>
      <c r="G13" s="26" t="s">
        <v>13</v>
      </c>
      <c r="H13" s="26" t="s">
        <v>90</v>
      </c>
      <c r="I13" s="26">
        <v>2</v>
      </c>
      <c r="J13" s="26">
        <f>IF(F12=F13,(VLOOKUP(G13,RefSet!$B$2:$I$61,3,FALSE)*I13)+J12,VLOOKUP(G13,RefSet!$B$2:$I$61,3,FALSE)*I13)</f>
        <v>0</v>
      </c>
      <c r="K13" s="26">
        <f>IF(F12=F13,(VLOOKUP(G13,RefSet!$B$2:$I$61,4,FALSE)*I13)+K12,VLOOKUP(G13,RefSet!$B$2:$I$61,4,FALSE)*I13)</f>
        <v>0</v>
      </c>
      <c r="L13" s="26">
        <f>IF(F12=F13,(VLOOKUP(G13,RefSet!$B$2:$I$61,5,FALSE)*I13)+L12,VLOOKUP(G13,RefSet!$B$2:$I$61,5,FALSE)*I13)</f>
        <v>0</v>
      </c>
      <c r="M13" s="26">
        <f>IF(F12=F13,(VLOOKUP(G13,RefSet!$B$2:$I$61,6,FALSE)*I13)+M12,VLOOKUP(G13,RefSet!$B$2:$I$61,6,FALSE)*I13)</f>
        <v>0</v>
      </c>
      <c r="N13" s="26">
        <f>IF(F12=F13,(VLOOKUP(G13,RefSet!$B$2:$I$61,7,FALSE)*I13)+N12,VLOOKUP(G13,RefSet!$B$2:$I$61,7,FALSE)*I13)</f>
        <v>3</v>
      </c>
      <c r="O13" s="26">
        <f>IF(F12=F13,(VLOOKUP(G13,RefSet!$B$2:$I$61,8,FALSE)*I13)+O12,VLOOKUP(G13,RefSet!$B$2:$I$61,8,FALSE)*I13)</f>
        <v>17</v>
      </c>
      <c r="P13" s="26" t="str">
        <f>IF(F13=F14,"",IF(J13&lt;RefSet!$D$64,RefSet!$B$64,IF(J13&lt;RefSet!$D$65,RefSet!$B$65,IF(J13&lt;RefSet!$D$66,RefSet!$B$66,IF(J13&lt;RefSet!$D$67,RefSet!$B$67,RefSet!$B$68)))))</f>
        <v/>
      </c>
      <c r="Q13" s="26" t="str">
        <f>IF(F13=F14,"",IF(K13&lt;RefSet!E$64,RefSet!$B$64,IF(K13&lt;RefSet!E$65,RefSet!$B$65,IF(K13&lt;RefSet!E$66,RefSet!$B$66,IF(K13&lt;RefSet!E$67,RefSet!$B$67,RefSet!$B$68)))))</f>
        <v/>
      </c>
      <c r="R13" s="26" t="str">
        <f>IF($F13=$F14,"",IF(L13&lt;RefSet!F$64,RefSet!$B$64,IF(L13&lt;RefSet!F$65,RefSet!$B$65,IF(L13&lt;RefSet!F$66,RefSet!$B$66,IF(L13&lt;RefSet!F$67,RefSet!$B$67,RefSet!$B$68)))))</f>
        <v/>
      </c>
      <c r="S13" s="26" t="str">
        <f>IF($F13=$F14,"",IF(M13&lt;RefSet!G$64,RefSet!$B$64,IF(M13&lt;RefSet!G$65,RefSet!$B$65,IF(M13&lt;RefSet!G$66,RefSet!$B$66,IF(M13&lt;RefSet!G$67,RefSet!$B$67,RefSet!$B$68)))))</f>
        <v/>
      </c>
      <c r="T13" s="26">
        <f t="shared" si="1"/>
        <v>0</v>
      </c>
      <c r="U13" s="26" t="str">
        <f>VLOOKUP(T13,RefSet!$B$63:$J$68,9,)</f>
        <v xml:space="preserve"> </v>
      </c>
    </row>
    <row r="14" spans="1:21" x14ac:dyDescent="0.4">
      <c r="A14" s="26">
        <v>13</v>
      </c>
      <c r="B14" s="26">
        <f t="shared" si="0"/>
        <v>1</v>
      </c>
      <c r="C14" s="26" t="s">
        <v>256</v>
      </c>
      <c r="D14" s="26" t="s">
        <v>257</v>
      </c>
      <c r="E14" s="26" t="s">
        <v>88</v>
      </c>
      <c r="F14" s="26" t="s">
        <v>92</v>
      </c>
      <c r="G14" s="26" t="s">
        <v>14</v>
      </c>
      <c r="H14" s="26" t="s">
        <v>90</v>
      </c>
      <c r="I14" s="26">
        <v>6</v>
      </c>
      <c r="J14" s="26">
        <f>IF(F13=F14,(VLOOKUP(G14,RefSet!$B$2:$I$61,3,FALSE)*I14)+J13,VLOOKUP(G14,RefSet!$B$2:$I$61,3,FALSE)*I14)</f>
        <v>0</v>
      </c>
      <c r="K14" s="26">
        <f>IF(F13=F14,(VLOOKUP(G14,RefSet!$B$2:$I$61,4,FALSE)*I14)+K13,VLOOKUP(G14,RefSet!$B$2:$I$61,4,FALSE)*I14)</f>
        <v>0</v>
      </c>
      <c r="L14" s="26">
        <f>IF(F13=F14,(VLOOKUP(G14,RefSet!$B$2:$I$61,5,FALSE)*I14)+L13,VLOOKUP(G14,RefSet!$B$2:$I$61,5,FALSE)*I14)</f>
        <v>0</v>
      </c>
      <c r="M14" s="26">
        <f>IF(F13=F14,(VLOOKUP(G14,RefSet!$B$2:$I$61,6,FALSE)*I14)+M13,VLOOKUP(G14,RefSet!$B$2:$I$61,6,FALSE)*I14)</f>
        <v>6</v>
      </c>
      <c r="N14" s="26">
        <f>IF(F13=F14,(VLOOKUP(G14,RefSet!$B$2:$I$61,7,FALSE)*I14)+N13,VLOOKUP(G14,RefSet!$B$2:$I$61,7,FALSE)*I14)</f>
        <v>3</v>
      </c>
      <c r="O14" s="26">
        <f>IF(F13=F14,(VLOOKUP(G14,RefSet!$B$2:$I$61,8,FALSE)*I14)+O13,VLOOKUP(G14,RefSet!$B$2:$I$61,8,FALSE)*I14)</f>
        <v>17</v>
      </c>
      <c r="P14" s="26" t="str">
        <f>IF(F14=F15,"",IF(J14&lt;RefSet!$D$64,RefSet!$B$64,IF(J14&lt;RefSet!$D$65,RefSet!$B$65,IF(J14&lt;RefSet!$D$66,RefSet!$B$66,IF(J14&lt;RefSet!$D$67,RefSet!$B$67,RefSet!$B$68)))))</f>
        <v/>
      </c>
      <c r="Q14" s="26" t="str">
        <f>IF(F14=F15,"",IF(K14&lt;RefSet!E$64,RefSet!$B$64,IF(K14&lt;RefSet!E$65,RefSet!$B$65,IF(K14&lt;RefSet!E$66,RefSet!$B$66,IF(K14&lt;RefSet!E$67,RefSet!$B$67,RefSet!$B$68)))))</f>
        <v/>
      </c>
      <c r="R14" s="26" t="str">
        <f>IF($F14=$F15,"",IF(L14&lt;RefSet!F$64,RefSet!$B$64,IF(L14&lt;RefSet!F$65,RefSet!$B$65,IF(L14&lt;RefSet!F$66,RefSet!$B$66,IF(L14&lt;RefSet!F$67,RefSet!$B$67,RefSet!$B$68)))))</f>
        <v/>
      </c>
      <c r="S14" s="26" t="str">
        <f>IF($F14=$F15,"",IF(M14&lt;RefSet!G$64,RefSet!$B$64,IF(M14&lt;RefSet!G$65,RefSet!$B$65,IF(M14&lt;RefSet!G$66,RefSet!$B$66,IF(M14&lt;RefSet!G$67,RefSet!$B$67,RefSet!$B$68)))))</f>
        <v/>
      </c>
      <c r="T14" s="26">
        <f t="shared" si="1"/>
        <v>0</v>
      </c>
      <c r="U14" s="26" t="str">
        <f>VLOOKUP(T14,RefSet!$B$63:$J$68,9,)</f>
        <v xml:space="preserve"> </v>
      </c>
    </row>
    <row r="15" spans="1:21" x14ac:dyDescent="0.4">
      <c r="A15" s="26">
        <v>14</v>
      </c>
      <c r="B15" s="26">
        <f t="shared" si="0"/>
        <v>1</v>
      </c>
      <c r="C15" s="26" t="s">
        <v>256</v>
      </c>
      <c r="D15" s="26" t="s">
        <v>257</v>
      </c>
      <c r="E15" s="26" t="s">
        <v>88</v>
      </c>
      <c r="F15" s="26" t="s">
        <v>92</v>
      </c>
      <c r="G15" s="26" t="s">
        <v>15</v>
      </c>
      <c r="H15" s="26" t="s">
        <v>90</v>
      </c>
      <c r="I15" s="26">
        <v>6</v>
      </c>
      <c r="J15" s="26">
        <f>IF(F14=F15,(VLOOKUP(G15,RefSet!$B$2:$I$61,3,FALSE)*I15)+J14,VLOOKUP(G15,RefSet!$B$2:$I$61,3,FALSE)*I15)</f>
        <v>0</v>
      </c>
      <c r="K15" s="26">
        <f>IF(F14=F15,(VLOOKUP(G15,RefSet!$B$2:$I$61,4,FALSE)*I15)+K14,VLOOKUP(G15,RefSet!$B$2:$I$61,4,FALSE)*I15)</f>
        <v>0</v>
      </c>
      <c r="L15" s="26">
        <f>IF(F14=F15,(VLOOKUP(G15,RefSet!$B$2:$I$61,5,FALSE)*I15)+L14,VLOOKUP(G15,RefSet!$B$2:$I$61,5,FALSE)*I15)</f>
        <v>0</v>
      </c>
      <c r="M15" s="26">
        <f>IF(F14=F15,(VLOOKUP(G15,RefSet!$B$2:$I$61,6,FALSE)*I15)+M14,VLOOKUP(G15,RefSet!$B$2:$I$61,6,FALSE)*I15)</f>
        <v>12</v>
      </c>
      <c r="N15" s="26">
        <f>IF(F14=F15,(VLOOKUP(G15,RefSet!$B$2:$I$61,7,FALSE)*I15)+N14,VLOOKUP(G15,RefSet!$B$2:$I$61,7,FALSE)*I15)</f>
        <v>3</v>
      </c>
      <c r="O15" s="26">
        <f>IF(F14=F15,(VLOOKUP(G15,RefSet!$B$2:$I$61,8,FALSE)*I15)+O14,VLOOKUP(G15,RefSet!$B$2:$I$61,8,FALSE)*I15)</f>
        <v>17</v>
      </c>
      <c r="P15" s="26" t="str">
        <f>IF(F15=F16,"",IF(J15&lt;RefSet!$D$64,RefSet!$B$64,IF(J15&lt;RefSet!$D$65,RefSet!$B$65,IF(J15&lt;RefSet!$D$66,RefSet!$B$66,IF(J15&lt;RefSet!$D$67,RefSet!$B$67,RefSet!$B$68)))))</f>
        <v/>
      </c>
      <c r="Q15" s="26" t="str">
        <f>IF(F15=F16,"",IF(K15&lt;RefSet!E$64,RefSet!$B$64,IF(K15&lt;RefSet!E$65,RefSet!$B$65,IF(K15&lt;RefSet!E$66,RefSet!$B$66,IF(K15&lt;RefSet!E$67,RefSet!$B$67,RefSet!$B$68)))))</f>
        <v/>
      </c>
      <c r="R15" s="26" t="str">
        <f>IF($F15=$F16,"",IF(L15&lt;RefSet!F$64,RefSet!$B$64,IF(L15&lt;RefSet!F$65,RefSet!$B$65,IF(L15&lt;RefSet!F$66,RefSet!$B$66,IF(L15&lt;RefSet!F$67,RefSet!$B$67,RefSet!$B$68)))))</f>
        <v/>
      </c>
      <c r="S15" s="26" t="str">
        <f>IF($F15=$F16,"",IF(M15&lt;RefSet!G$64,RefSet!$B$64,IF(M15&lt;RefSet!G$65,RefSet!$B$65,IF(M15&lt;RefSet!G$66,RefSet!$B$66,IF(M15&lt;RefSet!G$67,RefSet!$B$67,RefSet!$B$68)))))</f>
        <v/>
      </c>
      <c r="T15" s="26">
        <f t="shared" si="1"/>
        <v>0</v>
      </c>
      <c r="U15" s="26" t="str">
        <f>VLOOKUP(T15,RefSet!$B$63:$J$68,9,)</f>
        <v xml:space="preserve"> </v>
      </c>
    </row>
    <row r="16" spans="1:21" x14ac:dyDescent="0.4">
      <c r="A16" s="26">
        <v>15</v>
      </c>
      <c r="B16" s="26">
        <f t="shared" si="0"/>
        <v>1</v>
      </c>
      <c r="C16" s="26" t="s">
        <v>256</v>
      </c>
      <c r="D16" s="26" t="s">
        <v>257</v>
      </c>
      <c r="E16" s="26" t="s">
        <v>88</v>
      </c>
      <c r="F16" s="26" t="s">
        <v>92</v>
      </c>
      <c r="G16" s="26" t="s">
        <v>16</v>
      </c>
      <c r="H16" s="26" t="s">
        <v>90</v>
      </c>
      <c r="I16" s="26">
        <v>2</v>
      </c>
      <c r="J16" s="26">
        <f>IF(F15=F16,(VLOOKUP(G16,RefSet!$B$2:$I$61,3,FALSE)*I16)+J15,VLOOKUP(G16,RefSet!$B$2:$I$61,3,FALSE)*I16)</f>
        <v>0</v>
      </c>
      <c r="K16" s="26">
        <f>IF(F15=F16,(VLOOKUP(G16,RefSet!$B$2:$I$61,4,FALSE)*I16)+K15,VLOOKUP(G16,RefSet!$B$2:$I$61,4,FALSE)*I16)</f>
        <v>0</v>
      </c>
      <c r="L16" s="26">
        <f>IF(F15=F16,(VLOOKUP(G16,RefSet!$B$2:$I$61,5,FALSE)*I16)+L15,VLOOKUP(G16,RefSet!$B$2:$I$61,5,FALSE)*I16)</f>
        <v>0</v>
      </c>
      <c r="M16" s="26">
        <f>IF(F15=F16,(VLOOKUP(G16,RefSet!$B$2:$I$61,6,FALSE)*I16)+M15,VLOOKUP(G16,RefSet!$B$2:$I$61,6,FALSE)*I16)</f>
        <v>12</v>
      </c>
      <c r="N16" s="26">
        <f>IF(F15=F16,(VLOOKUP(G16,RefSet!$B$2:$I$61,7,FALSE)*I16)+N15,VLOOKUP(G16,RefSet!$B$2:$I$61,7,FALSE)*I16)</f>
        <v>5</v>
      </c>
      <c r="O16" s="26">
        <f>IF(F15=F16,(VLOOKUP(G16,RefSet!$B$2:$I$61,8,FALSE)*I16)+O15,VLOOKUP(G16,RefSet!$B$2:$I$61,8,FALSE)*I16)</f>
        <v>17</v>
      </c>
      <c r="P16" s="26" t="str">
        <f>IF(F16=F17,"",IF(J16&lt;RefSet!$D$64,RefSet!$B$64,IF(J16&lt;RefSet!$D$65,RefSet!$B$65,IF(J16&lt;RefSet!$D$66,RefSet!$B$66,IF(J16&lt;RefSet!$D$67,RefSet!$B$67,RefSet!$B$68)))))</f>
        <v/>
      </c>
      <c r="Q16" s="26" t="str">
        <f>IF(F16=F17,"",IF(K16&lt;RefSet!E$64,RefSet!$B$64,IF(K16&lt;RefSet!E$65,RefSet!$B$65,IF(K16&lt;RefSet!E$66,RefSet!$B$66,IF(K16&lt;RefSet!E$67,RefSet!$B$67,RefSet!$B$68)))))</f>
        <v/>
      </c>
      <c r="R16" s="26" t="str">
        <f>IF($F16=$F17,"",IF(L16&lt;RefSet!F$64,RefSet!$B$64,IF(L16&lt;RefSet!F$65,RefSet!$B$65,IF(L16&lt;RefSet!F$66,RefSet!$B$66,IF(L16&lt;RefSet!F$67,RefSet!$B$67,RefSet!$B$68)))))</f>
        <v/>
      </c>
      <c r="S16" s="26" t="str">
        <f>IF($F16=$F17,"",IF(M16&lt;RefSet!G$64,RefSet!$B$64,IF(M16&lt;RefSet!G$65,RefSet!$B$65,IF(M16&lt;RefSet!G$66,RefSet!$B$66,IF(M16&lt;RefSet!G$67,RefSet!$B$67,RefSet!$B$68)))))</f>
        <v/>
      </c>
      <c r="T16" s="26">
        <f t="shared" si="1"/>
        <v>0</v>
      </c>
      <c r="U16" s="26" t="str">
        <f>VLOOKUP(T16,RefSet!$B$63:$J$68,9,)</f>
        <v xml:space="preserve"> </v>
      </c>
    </row>
    <row r="17" spans="1:21" x14ac:dyDescent="0.4">
      <c r="A17" s="26">
        <v>16</v>
      </c>
      <c r="B17" s="26">
        <f t="shared" si="0"/>
        <v>1</v>
      </c>
      <c r="C17" s="26" t="s">
        <v>256</v>
      </c>
      <c r="D17" s="26" t="s">
        <v>257</v>
      </c>
      <c r="E17" s="26" t="s">
        <v>88</v>
      </c>
      <c r="F17" s="26" t="s">
        <v>92</v>
      </c>
      <c r="G17" s="26" t="s">
        <v>10</v>
      </c>
      <c r="H17" s="26" t="s">
        <v>90</v>
      </c>
      <c r="I17" s="26">
        <v>4</v>
      </c>
      <c r="J17" s="26">
        <f>IF(F16=F17,(VLOOKUP(G17,RefSet!$B$2:$I$61,3,FALSE)*I17)+J16,VLOOKUP(G17,RefSet!$B$2:$I$61,3,FALSE)*I17)</f>
        <v>0</v>
      </c>
      <c r="K17" s="26">
        <f>IF(F16=F17,(VLOOKUP(G17,RefSet!$B$2:$I$61,4,FALSE)*I17)+K16,VLOOKUP(G17,RefSet!$B$2:$I$61,4,FALSE)*I17)</f>
        <v>0</v>
      </c>
      <c r="L17" s="26">
        <f>IF(F16=F17,(VLOOKUP(G17,RefSet!$B$2:$I$61,5,FALSE)*I17)+L16,VLOOKUP(G17,RefSet!$B$2:$I$61,5,FALSE)*I17)</f>
        <v>0</v>
      </c>
      <c r="M17" s="26">
        <f>IF(F16=F17,(VLOOKUP(G17,RefSet!$B$2:$I$61,6,FALSE)*I17)+M16,VLOOKUP(G17,RefSet!$B$2:$I$61,6,FALSE)*I17)</f>
        <v>12</v>
      </c>
      <c r="N17" s="26">
        <f>IF(F16=F17,(VLOOKUP(G17,RefSet!$B$2:$I$61,7,FALSE)*I17)+N16,VLOOKUP(G17,RefSet!$B$2:$I$61,7,FALSE)*I17)</f>
        <v>5</v>
      </c>
      <c r="O17" s="26">
        <f>IF(F16=F17,(VLOOKUP(G17,RefSet!$B$2:$I$61,8,FALSE)*I17)+O16,VLOOKUP(G17,RefSet!$B$2:$I$61,8,FALSE)*I17)</f>
        <v>17</v>
      </c>
      <c r="P17" s="26" t="str">
        <f>IF(F17=F18,"",IF(J17&lt;RefSet!$D$64,RefSet!$B$64,IF(J17&lt;RefSet!$D$65,RefSet!$B$65,IF(J17&lt;RefSet!$D$66,RefSet!$B$66,IF(J17&lt;RefSet!$D$67,RefSet!$B$67,RefSet!$B$68)))))</f>
        <v/>
      </c>
      <c r="Q17" s="26" t="str">
        <f>IF(F17=F18,"",IF(K17&lt;RefSet!E$64,RefSet!$B$64,IF(K17&lt;RefSet!E$65,RefSet!$B$65,IF(K17&lt;RefSet!E$66,RefSet!$B$66,IF(K17&lt;RefSet!E$67,RefSet!$B$67,RefSet!$B$68)))))</f>
        <v/>
      </c>
      <c r="R17" s="26" t="str">
        <f>IF($F17=$F18,"",IF(L17&lt;RefSet!F$64,RefSet!$B$64,IF(L17&lt;RefSet!F$65,RefSet!$B$65,IF(L17&lt;RefSet!F$66,RefSet!$B$66,IF(L17&lt;RefSet!F$67,RefSet!$B$67,RefSet!$B$68)))))</f>
        <v/>
      </c>
      <c r="S17" s="26" t="str">
        <f>IF($F17=$F18,"",IF(M17&lt;RefSet!G$64,RefSet!$B$64,IF(M17&lt;RefSet!G$65,RefSet!$B$65,IF(M17&lt;RefSet!G$66,RefSet!$B$66,IF(M17&lt;RefSet!G$67,RefSet!$B$67,RefSet!$B$68)))))</f>
        <v/>
      </c>
      <c r="T17" s="26">
        <f t="shared" si="1"/>
        <v>0</v>
      </c>
      <c r="U17" s="26" t="str">
        <f>VLOOKUP(T17,RefSet!$B$63:$J$68,9,)</f>
        <v xml:space="preserve"> </v>
      </c>
    </row>
    <row r="18" spans="1:21" x14ac:dyDescent="0.4">
      <c r="A18" s="26">
        <v>17</v>
      </c>
      <c r="B18" s="26">
        <f t="shared" si="0"/>
        <v>1</v>
      </c>
      <c r="C18" s="26" t="s">
        <v>256</v>
      </c>
      <c r="D18" s="26" t="s">
        <v>257</v>
      </c>
      <c r="E18" s="26" t="s">
        <v>88</v>
      </c>
      <c r="F18" s="26" t="s">
        <v>92</v>
      </c>
      <c r="G18" s="26" t="s">
        <v>8</v>
      </c>
      <c r="H18" s="26" t="s">
        <v>90</v>
      </c>
      <c r="I18" s="26">
        <v>19</v>
      </c>
      <c r="J18" s="26">
        <f>IF(F17=F18,(VLOOKUP(G18,RefSet!$B$2:$I$61,3,FALSE)*I18)+J17,VLOOKUP(G18,RefSet!$B$2:$I$61,3,FALSE)*I18)</f>
        <v>19</v>
      </c>
      <c r="K18" s="26">
        <f>IF(F17=F18,(VLOOKUP(G18,RefSet!$B$2:$I$61,4,FALSE)*I18)+K17,VLOOKUP(G18,RefSet!$B$2:$I$61,4,FALSE)*I18)</f>
        <v>0</v>
      </c>
      <c r="L18" s="26">
        <f>IF(F17=F18,(VLOOKUP(G18,RefSet!$B$2:$I$61,5,FALSE)*I18)+L17,VLOOKUP(G18,RefSet!$B$2:$I$61,5,FALSE)*I18)</f>
        <v>0</v>
      </c>
      <c r="M18" s="26">
        <f>IF(F17=F18,(VLOOKUP(G18,RefSet!$B$2:$I$61,6,FALSE)*I18)+M17,VLOOKUP(G18,RefSet!$B$2:$I$61,6,FALSE)*I18)</f>
        <v>12</v>
      </c>
      <c r="N18" s="26">
        <f>IF(F17=F18,(VLOOKUP(G18,RefSet!$B$2:$I$61,7,FALSE)*I18)+N17,VLOOKUP(G18,RefSet!$B$2:$I$61,7,FALSE)*I18)</f>
        <v>5</v>
      </c>
      <c r="O18" s="26">
        <f>IF(F17=F18,(VLOOKUP(G18,RefSet!$B$2:$I$61,8,FALSE)*I18)+O17,VLOOKUP(G18,RefSet!$B$2:$I$61,8,FALSE)*I18)</f>
        <v>17</v>
      </c>
      <c r="P18" s="26" t="str">
        <f>IF(F18=F19,"",IF(J18&lt;RefSet!$D$64,RefSet!$B$64,IF(J18&lt;RefSet!$D$65,RefSet!$B$65,IF(J18&lt;RefSet!$D$66,RefSet!$B$66,IF(J18&lt;RefSet!$D$67,RefSet!$B$67,RefSet!$B$68)))))</f>
        <v/>
      </c>
      <c r="Q18" s="26" t="str">
        <f>IF(F18=F19,"",IF(K18&lt;RefSet!E$64,RefSet!$B$64,IF(K18&lt;RefSet!E$65,RefSet!$B$65,IF(K18&lt;RefSet!E$66,RefSet!$B$66,IF(K18&lt;RefSet!E$67,RefSet!$B$67,RefSet!$B$68)))))</f>
        <v/>
      </c>
      <c r="R18" s="26" t="str">
        <f>IF($F18=$F19,"",IF(L18&lt;RefSet!F$64,RefSet!$B$64,IF(L18&lt;RefSet!F$65,RefSet!$B$65,IF(L18&lt;RefSet!F$66,RefSet!$B$66,IF(L18&lt;RefSet!F$67,RefSet!$B$67,RefSet!$B$68)))))</f>
        <v/>
      </c>
      <c r="S18" s="26" t="str">
        <f>IF($F18=$F19,"",IF(M18&lt;RefSet!G$64,RefSet!$B$64,IF(M18&lt;RefSet!G$65,RefSet!$B$65,IF(M18&lt;RefSet!G$66,RefSet!$B$66,IF(M18&lt;RefSet!G$67,RefSet!$B$67,RefSet!$B$68)))))</f>
        <v/>
      </c>
      <c r="T18" s="26">
        <f t="shared" si="1"/>
        <v>0</v>
      </c>
      <c r="U18" s="26" t="str">
        <f>VLOOKUP(T18,RefSet!$B$63:$J$68,9,)</f>
        <v xml:space="preserve"> </v>
      </c>
    </row>
    <row r="19" spans="1:21" x14ac:dyDescent="0.4">
      <c r="A19" s="26">
        <v>18</v>
      </c>
      <c r="B19" s="26">
        <f t="shared" si="0"/>
        <v>1</v>
      </c>
      <c r="C19" s="26" t="s">
        <v>256</v>
      </c>
      <c r="D19" s="26" t="s">
        <v>257</v>
      </c>
      <c r="E19" s="26" t="s">
        <v>88</v>
      </c>
      <c r="F19" s="26" t="s">
        <v>92</v>
      </c>
      <c r="G19" s="26" t="s">
        <v>17</v>
      </c>
      <c r="H19" s="26" t="s">
        <v>90</v>
      </c>
      <c r="I19" s="26">
        <v>12</v>
      </c>
      <c r="J19" s="26">
        <f>IF(F18=F19,(VLOOKUP(G19,RefSet!$B$2:$I$61,3,FALSE)*I19)+J18,VLOOKUP(G19,RefSet!$B$2:$I$61,3,FALSE)*I19)</f>
        <v>19</v>
      </c>
      <c r="K19" s="26">
        <f>IF(F18=F19,(VLOOKUP(G19,RefSet!$B$2:$I$61,4,FALSE)*I19)+K18,VLOOKUP(G19,RefSet!$B$2:$I$61,4,FALSE)*I19)</f>
        <v>0</v>
      </c>
      <c r="L19" s="26">
        <f>IF(F18=F19,(VLOOKUP(G19,RefSet!$B$2:$I$61,5,FALSE)*I19)+L18,VLOOKUP(G19,RefSet!$B$2:$I$61,5,FALSE)*I19)</f>
        <v>12</v>
      </c>
      <c r="M19" s="26">
        <f>IF(F18=F19,(VLOOKUP(G19,RefSet!$B$2:$I$61,6,FALSE)*I19)+M18,VLOOKUP(G19,RefSet!$B$2:$I$61,6,FALSE)*I19)</f>
        <v>12</v>
      </c>
      <c r="N19" s="26">
        <f>IF(F18=F19,(VLOOKUP(G19,RefSet!$B$2:$I$61,7,FALSE)*I19)+N18,VLOOKUP(G19,RefSet!$B$2:$I$61,7,FALSE)*I19)</f>
        <v>5</v>
      </c>
      <c r="O19" s="26">
        <f>IF(F18=F19,(VLOOKUP(G19,RefSet!$B$2:$I$61,8,FALSE)*I19)+O18,VLOOKUP(G19,RefSet!$B$2:$I$61,8,FALSE)*I19)</f>
        <v>17</v>
      </c>
      <c r="P19" s="26" t="str">
        <f>IF(F19=F20,"",IF(J19&lt;RefSet!$D$64,RefSet!$B$64,IF(J19&lt;RefSet!$D$65,RefSet!$B$65,IF(J19&lt;RefSet!$D$66,RefSet!$B$66,IF(J19&lt;RefSet!$D$67,RefSet!$B$67,RefSet!$B$68)))))</f>
        <v/>
      </c>
      <c r="Q19" s="26" t="str">
        <f>IF(F19=F20,"",IF(K19&lt;RefSet!E$64,RefSet!$B$64,IF(K19&lt;RefSet!E$65,RefSet!$B$65,IF(K19&lt;RefSet!E$66,RefSet!$B$66,IF(K19&lt;RefSet!E$67,RefSet!$B$67,RefSet!$B$68)))))</f>
        <v/>
      </c>
      <c r="R19" s="26" t="str">
        <f>IF($F19=$F20,"",IF(L19&lt;RefSet!F$64,RefSet!$B$64,IF(L19&lt;RefSet!F$65,RefSet!$B$65,IF(L19&lt;RefSet!F$66,RefSet!$B$66,IF(L19&lt;RefSet!F$67,RefSet!$B$67,RefSet!$B$68)))))</f>
        <v/>
      </c>
      <c r="S19" s="26" t="str">
        <f>IF($F19=$F20,"",IF(M19&lt;RefSet!G$64,RefSet!$B$64,IF(M19&lt;RefSet!G$65,RefSet!$B$65,IF(M19&lt;RefSet!G$66,RefSet!$B$66,IF(M19&lt;RefSet!G$67,RefSet!$B$67,RefSet!$B$68)))))</f>
        <v/>
      </c>
      <c r="T19" s="26">
        <f t="shared" si="1"/>
        <v>0</v>
      </c>
      <c r="U19" s="26" t="str">
        <f>VLOOKUP(T19,RefSet!$B$63:$J$68,9,)</f>
        <v xml:space="preserve"> </v>
      </c>
    </row>
    <row r="20" spans="1:21" x14ac:dyDescent="0.4">
      <c r="A20" s="26">
        <v>19</v>
      </c>
      <c r="B20" s="26">
        <f t="shared" si="0"/>
        <v>1</v>
      </c>
      <c r="C20" s="26" t="s">
        <v>256</v>
      </c>
      <c r="D20" s="26" t="s">
        <v>257</v>
      </c>
      <c r="E20" s="26" t="s">
        <v>88</v>
      </c>
      <c r="F20" s="26" t="s">
        <v>92</v>
      </c>
      <c r="G20" s="26" t="s">
        <v>11</v>
      </c>
      <c r="H20" s="26" t="s">
        <v>90</v>
      </c>
      <c r="I20" s="26">
        <v>4</v>
      </c>
      <c r="J20" s="26">
        <f>IF(F19=F20,(VLOOKUP(G20,RefSet!$B$2:$I$61,3,FALSE)*I20)+J19,VLOOKUP(G20,RefSet!$B$2:$I$61,3,FALSE)*I20)</f>
        <v>19</v>
      </c>
      <c r="K20" s="26">
        <f>IF(F19=F20,(VLOOKUP(G20,RefSet!$B$2:$I$61,4,FALSE)*I20)+K19,VLOOKUP(G20,RefSet!$B$2:$I$61,4,FALSE)*I20)</f>
        <v>4</v>
      </c>
      <c r="L20" s="26">
        <f>IF(F19=F20,(VLOOKUP(G20,RefSet!$B$2:$I$61,5,FALSE)*I20)+L19,VLOOKUP(G20,RefSet!$B$2:$I$61,5,FALSE)*I20)</f>
        <v>12</v>
      </c>
      <c r="M20" s="26">
        <f>IF(F19=F20,(VLOOKUP(G20,RefSet!$B$2:$I$61,6,FALSE)*I20)+M19,VLOOKUP(G20,RefSet!$B$2:$I$61,6,FALSE)*I20)</f>
        <v>12</v>
      </c>
      <c r="N20" s="26">
        <f>IF(F19=F20,(VLOOKUP(G20,RefSet!$B$2:$I$61,7,FALSE)*I20)+N19,VLOOKUP(G20,RefSet!$B$2:$I$61,7,FALSE)*I20)</f>
        <v>5</v>
      </c>
      <c r="O20" s="26">
        <f>IF(F19=F20,(VLOOKUP(G20,RefSet!$B$2:$I$61,8,FALSE)*I20)+O19,VLOOKUP(G20,RefSet!$B$2:$I$61,8,FALSE)*I20)</f>
        <v>17</v>
      </c>
      <c r="P20" s="26">
        <f>IF(F20=F21,"",IF(J20&lt;RefSet!$D$64,RefSet!$B$64,IF(J20&lt;RefSet!$D$65,RefSet!$B$65,IF(J20&lt;RefSet!$D$66,RefSet!$B$66,IF(J20&lt;RefSet!$D$67,RefSet!$B$67,RefSet!$B$68)))))</f>
        <v>1</v>
      </c>
      <c r="Q20" s="26">
        <f>IF(F20=F21,"",IF(K20&lt;RefSet!E$64,RefSet!$B$64,IF(K20&lt;RefSet!E$65,RefSet!$B$65,IF(K20&lt;RefSet!E$66,RefSet!$B$66,IF(K20&lt;RefSet!E$67,RefSet!$B$67,RefSet!$B$68)))))</f>
        <v>1</v>
      </c>
      <c r="R20" s="26">
        <f>IF($F20=$F21,"",IF(L20&lt;RefSet!F$64,RefSet!$B$64,IF(L20&lt;RefSet!F$65,RefSet!$B$65,IF(L20&lt;RefSet!F$66,RefSet!$B$66,IF(L20&lt;RefSet!F$67,RefSet!$B$67,RefSet!$B$68)))))</f>
        <v>2</v>
      </c>
      <c r="S20" s="26">
        <f>IF($F20=$F21,"",IF(M20&lt;RefSet!G$64,RefSet!$B$64,IF(M20&lt;RefSet!G$65,RefSet!$B$65,IF(M20&lt;RefSet!G$66,RefSet!$B$66,IF(M20&lt;RefSet!G$67,RefSet!$B$67,RefSet!$B$68)))))</f>
        <v>2</v>
      </c>
      <c r="T20" s="26">
        <f t="shared" si="1"/>
        <v>2</v>
      </c>
      <c r="U20" s="26" t="str">
        <f>VLOOKUP(T20,RefSet!$B$63:$J$68,9,)</f>
        <v>Moderate</v>
      </c>
    </row>
    <row r="21" spans="1:21" x14ac:dyDescent="0.4">
      <c r="A21" s="26">
        <v>20</v>
      </c>
      <c r="B21" s="26">
        <f t="shared" si="0"/>
        <v>1</v>
      </c>
      <c r="C21" s="26" t="s">
        <v>256</v>
      </c>
      <c r="D21" s="26" t="s">
        <v>257</v>
      </c>
      <c r="E21" s="26" t="s">
        <v>88</v>
      </c>
      <c r="F21" s="26" t="s">
        <v>93</v>
      </c>
      <c r="G21" s="26" t="s">
        <v>8</v>
      </c>
      <c r="H21" s="26" t="s">
        <v>90</v>
      </c>
      <c r="I21" s="26">
        <v>3</v>
      </c>
      <c r="J21" s="26">
        <f>IF(F20=F21,(VLOOKUP(G21,RefSet!$B$2:$I$61,3,FALSE)*I21)+J20,VLOOKUP(G21,RefSet!$B$2:$I$61,3,FALSE)*I21)</f>
        <v>3</v>
      </c>
      <c r="K21" s="26">
        <f>IF(F20=F21,(VLOOKUP(G21,RefSet!$B$2:$I$61,4,FALSE)*I21)+K20,VLOOKUP(G21,RefSet!$B$2:$I$61,4,FALSE)*I21)</f>
        <v>0</v>
      </c>
      <c r="L21" s="26">
        <f>IF(F20=F21,(VLOOKUP(G21,RefSet!$B$2:$I$61,5,FALSE)*I21)+L20,VLOOKUP(G21,RefSet!$B$2:$I$61,5,FALSE)*I21)</f>
        <v>0</v>
      </c>
      <c r="M21" s="26">
        <f>IF(F20=F21,(VLOOKUP(G21,RefSet!$B$2:$I$61,6,FALSE)*I21)+M20,VLOOKUP(G21,RefSet!$B$2:$I$61,6,FALSE)*I21)</f>
        <v>0</v>
      </c>
      <c r="N21" s="26">
        <f>IF(F20=F21,(VLOOKUP(G21,RefSet!$B$2:$I$61,7,FALSE)*I21)+N20,VLOOKUP(G21,RefSet!$B$2:$I$61,7,FALSE)*I21)</f>
        <v>0</v>
      </c>
      <c r="O21" s="26">
        <f>IF(F20=F21,(VLOOKUP(G21,RefSet!$B$2:$I$61,8,FALSE)*I21)+O20,VLOOKUP(G21,RefSet!$B$2:$I$61,8,FALSE)*I21)</f>
        <v>0</v>
      </c>
      <c r="P21" s="26">
        <f>IF(F21=F22,"",IF(J21&lt;RefSet!$D$64,RefSet!$B$64,IF(J21&lt;RefSet!$D$65,RefSet!$B$65,IF(J21&lt;RefSet!$D$66,RefSet!$B$66,IF(J21&lt;RefSet!$D$67,RefSet!$B$67,RefSet!$B$68)))))</f>
        <v>1</v>
      </c>
      <c r="Q21" s="26">
        <f>IF(F21=F22,"",IF(K21&lt;RefSet!E$64,RefSet!$B$64,IF(K21&lt;RefSet!E$65,RefSet!$B$65,IF(K21&lt;RefSet!E$66,RefSet!$B$66,IF(K21&lt;RefSet!E$67,RefSet!$B$67,RefSet!$B$68)))))</f>
        <v>1</v>
      </c>
      <c r="R21" s="26">
        <f>IF($F21=$F22,"",IF(L21&lt;RefSet!F$64,RefSet!$B$64,IF(L21&lt;RefSet!F$65,RefSet!$B$65,IF(L21&lt;RefSet!F$66,RefSet!$B$66,IF(L21&lt;RefSet!F$67,RefSet!$B$67,RefSet!$B$68)))))</f>
        <v>1</v>
      </c>
      <c r="S21" s="26">
        <f>IF($F21=$F22,"",IF(M21&lt;RefSet!G$64,RefSet!$B$64,IF(M21&lt;RefSet!G$65,RefSet!$B$65,IF(M21&lt;RefSet!G$66,RefSet!$B$66,IF(M21&lt;RefSet!G$67,RefSet!$B$67,RefSet!$B$68)))))</f>
        <v>1</v>
      </c>
      <c r="T21" s="26">
        <f t="shared" si="1"/>
        <v>1</v>
      </c>
      <c r="U21" s="26" t="str">
        <f>VLOOKUP(T21,RefSet!$B$63:$J$68,9,)</f>
        <v>Simple</v>
      </c>
    </row>
    <row r="22" spans="1:21" x14ac:dyDescent="0.4">
      <c r="A22" s="26">
        <v>21</v>
      </c>
      <c r="B22" s="26">
        <f t="shared" si="0"/>
        <v>1</v>
      </c>
      <c r="C22" s="26" t="s">
        <v>256</v>
      </c>
      <c r="D22" s="26" t="s">
        <v>257</v>
      </c>
      <c r="E22" s="26" t="s">
        <v>88</v>
      </c>
      <c r="F22" s="26" t="s">
        <v>94</v>
      </c>
      <c r="G22" s="26" t="s">
        <v>6</v>
      </c>
      <c r="H22" s="26" t="s">
        <v>90</v>
      </c>
      <c r="I22" s="26">
        <v>6</v>
      </c>
      <c r="J22" s="26">
        <f>IF(F21=F22,(VLOOKUP(G22,RefSet!$B$2:$I$61,3,FALSE)*I22)+J21,VLOOKUP(G22,RefSet!$B$2:$I$61,3,FALSE)*I22)</f>
        <v>0</v>
      </c>
      <c r="K22" s="26">
        <f>IF(F21=F22,(VLOOKUP(G22,RefSet!$B$2:$I$61,4,FALSE)*I22)+K21,VLOOKUP(G22,RefSet!$B$2:$I$61,4,FALSE)*I22)</f>
        <v>0</v>
      </c>
      <c r="L22" s="26">
        <f>IF(F21=F22,(VLOOKUP(G22,RefSet!$B$2:$I$61,5,FALSE)*I22)+L21,VLOOKUP(G22,RefSet!$B$2:$I$61,5,FALSE)*I22)</f>
        <v>0</v>
      </c>
      <c r="M22" s="26">
        <f>IF(F21=F22,(VLOOKUP(G22,RefSet!$B$2:$I$61,6,FALSE)*I22)+M21,VLOOKUP(G22,RefSet!$B$2:$I$61,6,FALSE)*I22)</f>
        <v>0</v>
      </c>
      <c r="N22" s="26">
        <f>IF(F21=F22,(VLOOKUP(G22,RefSet!$B$2:$I$61,7,FALSE)*I22)+N21,VLOOKUP(G22,RefSet!$B$2:$I$61,7,FALSE)*I22)</f>
        <v>0</v>
      </c>
      <c r="O22" s="26">
        <f>IF(F21=F22,(VLOOKUP(G22,RefSet!$B$2:$I$61,8,FALSE)*I22)+O21,VLOOKUP(G22,RefSet!$B$2:$I$61,8,FALSE)*I22)</f>
        <v>6</v>
      </c>
      <c r="P22" s="26" t="str">
        <f>IF(F22=F23,"",IF(J22&lt;RefSet!$D$64,RefSet!$B$64,IF(J22&lt;RefSet!$D$65,RefSet!$B$65,IF(J22&lt;RefSet!$D$66,RefSet!$B$66,IF(J22&lt;RefSet!$D$67,RefSet!$B$67,RefSet!$B$68)))))</f>
        <v/>
      </c>
      <c r="Q22" s="26" t="str">
        <f>IF(F22=F23,"",IF(K22&lt;RefSet!E$64,RefSet!$B$64,IF(K22&lt;RefSet!E$65,RefSet!$B$65,IF(K22&lt;RefSet!E$66,RefSet!$B$66,IF(K22&lt;RefSet!E$67,RefSet!$B$67,RefSet!$B$68)))))</f>
        <v/>
      </c>
      <c r="R22" s="26" t="str">
        <f>IF($F22=$F23,"",IF(L22&lt;RefSet!F$64,RefSet!$B$64,IF(L22&lt;RefSet!F$65,RefSet!$B$65,IF(L22&lt;RefSet!F$66,RefSet!$B$66,IF(L22&lt;RefSet!F$67,RefSet!$B$67,RefSet!$B$68)))))</f>
        <v/>
      </c>
      <c r="S22" s="26" t="str">
        <f>IF($F22=$F23,"",IF(M22&lt;RefSet!G$64,RefSet!$B$64,IF(M22&lt;RefSet!G$65,RefSet!$B$65,IF(M22&lt;RefSet!G$66,RefSet!$B$66,IF(M22&lt;RefSet!G$67,RefSet!$B$67,RefSet!$B$68)))))</f>
        <v/>
      </c>
      <c r="T22" s="26">
        <f t="shared" si="1"/>
        <v>0</v>
      </c>
      <c r="U22" s="26" t="str">
        <f>VLOOKUP(T22,RefSet!$B$63:$J$68,9,)</f>
        <v xml:space="preserve"> </v>
      </c>
    </row>
    <row r="23" spans="1:21" x14ac:dyDescent="0.4">
      <c r="A23" s="26">
        <v>22</v>
      </c>
      <c r="B23" s="26">
        <f t="shared" si="0"/>
        <v>1</v>
      </c>
      <c r="C23" s="26" t="s">
        <v>256</v>
      </c>
      <c r="D23" s="26" t="s">
        <v>257</v>
      </c>
      <c r="E23" s="26" t="s">
        <v>88</v>
      </c>
      <c r="F23" s="26" t="s">
        <v>94</v>
      </c>
      <c r="G23" s="26" t="s">
        <v>18</v>
      </c>
      <c r="H23" s="26" t="s">
        <v>90</v>
      </c>
      <c r="I23" s="26">
        <v>9</v>
      </c>
      <c r="J23" s="26">
        <f>IF(F22=F23,(VLOOKUP(G23,RefSet!$B$2:$I$61,3,FALSE)*I23)+J22,VLOOKUP(G23,RefSet!$B$2:$I$61,3,FALSE)*I23)</f>
        <v>0</v>
      </c>
      <c r="K23" s="26">
        <f>IF(F22=F23,(VLOOKUP(G23,RefSet!$B$2:$I$61,4,FALSE)*I23)+K22,VLOOKUP(G23,RefSet!$B$2:$I$61,4,FALSE)*I23)</f>
        <v>0</v>
      </c>
      <c r="L23" s="26">
        <f>IF(F22=F23,(VLOOKUP(G23,RefSet!$B$2:$I$61,5,FALSE)*I23)+L22,VLOOKUP(G23,RefSet!$B$2:$I$61,5,FALSE)*I23)</f>
        <v>0</v>
      </c>
      <c r="M23" s="26">
        <f>IF(F22=F23,(VLOOKUP(G23,RefSet!$B$2:$I$61,6,FALSE)*I23)+M22,VLOOKUP(G23,RefSet!$B$2:$I$61,6,FALSE)*I23)</f>
        <v>0</v>
      </c>
      <c r="N23" s="26">
        <f>IF(F22=F23,(VLOOKUP(G23,RefSet!$B$2:$I$61,7,FALSE)*I23)+N22,VLOOKUP(G23,RefSet!$B$2:$I$61,7,FALSE)*I23)</f>
        <v>9</v>
      </c>
      <c r="O23" s="26">
        <f>IF(F22=F23,(VLOOKUP(G23,RefSet!$B$2:$I$61,8,FALSE)*I23)+O22,VLOOKUP(G23,RefSet!$B$2:$I$61,8,FALSE)*I23)</f>
        <v>6</v>
      </c>
      <c r="P23" s="26" t="str">
        <f>IF(F23=F24,"",IF(J23&lt;RefSet!$D$64,RefSet!$B$64,IF(J23&lt;RefSet!$D$65,RefSet!$B$65,IF(J23&lt;RefSet!$D$66,RefSet!$B$66,IF(J23&lt;RefSet!$D$67,RefSet!$B$67,RefSet!$B$68)))))</f>
        <v/>
      </c>
      <c r="Q23" s="26" t="str">
        <f>IF(F23=F24,"",IF(K23&lt;RefSet!E$64,RefSet!$B$64,IF(K23&lt;RefSet!E$65,RefSet!$B$65,IF(K23&lt;RefSet!E$66,RefSet!$B$66,IF(K23&lt;RefSet!E$67,RefSet!$B$67,RefSet!$B$68)))))</f>
        <v/>
      </c>
      <c r="R23" s="26" t="str">
        <f>IF($F23=$F24,"",IF(L23&lt;RefSet!F$64,RefSet!$B$64,IF(L23&lt;RefSet!F$65,RefSet!$B$65,IF(L23&lt;RefSet!F$66,RefSet!$B$66,IF(L23&lt;RefSet!F$67,RefSet!$B$67,RefSet!$B$68)))))</f>
        <v/>
      </c>
      <c r="S23" s="26" t="str">
        <f>IF($F23=$F24,"",IF(M23&lt;RefSet!G$64,RefSet!$B$64,IF(M23&lt;RefSet!G$65,RefSet!$B$65,IF(M23&lt;RefSet!G$66,RefSet!$B$66,IF(M23&lt;RefSet!G$67,RefSet!$B$67,RefSet!$B$68)))))</f>
        <v/>
      </c>
      <c r="T23" s="26">
        <f t="shared" si="1"/>
        <v>0</v>
      </c>
      <c r="U23" s="26" t="str">
        <f>VLOOKUP(T23,RefSet!$B$63:$J$68,9,)</f>
        <v xml:space="preserve"> </v>
      </c>
    </row>
    <row r="24" spans="1:21" x14ac:dyDescent="0.4">
      <c r="A24" s="26">
        <v>23</v>
      </c>
      <c r="B24" s="26">
        <f t="shared" si="0"/>
        <v>1</v>
      </c>
      <c r="C24" s="26" t="s">
        <v>256</v>
      </c>
      <c r="D24" s="26" t="s">
        <v>257</v>
      </c>
      <c r="E24" s="26" t="s">
        <v>88</v>
      </c>
      <c r="F24" s="26" t="s">
        <v>94</v>
      </c>
      <c r="G24" s="26" t="s">
        <v>10</v>
      </c>
      <c r="H24" s="26" t="s">
        <v>90</v>
      </c>
      <c r="I24" s="26">
        <v>2</v>
      </c>
      <c r="J24" s="26">
        <f>IF(F23=F24,(VLOOKUP(G24,RefSet!$B$2:$I$61,3,FALSE)*I24)+J23,VLOOKUP(G24,RefSet!$B$2:$I$61,3,FALSE)*I24)</f>
        <v>0</v>
      </c>
      <c r="K24" s="26">
        <f>IF(F23=F24,(VLOOKUP(G24,RefSet!$B$2:$I$61,4,FALSE)*I24)+K23,VLOOKUP(G24,RefSet!$B$2:$I$61,4,FALSE)*I24)</f>
        <v>0</v>
      </c>
      <c r="L24" s="26">
        <f>IF(F23=F24,(VLOOKUP(G24,RefSet!$B$2:$I$61,5,FALSE)*I24)+L23,VLOOKUP(G24,RefSet!$B$2:$I$61,5,FALSE)*I24)</f>
        <v>0</v>
      </c>
      <c r="M24" s="26">
        <f>IF(F23=F24,(VLOOKUP(G24,RefSet!$B$2:$I$61,6,FALSE)*I24)+M23,VLOOKUP(G24,RefSet!$B$2:$I$61,6,FALSE)*I24)</f>
        <v>0</v>
      </c>
      <c r="N24" s="26">
        <f>IF(F23=F24,(VLOOKUP(G24,RefSet!$B$2:$I$61,7,FALSE)*I24)+N23,VLOOKUP(G24,RefSet!$B$2:$I$61,7,FALSE)*I24)</f>
        <v>9</v>
      </c>
      <c r="O24" s="26">
        <f>IF(F23=F24,(VLOOKUP(G24,RefSet!$B$2:$I$61,8,FALSE)*I24)+O23,VLOOKUP(G24,RefSet!$B$2:$I$61,8,FALSE)*I24)</f>
        <v>6</v>
      </c>
      <c r="P24" s="26" t="str">
        <f>IF(F24=F25,"",IF(J24&lt;RefSet!$D$64,RefSet!$B$64,IF(J24&lt;RefSet!$D$65,RefSet!$B$65,IF(J24&lt;RefSet!$D$66,RefSet!$B$66,IF(J24&lt;RefSet!$D$67,RefSet!$B$67,RefSet!$B$68)))))</f>
        <v/>
      </c>
      <c r="Q24" s="26" t="str">
        <f>IF(F24=F25,"",IF(K24&lt;RefSet!E$64,RefSet!$B$64,IF(K24&lt;RefSet!E$65,RefSet!$B$65,IF(K24&lt;RefSet!E$66,RefSet!$B$66,IF(K24&lt;RefSet!E$67,RefSet!$B$67,RefSet!$B$68)))))</f>
        <v/>
      </c>
      <c r="R24" s="26" t="str">
        <f>IF($F24=$F25,"",IF(L24&lt;RefSet!F$64,RefSet!$B$64,IF(L24&lt;RefSet!F$65,RefSet!$B$65,IF(L24&lt;RefSet!F$66,RefSet!$B$66,IF(L24&lt;RefSet!F$67,RefSet!$B$67,RefSet!$B$68)))))</f>
        <v/>
      </c>
      <c r="S24" s="26" t="str">
        <f>IF($F24=$F25,"",IF(M24&lt;RefSet!G$64,RefSet!$B$64,IF(M24&lt;RefSet!G$65,RefSet!$B$65,IF(M24&lt;RefSet!G$66,RefSet!$B$66,IF(M24&lt;RefSet!G$67,RefSet!$B$67,RefSet!$B$68)))))</f>
        <v/>
      </c>
      <c r="T24" s="26">
        <f t="shared" si="1"/>
        <v>0</v>
      </c>
      <c r="U24" s="26" t="str">
        <f>VLOOKUP(T24,RefSet!$B$63:$J$68,9,)</f>
        <v xml:space="preserve"> </v>
      </c>
    </row>
    <row r="25" spans="1:21" x14ac:dyDescent="0.4">
      <c r="A25" s="26">
        <v>24</v>
      </c>
      <c r="B25" s="26">
        <f t="shared" si="0"/>
        <v>1</v>
      </c>
      <c r="C25" s="26" t="s">
        <v>256</v>
      </c>
      <c r="D25" s="26" t="s">
        <v>257</v>
      </c>
      <c r="E25" s="26" t="s">
        <v>88</v>
      </c>
      <c r="F25" s="26" t="s">
        <v>94</v>
      </c>
      <c r="G25" s="26" t="s">
        <v>8</v>
      </c>
      <c r="H25" s="26" t="s">
        <v>90</v>
      </c>
      <c r="I25" s="26">
        <v>6</v>
      </c>
      <c r="J25" s="26">
        <f>IF(F24=F25,(VLOOKUP(G25,RefSet!$B$2:$I$61,3,FALSE)*I25)+J24,VLOOKUP(G25,RefSet!$B$2:$I$61,3,FALSE)*I25)</f>
        <v>6</v>
      </c>
      <c r="K25" s="26">
        <f>IF(F24=F25,(VLOOKUP(G25,RefSet!$B$2:$I$61,4,FALSE)*I25)+K24,VLOOKUP(G25,RefSet!$B$2:$I$61,4,FALSE)*I25)</f>
        <v>0</v>
      </c>
      <c r="L25" s="26">
        <f>IF(F24=F25,(VLOOKUP(G25,RefSet!$B$2:$I$61,5,FALSE)*I25)+L24,VLOOKUP(G25,RefSet!$B$2:$I$61,5,FALSE)*I25)</f>
        <v>0</v>
      </c>
      <c r="M25" s="26">
        <f>IF(F24=F25,(VLOOKUP(G25,RefSet!$B$2:$I$61,6,FALSE)*I25)+M24,VLOOKUP(G25,RefSet!$B$2:$I$61,6,FALSE)*I25)</f>
        <v>0</v>
      </c>
      <c r="N25" s="26">
        <f>IF(F24=F25,(VLOOKUP(G25,RefSet!$B$2:$I$61,7,FALSE)*I25)+N24,VLOOKUP(G25,RefSet!$B$2:$I$61,7,FALSE)*I25)</f>
        <v>9</v>
      </c>
      <c r="O25" s="26">
        <f>IF(F24=F25,(VLOOKUP(G25,RefSet!$B$2:$I$61,8,FALSE)*I25)+O24,VLOOKUP(G25,RefSet!$B$2:$I$61,8,FALSE)*I25)</f>
        <v>6</v>
      </c>
      <c r="P25" s="26">
        <f>IF(F25=F26,"",IF(J25&lt;RefSet!$D$64,RefSet!$B$64,IF(J25&lt;RefSet!$D$65,RefSet!$B$65,IF(J25&lt;RefSet!$D$66,RefSet!$B$66,IF(J25&lt;RefSet!$D$67,RefSet!$B$67,RefSet!$B$68)))))</f>
        <v>1</v>
      </c>
      <c r="Q25" s="26">
        <f>IF(F25=F26,"",IF(K25&lt;RefSet!E$64,RefSet!$B$64,IF(K25&lt;RefSet!E$65,RefSet!$B$65,IF(K25&lt;RefSet!E$66,RefSet!$B$66,IF(K25&lt;RefSet!E$67,RefSet!$B$67,RefSet!$B$68)))))</f>
        <v>1</v>
      </c>
      <c r="R25" s="26">
        <f>IF($F25=$F26,"",IF(L25&lt;RefSet!F$64,RefSet!$B$64,IF(L25&lt;RefSet!F$65,RefSet!$B$65,IF(L25&lt;RefSet!F$66,RefSet!$B$66,IF(L25&lt;RefSet!F$67,RefSet!$B$67,RefSet!$B$68)))))</f>
        <v>1</v>
      </c>
      <c r="S25" s="26">
        <f>IF($F25=$F26,"",IF(M25&lt;RefSet!G$64,RefSet!$B$64,IF(M25&lt;RefSet!G$65,RefSet!$B$65,IF(M25&lt;RefSet!G$66,RefSet!$B$66,IF(M25&lt;RefSet!G$67,RefSet!$B$67,RefSet!$B$68)))))</f>
        <v>1</v>
      </c>
      <c r="T25" s="26">
        <f t="shared" si="1"/>
        <v>1</v>
      </c>
      <c r="U25" s="26" t="str">
        <f>VLOOKUP(T25,RefSet!$B$63:$J$68,9,)</f>
        <v>Simple</v>
      </c>
    </row>
    <row r="26" spans="1:21" x14ac:dyDescent="0.4">
      <c r="A26" s="26">
        <v>25</v>
      </c>
      <c r="B26" s="26">
        <f t="shared" si="0"/>
        <v>2</v>
      </c>
      <c r="C26" s="26" t="s">
        <v>258</v>
      </c>
      <c r="D26" s="26" t="s">
        <v>259</v>
      </c>
      <c r="E26" s="26" t="s">
        <v>95</v>
      </c>
      <c r="F26" s="26" t="s">
        <v>307</v>
      </c>
      <c r="G26" s="26" t="s">
        <v>19</v>
      </c>
      <c r="H26" s="26" t="s">
        <v>90</v>
      </c>
      <c r="I26" s="26">
        <v>1</v>
      </c>
      <c r="J26" s="26">
        <f>IF(F25=F26,(VLOOKUP(G26,RefSet!$B$2:$I$61,3,FALSE)*I26)+J25,VLOOKUP(G26,RefSet!$B$2:$I$61,3,FALSE)*I26)</f>
        <v>0</v>
      </c>
      <c r="K26" s="26">
        <f>IF(F25=F26,(VLOOKUP(G26,RefSet!$B$2:$I$61,4,FALSE)*I26)+K25,VLOOKUP(G26,RefSet!$B$2:$I$61,4,FALSE)*I26)</f>
        <v>1</v>
      </c>
      <c r="L26" s="26">
        <f>IF(F25=F26,(VLOOKUP(G26,RefSet!$B$2:$I$61,5,FALSE)*I26)+L25,VLOOKUP(G26,RefSet!$B$2:$I$61,5,FALSE)*I26)</f>
        <v>0</v>
      </c>
      <c r="M26" s="26">
        <f>IF(F25=F26,(VLOOKUP(G26,RefSet!$B$2:$I$61,6,FALSE)*I26)+M25,VLOOKUP(G26,RefSet!$B$2:$I$61,6,FALSE)*I26)</f>
        <v>0</v>
      </c>
      <c r="N26" s="26">
        <f>IF(F25=F26,(VLOOKUP(G26,RefSet!$B$2:$I$61,7,FALSE)*I26)+N25,VLOOKUP(G26,RefSet!$B$2:$I$61,7,FALSE)*I26)</f>
        <v>0</v>
      </c>
      <c r="O26" s="26">
        <f>IF(F25=F26,(VLOOKUP(G26,RefSet!$B$2:$I$61,8,FALSE)*I26)+O25,VLOOKUP(G26,RefSet!$B$2:$I$61,8,FALSE)*I26)</f>
        <v>0</v>
      </c>
      <c r="P26" s="26" t="str">
        <f>IF(F26=F27,"",IF(J26&lt;RefSet!$D$64,RefSet!$B$64,IF(J26&lt;RefSet!$D$65,RefSet!$B$65,IF(J26&lt;RefSet!$D$66,RefSet!$B$66,IF(J26&lt;RefSet!$D$67,RefSet!$B$67,RefSet!$B$68)))))</f>
        <v/>
      </c>
      <c r="Q26" s="26" t="str">
        <f>IF(F26=F27,"",IF(K26&lt;RefSet!E$64,RefSet!$B$64,IF(K26&lt;RefSet!E$65,RefSet!$B$65,IF(K26&lt;RefSet!E$66,RefSet!$B$66,IF(K26&lt;RefSet!E$67,RefSet!$B$67,RefSet!$B$68)))))</f>
        <v/>
      </c>
      <c r="R26" s="26" t="str">
        <f>IF($F26=$F27,"",IF(L26&lt;RefSet!F$64,RefSet!$B$64,IF(L26&lt;RefSet!F$65,RefSet!$B$65,IF(L26&lt;RefSet!F$66,RefSet!$B$66,IF(L26&lt;RefSet!F$67,RefSet!$B$67,RefSet!$B$68)))))</f>
        <v/>
      </c>
      <c r="S26" s="26" t="str">
        <f>IF($F26=$F27,"",IF(M26&lt;RefSet!G$64,RefSet!$B$64,IF(M26&lt;RefSet!G$65,RefSet!$B$65,IF(M26&lt;RefSet!G$66,RefSet!$B$66,IF(M26&lt;RefSet!G$67,RefSet!$B$67,RefSet!$B$68)))))</f>
        <v/>
      </c>
      <c r="T26" s="26">
        <f t="shared" si="1"/>
        <v>0</v>
      </c>
      <c r="U26" s="26" t="str">
        <f>VLOOKUP(T26,RefSet!$B$63:$J$68,9,)</f>
        <v xml:space="preserve"> </v>
      </c>
    </row>
    <row r="27" spans="1:21" x14ac:dyDescent="0.4">
      <c r="A27" s="26">
        <v>26</v>
      </c>
      <c r="B27" s="26">
        <f t="shared" si="0"/>
        <v>2</v>
      </c>
      <c r="C27" s="26" t="s">
        <v>258</v>
      </c>
      <c r="D27" s="26" t="s">
        <v>259</v>
      </c>
      <c r="E27" s="26" t="s">
        <v>95</v>
      </c>
      <c r="F27" s="26" t="s">
        <v>307</v>
      </c>
      <c r="G27" s="26" t="s">
        <v>6</v>
      </c>
      <c r="H27" s="26" t="s">
        <v>90</v>
      </c>
      <c r="I27" s="26">
        <v>23</v>
      </c>
      <c r="J27" s="26">
        <f>IF(F26=F27,(VLOOKUP(G27,RefSet!$B$2:$I$61,3,FALSE)*I27)+J26,VLOOKUP(G27,RefSet!$B$2:$I$61,3,FALSE)*I27)</f>
        <v>0</v>
      </c>
      <c r="K27" s="26">
        <f>IF(F26=F27,(VLOOKUP(G27,RefSet!$B$2:$I$61,4,FALSE)*I27)+K26,VLOOKUP(G27,RefSet!$B$2:$I$61,4,FALSE)*I27)</f>
        <v>1</v>
      </c>
      <c r="L27" s="26">
        <f>IF(F26=F27,(VLOOKUP(G27,RefSet!$B$2:$I$61,5,FALSE)*I27)+L26,VLOOKUP(G27,RefSet!$B$2:$I$61,5,FALSE)*I27)</f>
        <v>0</v>
      </c>
      <c r="M27" s="26">
        <f>IF(F26=F27,(VLOOKUP(G27,RefSet!$B$2:$I$61,6,FALSE)*I27)+M26,VLOOKUP(G27,RefSet!$B$2:$I$61,6,FALSE)*I27)</f>
        <v>0</v>
      </c>
      <c r="N27" s="26">
        <f>IF(F26=F27,(VLOOKUP(G27,RefSet!$B$2:$I$61,7,FALSE)*I27)+N26,VLOOKUP(G27,RefSet!$B$2:$I$61,7,FALSE)*I27)</f>
        <v>0</v>
      </c>
      <c r="O27" s="26">
        <f>IF(F26=F27,(VLOOKUP(G27,RefSet!$B$2:$I$61,8,FALSE)*I27)+O26,VLOOKUP(G27,RefSet!$B$2:$I$61,8,FALSE)*I27)</f>
        <v>23</v>
      </c>
      <c r="P27" s="26" t="str">
        <f>IF(F27=F28,"",IF(J27&lt;RefSet!$D$64,RefSet!$B$64,IF(J27&lt;RefSet!$D$65,RefSet!$B$65,IF(J27&lt;RefSet!$D$66,RefSet!$B$66,IF(J27&lt;RefSet!$D$67,RefSet!$B$67,RefSet!$B$68)))))</f>
        <v/>
      </c>
      <c r="Q27" s="26" t="str">
        <f>IF(F27=F28,"",IF(K27&lt;RefSet!E$64,RefSet!$B$64,IF(K27&lt;RefSet!E$65,RefSet!$B$65,IF(K27&lt;RefSet!E$66,RefSet!$B$66,IF(K27&lt;RefSet!E$67,RefSet!$B$67,RefSet!$B$68)))))</f>
        <v/>
      </c>
      <c r="R27" s="26" t="str">
        <f>IF($F27=$F28,"",IF(L27&lt;RefSet!F$64,RefSet!$B$64,IF(L27&lt;RefSet!F$65,RefSet!$B$65,IF(L27&lt;RefSet!F$66,RefSet!$B$66,IF(L27&lt;RefSet!F$67,RefSet!$B$67,RefSet!$B$68)))))</f>
        <v/>
      </c>
      <c r="S27" s="26" t="str">
        <f>IF($F27=$F28,"",IF(M27&lt;RefSet!G$64,RefSet!$B$64,IF(M27&lt;RefSet!G$65,RefSet!$B$65,IF(M27&lt;RefSet!G$66,RefSet!$B$66,IF(M27&lt;RefSet!G$67,RefSet!$B$67,RefSet!$B$68)))))</f>
        <v/>
      </c>
      <c r="T27" s="26">
        <f t="shared" si="1"/>
        <v>0</v>
      </c>
      <c r="U27" s="26" t="str">
        <f>VLOOKUP(T27,RefSet!$B$63:$J$68,9,)</f>
        <v xml:space="preserve"> </v>
      </c>
    </row>
    <row r="28" spans="1:21" x14ac:dyDescent="0.4">
      <c r="A28" s="26">
        <v>27</v>
      </c>
      <c r="B28" s="26">
        <f t="shared" si="0"/>
        <v>2</v>
      </c>
      <c r="C28" s="26" t="s">
        <v>258</v>
      </c>
      <c r="D28" s="26" t="s">
        <v>259</v>
      </c>
      <c r="E28" s="26" t="s">
        <v>95</v>
      </c>
      <c r="F28" s="26" t="s">
        <v>307</v>
      </c>
      <c r="G28" s="26" t="s">
        <v>14</v>
      </c>
      <c r="H28" s="26" t="s">
        <v>90</v>
      </c>
      <c r="I28" s="26">
        <v>1</v>
      </c>
      <c r="J28" s="26">
        <f>IF(F27=F28,(VLOOKUP(G28,RefSet!$B$2:$I$61,3,FALSE)*I28)+J27,VLOOKUP(G28,RefSet!$B$2:$I$61,3,FALSE)*I28)</f>
        <v>0</v>
      </c>
      <c r="K28" s="26">
        <f>IF(F27=F28,(VLOOKUP(G28,RefSet!$B$2:$I$61,4,FALSE)*I28)+K27,VLOOKUP(G28,RefSet!$B$2:$I$61,4,FALSE)*I28)</f>
        <v>1</v>
      </c>
      <c r="L28" s="26">
        <f>IF(F27=F28,(VLOOKUP(G28,RefSet!$B$2:$I$61,5,FALSE)*I28)+L27,VLOOKUP(G28,RefSet!$B$2:$I$61,5,FALSE)*I28)</f>
        <v>0</v>
      </c>
      <c r="M28" s="26">
        <f>IF(F27=F28,(VLOOKUP(G28,RefSet!$B$2:$I$61,6,FALSE)*I28)+M27,VLOOKUP(G28,RefSet!$B$2:$I$61,6,FALSE)*I28)</f>
        <v>1</v>
      </c>
      <c r="N28" s="26">
        <f>IF(F27=F28,(VLOOKUP(G28,RefSet!$B$2:$I$61,7,FALSE)*I28)+N27,VLOOKUP(G28,RefSet!$B$2:$I$61,7,FALSE)*I28)</f>
        <v>0</v>
      </c>
      <c r="O28" s="26">
        <f>IF(F27=F28,(VLOOKUP(G28,RefSet!$B$2:$I$61,8,FALSE)*I28)+O27,VLOOKUP(G28,RefSet!$B$2:$I$61,8,FALSE)*I28)</f>
        <v>23</v>
      </c>
      <c r="P28" s="26" t="str">
        <f>IF(F28=F29,"",IF(J28&lt;RefSet!$D$64,RefSet!$B$64,IF(J28&lt;RefSet!$D$65,RefSet!$B$65,IF(J28&lt;RefSet!$D$66,RefSet!$B$66,IF(J28&lt;RefSet!$D$67,RefSet!$B$67,RefSet!$B$68)))))</f>
        <v/>
      </c>
      <c r="Q28" s="26" t="str">
        <f>IF(F28=F29,"",IF(K28&lt;RefSet!E$64,RefSet!$B$64,IF(K28&lt;RefSet!E$65,RefSet!$B$65,IF(K28&lt;RefSet!E$66,RefSet!$B$66,IF(K28&lt;RefSet!E$67,RefSet!$B$67,RefSet!$B$68)))))</f>
        <v/>
      </c>
      <c r="R28" s="26" t="str">
        <f>IF($F28=$F29,"",IF(L28&lt;RefSet!F$64,RefSet!$B$64,IF(L28&lt;RefSet!F$65,RefSet!$B$65,IF(L28&lt;RefSet!F$66,RefSet!$B$66,IF(L28&lt;RefSet!F$67,RefSet!$B$67,RefSet!$B$68)))))</f>
        <v/>
      </c>
      <c r="S28" s="26" t="str">
        <f>IF($F28=$F29,"",IF(M28&lt;RefSet!G$64,RefSet!$B$64,IF(M28&lt;RefSet!G$65,RefSet!$B$65,IF(M28&lt;RefSet!G$66,RefSet!$B$66,IF(M28&lt;RefSet!G$67,RefSet!$B$67,RefSet!$B$68)))))</f>
        <v/>
      </c>
      <c r="T28" s="26">
        <f t="shared" si="1"/>
        <v>0</v>
      </c>
      <c r="U28" s="26" t="str">
        <f>VLOOKUP(T28,RefSet!$B$63:$J$68,9,)</f>
        <v xml:space="preserve"> </v>
      </c>
    </row>
    <row r="29" spans="1:21" x14ac:dyDescent="0.4">
      <c r="A29" s="26">
        <v>28</v>
      </c>
      <c r="B29" s="26">
        <f t="shared" si="0"/>
        <v>2</v>
      </c>
      <c r="C29" s="26" t="s">
        <v>258</v>
      </c>
      <c r="D29" s="26" t="s">
        <v>259</v>
      </c>
      <c r="E29" s="26" t="s">
        <v>95</v>
      </c>
      <c r="F29" s="26" t="s">
        <v>307</v>
      </c>
      <c r="G29" s="26" t="s">
        <v>15</v>
      </c>
      <c r="H29" s="26" t="s">
        <v>90</v>
      </c>
      <c r="I29" s="26">
        <v>1</v>
      </c>
      <c r="J29" s="26">
        <f>IF(F28=F29,(VLOOKUP(G29,RefSet!$B$2:$I$61,3,FALSE)*I29)+J28,VLOOKUP(G29,RefSet!$B$2:$I$61,3,FALSE)*I29)</f>
        <v>0</v>
      </c>
      <c r="K29" s="26">
        <f>IF(F28=F29,(VLOOKUP(G29,RefSet!$B$2:$I$61,4,FALSE)*I29)+K28,VLOOKUP(G29,RefSet!$B$2:$I$61,4,FALSE)*I29)</f>
        <v>1</v>
      </c>
      <c r="L29" s="26">
        <f>IF(F28=F29,(VLOOKUP(G29,RefSet!$B$2:$I$61,5,FALSE)*I29)+L28,VLOOKUP(G29,RefSet!$B$2:$I$61,5,FALSE)*I29)</f>
        <v>0</v>
      </c>
      <c r="M29" s="26">
        <f>IF(F28=F29,(VLOOKUP(G29,RefSet!$B$2:$I$61,6,FALSE)*I29)+M28,VLOOKUP(G29,RefSet!$B$2:$I$61,6,FALSE)*I29)</f>
        <v>2</v>
      </c>
      <c r="N29" s="26">
        <f>IF(F28=F29,(VLOOKUP(G29,RefSet!$B$2:$I$61,7,FALSE)*I29)+N28,VLOOKUP(G29,RefSet!$B$2:$I$61,7,FALSE)*I29)</f>
        <v>0</v>
      </c>
      <c r="O29" s="26">
        <f>IF(F28=F29,(VLOOKUP(G29,RefSet!$B$2:$I$61,8,FALSE)*I29)+O28,VLOOKUP(G29,RefSet!$B$2:$I$61,8,FALSE)*I29)</f>
        <v>23</v>
      </c>
      <c r="P29" s="26" t="str">
        <f>IF(F29=F30,"",IF(J29&lt;RefSet!$D$64,RefSet!$B$64,IF(J29&lt;RefSet!$D$65,RefSet!$B$65,IF(J29&lt;RefSet!$D$66,RefSet!$B$66,IF(J29&lt;RefSet!$D$67,RefSet!$B$67,RefSet!$B$68)))))</f>
        <v/>
      </c>
      <c r="Q29" s="26" t="str">
        <f>IF(F29=F30,"",IF(K29&lt;RefSet!E$64,RefSet!$B$64,IF(K29&lt;RefSet!E$65,RefSet!$B$65,IF(K29&lt;RefSet!E$66,RefSet!$B$66,IF(K29&lt;RefSet!E$67,RefSet!$B$67,RefSet!$B$68)))))</f>
        <v/>
      </c>
      <c r="R29" s="26" t="str">
        <f>IF($F29=$F30,"",IF(L29&lt;RefSet!F$64,RefSet!$B$64,IF(L29&lt;RefSet!F$65,RefSet!$B$65,IF(L29&lt;RefSet!F$66,RefSet!$B$66,IF(L29&lt;RefSet!F$67,RefSet!$B$67,RefSet!$B$68)))))</f>
        <v/>
      </c>
      <c r="S29" s="26" t="str">
        <f>IF($F29=$F30,"",IF(M29&lt;RefSet!G$64,RefSet!$B$64,IF(M29&lt;RefSet!G$65,RefSet!$B$65,IF(M29&lt;RefSet!G$66,RefSet!$B$66,IF(M29&lt;RefSet!G$67,RefSet!$B$67,RefSet!$B$68)))))</f>
        <v/>
      </c>
      <c r="T29" s="26">
        <f t="shared" si="1"/>
        <v>0</v>
      </c>
      <c r="U29" s="26" t="str">
        <f>VLOOKUP(T29,RefSet!$B$63:$J$68,9,)</f>
        <v xml:space="preserve"> </v>
      </c>
    </row>
    <row r="30" spans="1:21" x14ac:dyDescent="0.4">
      <c r="A30" s="26">
        <v>29</v>
      </c>
      <c r="B30" s="26">
        <f t="shared" si="0"/>
        <v>2</v>
      </c>
      <c r="C30" s="26" t="s">
        <v>258</v>
      </c>
      <c r="D30" s="26" t="s">
        <v>259</v>
      </c>
      <c r="E30" s="26" t="s">
        <v>95</v>
      </c>
      <c r="F30" s="26" t="s">
        <v>307</v>
      </c>
      <c r="G30" s="26" t="s">
        <v>20</v>
      </c>
      <c r="H30" s="26" t="s">
        <v>90</v>
      </c>
      <c r="I30" s="26">
        <v>1</v>
      </c>
      <c r="J30" s="26">
        <f>IF(F29=F30,(VLOOKUP(G30,RefSet!$B$2:$I$61,3,FALSE)*I30)+J29,VLOOKUP(G30,RefSet!$B$2:$I$61,3,FALSE)*I30)</f>
        <v>0</v>
      </c>
      <c r="K30" s="26">
        <f>IF(F29=F30,(VLOOKUP(G30,RefSet!$B$2:$I$61,4,FALSE)*I30)+K29,VLOOKUP(G30,RefSet!$B$2:$I$61,4,FALSE)*I30)</f>
        <v>2</v>
      </c>
      <c r="L30" s="26">
        <f>IF(F29=F30,(VLOOKUP(G30,RefSet!$B$2:$I$61,5,FALSE)*I30)+L29,VLOOKUP(G30,RefSet!$B$2:$I$61,5,FALSE)*I30)</f>
        <v>0</v>
      </c>
      <c r="M30" s="26">
        <f>IF(F29=F30,(VLOOKUP(G30,RefSet!$B$2:$I$61,6,FALSE)*I30)+M29,VLOOKUP(G30,RefSet!$B$2:$I$61,6,FALSE)*I30)</f>
        <v>2</v>
      </c>
      <c r="N30" s="26">
        <f>IF(F29=F30,(VLOOKUP(G30,RefSet!$B$2:$I$61,7,FALSE)*I30)+N29,VLOOKUP(G30,RefSet!$B$2:$I$61,7,FALSE)*I30)</f>
        <v>0</v>
      </c>
      <c r="O30" s="26">
        <f>IF(F29=F30,(VLOOKUP(G30,RefSet!$B$2:$I$61,8,FALSE)*I30)+O29,VLOOKUP(G30,RefSet!$B$2:$I$61,8,FALSE)*I30)</f>
        <v>23</v>
      </c>
      <c r="P30" s="26" t="str">
        <f>IF(F30=F31,"",IF(J30&lt;RefSet!$D$64,RefSet!$B$64,IF(J30&lt;RefSet!$D$65,RefSet!$B$65,IF(J30&lt;RefSet!$D$66,RefSet!$B$66,IF(J30&lt;RefSet!$D$67,RefSet!$B$67,RefSet!$B$68)))))</f>
        <v/>
      </c>
      <c r="Q30" s="26" t="str">
        <f>IF(F30=F31,"",IF(K30&lt;RefSet!E$64,RefSet!$B$64,IF(K30&lt;RefSet!E$65,RefSet!$B$65,IF(K30&lt;RefSet!E$66,RefSet!$B$66,IF(K30&lt;RefSet!E$67,RefSet!$B$67,RefSet!$B$68)))))</f>
        <v/>
      </c>
      <c r="R30" s="26" t="str">
        <f>IF($F30=$F31,"",IF(L30&lt;RefSet!F$64,RefSet!$B$64,IF(L30&lt;RefSet!F$65,RefSet!$B$65,IF(L30&lt;RefSet!F$66,RefSet!$B$66,IF(L30&lt;RefSet!F$67,RefSet!$B$67,RefSet!$B$68)))))</f>
        <v/>
      </c>
      <c r="S30" s="26" t="str">
        <f>IF($F30=$F31,"",IF(M30&lt;RefSet!G$64,RefSet!$B$64,IF(M30&lt;RefSet!G$65,RefSet!$B$65,IF(M30&lt;RefSet!G$66,RefSet!$B$66,IF(M30&lt;RefSet!G$67,RefSet!$B$67,RefSet!$B$68)))))</f>
        <v/>
      </c>
      <c r="T30" s="26">
        <f t="shared" si="1"/>
        <v>0</v>
      </c>
      <c r="U30" s="26" t="str">
        <f>VLOOKUP(T30,RefSet!$B$63:$J$68,9,)</f>
        <v xml:space="preserve"> </v>
      </c>
    </row>
    <row r="31" spans="1:21" x14ac:dyDescent="0.4">
      <c r="A31" s="26">
        <v>30</v>
      </c>
      <c r="B31" s="26">
        <f t="shared" si="0"/>
        <v>2</v>
      </c>
      <c r="C31" s="26" t="s">
        <v>258</v>
      </c>
      <c r="D31" s="26" t="s">
        <v>259</v>
      </c>
      <c r="E31" s="26" t="s">
        <v>95</v>
      </c>
      <c r="F31" s="26" t="s">
        <v>307</v>
      </c>
      <c r="G31" s="26" t="s">
        <v>10</v>
      </c>
      <c r="H31" s="26" t="s">
        <v>90</v>
      </c>
      <c r="I31" s="26">
        <v>17</v>
      </c>
      <c r="J31" s="26">
        <f>IF(F30=F31,(VLOOKUP(G31,RefSet!$B$2:$I$61,3,FALSE)*I31)+J30,VLOOKUP(G31,RefSet!$B$2:$I$61,3,FALSE)*I31)</f>
        <v>0</v>
      </c>
      <c r="K31" s="26">
        <f>IF(F30=F31,(VLOOKUP(G31,RefSet!$B$2:$I$61,4,FALSE)*I31)+K30,VLOOKUP(G31,RefSet!$B$2:$I$61,4,FALSE)*I31)</f>
        <v>2</v>
      </c>
      <c r="L31" s="26">
        <f>IF(F30=F31,(VLOOKUP(G31,RefSet!$B$2:$I$61,5,FALSE)*I31)+L30,VLOOKUP(G31,RefSet!$B$2:$I$61,5,FALSE)*I31)</f>
        <v>0</v>
      </c>
      <c r="M31" s="26">
        <f>IF(F30=F31,(VLOOKUP(G31,RefSet!$B$2:$I$61,6,FALSE)*I31)+M30,VLOOKUP(G31,RefSet!$B$2:$I$61,6,FALSE)*I31)</f>
        <v>2</v>
      </c>
      <c r="N31" s="26">
        <f>IF(F30=F31,(VLOOKUP(G31,RefSet!$B$2:$I$61,7,FALSE)*I31)+N30,VLOOKUP(G31,RefSet!$B$2:$I$61,7,FALSE)*I31)</f>
        <v>0</v>
      </c>
      <c r="O31" s="26">
        <f>IF(F30=F31,(VLOOKUP(G31,RefSet!$B$2:$I$61,8,FALSE)*I31)+O30,VLOOKUP(G31,RefSet!$B$2:$I$61,8,FALSE)*I31)</f>
        <v>23</v>
      </c>
      <c r="P31" s="26" t="str">
        <f>IF(F31=F32,"",IF(J31&lt;RefSet!$D$64,RefSet!$B$64,IF(J31&lt;RefSet!$D$65,RefSet!$B$65,IF(J31&lt;RefSet!$D$66,RefSet!$B$66,IF(J31&lt;RefSet!$D$67,RefSet!$B$67,RefSet!$B$68)))))</f>
        <v/>
      </c>
      <c r="Q31" s="26" t="str">
        <f>IF(F31=F32,"",IF(K31&lt;RefSet!E$64,RefSet!$B$64,IF(K31&lt;RefSet!E$65,RefSet!$B$65,IF(K31&lt;RefSet!E$66,RefSet!$B$66,IF(K31&lt;RefSet!E$67,RefSet!$B$67,RefSet!$B$68)))))</f>
        <v/>
      </c>
      <c r="R31" s="26" t="str">
        <f>IF($F31=$F32,"",IF(L31&lt;RefSet!F$64,RefSet!$B$64,IF(L31&lt;RefSet!F$65,RefSet!$B$65,IF(L31&lt;RefSet!F$66,RefSet!$B$66,IF(L31&lt;RefSet!F$67,RefSet!$B$67,RefSet!$B$68)))))</f>
        <v/>
      </c>
      <c r="S31" s="26" t="str">
        <f>IF($F31=$F32,"",IF(M31&lt;RefSet!G$64,RefSet!$B$64,IF(M31&lt;RefSet!G$65,RefSet!$B$65,IF(M31&lt;RefSet!G$66,RefSet!$B$66,IF(M31&lt;RefSet!G$67,RefSet!$B$67,RefSet!$B$68)))))</f>
        <v/>
      </c>
      <c r="T31" s="26">
        <f t="shared" si="1"/>
        <v>0</v>
      </c>
      <c r="U31" s="26" t="str">
        <f>VLOOKUP(T31,RefSet!$B$63:$J$68,9,)</f>
        <v xml:space="preserve"> </v>
      </c>
    </row>
    <row r="32" spans="1:21" x14ac:dyDescent="0.4">
      <c r="A32" s="26">
        <v>31</v>
      </c>
      <c r="B32" s="26">
        <f t="shared" si="0"/>
        <v>2</v>
      </c>
      <c r="C32" s="26" t="s">
        <v>258</v>
      </c>
      <c r="D32" s="26" t="s">
        <v>259</v>
      </c>
      <c r="E32" s="26" t="s">
        <v>95</v>
      </c>
      <c r="F32" s="26" t="s">
        <v>307</v>
      </c>
      <c r="G32" s="26" t="s">
        <v>8</v>
      </c>
      <c r="H32" s="26" t="s">
        <v>90</v>
      </c>
      <c r="I32" s="26">
        <v>38</v>
      </c>
      <c r="J32" s="26">
        <f>IF(F31=F32,(VLOOKUP(G32,RefSet!$B$2:$I$61,3,FALSE)*I32)+J31,VLOOKUP(G32,RefSet!$B$2:$I$61,3,FALSE)*I32)</f>
        <v>38</v>
      </c>
      <c r="K32" s="26">
        <f>IF(F31=F32,(VLOOKUP(G32,RefSet!$B$2:$I$61,4,FALSE)*I32)+K31,VLOOKUP(G32,RefSet!$B$2:$I$61,4,FALSE)*I32)</f>
        <v>2</v>
      </c>
      <c r="L32" s="26">
        <f>IF(F31=F32,(VLOOKUP(G32,RefSet!$B$2:$I$61,5,FALSE)*I32)+L31,VLOOKUP(G32,RefSet!$B$2:$I$61,5,FALSE)*I32)</f>
        <v>0</v>
      </c>
      <c r="M32" s="26">
        <f>IF(F31=F32,(VLOOKUP(G32,RefSet!$B$2:$I$61,6,FALSE)*I32)+M31,VLOOKUP(G32,RefSet!$B$2:$I$61,6,FALSE)*I32)</f>
        <v>2</v>
      </c>
      <c r="N32" s="26">
        <f>IF(F31=F32,(VLOOKUP(G32,RefSet!$B$2:$I$61,7,FALSE)*I32)+N31,VLOOKUP(G32,RefSet!$B$2:$I$61,7,FALSE)*I32)</f>
        <v>0</v>
      </c>
      <c r="O32" s="26">
        <f>IF(F31=F32,(VLOOKUP(G32,RefSet!$B$2:$I$61,8,FALSE)*I32)+O31,VLOOKUP(G32,RefSet!$B$2:$I$61,8,FALSE)*I32)</f>
        <v>23</v>
      </c>
      <c r="P32" s="26" t="str">
        <f>IF(F32=F33,"",IF(J32&lt;RefSet!$D$64,RefSet!$B$64,IF(J32&lt;RefSet!$D$65,RefSet!$B$65,IF(J32&lt;RefSet!$D$66,RefSet!$B$66,IF(J32&lt;RefSet!$D$67,RefSet!$B$67,RefSet!$B$68)))))</f>
        <v/>
      </c>
      <c r="Q32" s="26" t="str">
        <f>IF(F32=F33,"",IF(K32&lt;RefSet!E$64,RefSet!$B$64,IF(K32&lt;RefSet!E$65,RefSet!$B$65,IF(K32&lt;RefSet!E$66,RefSet!$B$66,IF(K32&lt;RefSet!E$67,RefSet!$B$67,RefSet!$B$68)))))</f>
        <v/>
      </c>
      <c r="R32" s="26" t="str">
        <f>IF($F32=$F33,"",IF(L32&lt;RefSet!F$64,RefSet!$B$64,IF(L32&lt;RefSet!F$65,RefSet!$B$65,IF(L32&lt;RefSet!F$66,RefSet!$B$66,IF(L32&lt;RefSet!F$67,RefSet!$B$67,RefSet!$B$68)))))</f>
        <v/>
      </c>
      <c r="S32" s="26" t="str">
        <f>IF($F32=$F33,"",IF(M32&lt;RefSet!G$64,RefSet!$B$64,IF(M32&lt;RefSet!G$65,RefSet!$B$65,IF(M32&lt;RefSet!G$66,RefSet!$B$66,IF(M32&lt;RefSet!G$67,RefSet!$B$67,RefSet!$B$68)))))</f>
        <v/>
      </c>
      <c r="T32" s="26">
        <f t="shared" si="1"/>
        <v>0</v>
      </c>
      <c r="U32" s="26" t="str">
        <f>VLOOKUP(T32,RefSet!$B$63:$J$68,9,)</f>
        <v xml:space="preserve"> </v>
      </c>
    </row>
    <row r="33" spans="1:21" x14ac:dyDescent="0.4">
      <c r="A33" s="26">
        <v>32</v>
      </c>
      <c r="B33" s="26">
        <f t="shared" si="0"/>
        <v>2</v>
      </c>
      <c r="C33" s="26" t="s">
        <v>258</v>
      </c>
      <c r="D33" s="26" t="s">
        <v>259</v>
      </c>
      <c r="E33" s="26" t="s">
        <v>95</v>
      </c>
      <c r="F33" s="26" t="s">
        <v>307</v>
      </c>
      <c r="G33" s="26" t="s">
        <v>21</v>
      </c>
      <c r="H33" s="26" t="s">
        <v>90</v>
      </c>
      <c r="I33" s="26">
        <v>1</v>
      </c>
      <c r="J33" s="26">
        <f>IF(F32=F33,(VLOOKUP(G33,RefSet!$B$2:$I$61,3,FALSE)*I33)+J32,VLOOKUP(G33,RefSet!$B$2:$I$61,3,FALSE)*I33)</f>
        <v>38</v>
      </c>
      <c r="K33" s="26">
        <f>IF(F32=F33,(VLOOKUP(G33,RefSet!$B$2:$I$61,4,FALSE)*I33)+K32,VLOOKUP(G33,RefSet!$B$2:$I$61,4,FALSE)*I33)</f>
        <v>3</v>
      </c>
      <c r="L33" s="26">
        <f>IF(F32=F33,(VLOOKUP(G33,RefSet!$B$2:$I$61,5,FALSE)*I33)+L32,VLOOKUP(G33,RefSet!$B$2:$I$61,5,FALSE)*I33)</f>
        <v>0</v>
      </c>
      <c r="M33" s="26">
        <f>IF(F32=F33,(VLOOKUP(G33,RefSet!$B$2:$I$61,6,FALSE)*I33)+M32,VLOOKUP(G33,RefSet!$B$2:$I$61,6,FALSE)*I33)</f>
        <v>2</v>
      </c>
      <c r="N33" s="26">
        <f>IF(F32=F33,(VLOOKUP(G33,RefSet!$B$2:$I$61,7,FALSE)*I33)+N32,VLOOKUP(G33,RefSet!$B$2:$I$61,7,FALSE)*I33)</f>
        <v>0</v>
      </c>
      <c r="O33" s="26">
        <f>IF(F32=F33,(VLOOKUP(G33,RefSet!$B$2:$I$61,8,FALSE)*I33)+O32,VLOOKUP(G33,RefSet!$B$2:$I$61,8,FALSE)*I33)</f>
        <v>23</v>
      </c>
      <c r="P33" s="26" t="str">
        <f>IF(F33=F34,"",IF(J33&lt;RefSet!$D$64,RefSet!$B$64,IF(J33&lt;RefSet!$D$65,RefSet!$B$65,IF(J33&lt;RefSet!$D$66,RefSet!$B$66,IF(J33&lt;RefSet!$D$67,RefSet!$B$67,RefSet!$B$68)))))</f>
        <v/>
      </c>
      <c r="Q33" s="26" t="str">
        <f>IF(F33=F34,"",IF(K33&lt;RefSet!E$64,RefSet!$B$64,IF(K33&lt;RefSet!E$65,RefSet!$B$65,IF(K33&lt;RefSet!E$66,RefSet!$B$66,IF(K33&lt;RefSet!E$67,RefSet!$B$67,RefSet!$B$68)))))</f>
        <v/>
      </c>
      <c r="R33" s="26" t="str">
        <f>IF($F33=$F34,"",IF(L33&lt;RefSet!F$64,RefSet!$B$64,IF(L33&lt;RefSet!F$65,RefSet!$B$65,IF(L33&lt;RefSet!F$66,RefSet!$B$66,IF(L33&lt;RefSet!F$67,RefSet!$B$67,RefSet!$B$68)))))</f>
        <v/>
      </c>
      <c r="S33" s="26" t="str">
        <f>IF($F33=$F34,"",IF(M33&lt;RefSet!G$64,RefSet!$B$64,IF(M33&lt;RefSet!G$65,RefSet!$B$65,IF(M33&lt;RefSet!G$66,RefSet!$B$66,IF(M33&lt;RefSet!G$67,RefSet!$B$67,RefSet!$B$68)))))</f>
        <v/>
      </c>
      <c r="T33" s="26">
        <f t="shared" si="1"/>
        <v>0</v>
      </c>
      <c r="U33" s="26" t="str">
        <f>VLOOKUP(T33,RefSet!$B$63:$J$68,9,)</f>
        <v xml:space="preserve"> </v>
      </c>
    </row>
    <row r="34" spans="1:21" x14ac:dyDescent="0.4">
      <c r="A34" s="26">
        <v>33</v>
      </c>
      <c r="B34" s="26">
        <f t="shared" si="0"/>
        <v>2</v>
      </c>
      <c r="C34" s="26" t="s">
        <v>258</v>
      </c>
      <c r="D34" s="26" t="s">
        <v>259</v>
      </c>
      <c r="E34" s="26" t="s">
        <v>95</v>
      </c>
      <c r="F34" s="26" t="s">
        <v>307</v>
      </c>
      <c r="G34" s="26" t="s">
        <v>11</v>
      </c>
      <c r="H34" s="26" t="s">
        <v>90</v>
      </c>
      <c r="I34" s="26">
        <v>16</v>
      </c>
      <c r="J34" s="26">
        <f>IF(F33=F34,(VLOOKUP(G34,RefSet!$B$2:$I$61,3,FALSE)*I34)+J33,VLOOKUP(G34,RefSet!$B$2:$I$61,3,FALSE)*I34)</f>
        <v>38</v>
      </c>
      <c r="K34" s="26">
        <f>IF(F33=F34,(VLOOKUP(G34,RefSet!$B$2:$I$61,4,FALSE)*I34)+K33,VLOOKUP(G34,RefSet!$B$2:$I$61,4,FALSE)*I34)</f>
        <v>19</v>
      </c>
      <c r="L34" s="26">
        <f>IF(F33=F34,(VLOOKUP(G34,RefSet!$B$2:$I$61,5,FALSE)*I34)+L33,VLOOKUP(G34,RefSet!$B$2:$I$61,5,FALSE)*I34)</f>
        <v>0</v>
      </c>
      <c r="M34" s="26">
        <f>IF(F33=F34,(VLOOKUP(G34,RefSet!$B$2:$I$61,6,FALSE)*I34)+M33,VLOOKUP(G34,RefSet!$B$2:$I$61,6,FALSE)*I34)</f>
        <v>2</v>
      </c>
      <c r="N34" s="26">
        <f>IF(F33=F34,(VLOOKUP(G34,RefSet!$B$2:$I$61,7,FALSE)*I34)+N33,VLOOKUP(G34,RefSet!$B$2:$I$61,7,FALSE)*I34)</f>
        <v>0</v>
      </c>
      <c r="O34" s="26">
        <f>IF(F33=F34,(VLOOKUP(G34,RefSet!$B$2:$I$61,8,FALSE)*I34)+O33,VLOOKUP(G34,RefSet!$B$2:$I$61,8,FALSE)*I34)</f>
        <v>23</v>
      </c>
      <c r="P34" s="26">
        <f>IF(F34=F35,"",IF(J34&lt;RefSet!$D$64,RefSet!$B$64,IF(J34&lt;RefSet!$D$65,RefSet!$B$65,IF(J34&lt;RefSet!$D$66,RefSet!$B$66,IF(J34&lt;RefSet!$D$67,RefSet!$B$67,RefSet!$B$68)))))</f>
        <v>1</v>
      </c>
      <c r="Q34" s="26">
        <f>IF(F34=F35,"",IF(K34&lt;RefSet!E$64,RefSet!$B$64,IF(K34&lt;RefSet!E$65,RefSet!$B$65,IF(K34&lt;RefSet!E$66,RefSet!$B$66,IF(K34&lt;RefSet!E$67,RefSet!$B$67,RefSet!$B$68)))))</f>
        <v>1</v>
      </c>
      <c r="R34" s="26">
        <f>IF($F34=$F35,"",IF(L34&lt;RefSet!F$64,RefSet!$B$64,IF(L34&lt;RefSet!F$65,RefSet!$B$65,IF(L34&lt;RefSet!F$66,RefSet!$B$66,IF(L34&lt;RefSet!F$67,RefSet!$B$67,RefSet!$B$68)))))</f>
        <v>1</v>
      </c>
      <c r="S34" s="26">
        <f>IF($F34=$F35,"",IF(M34&lt;RefSet!G$64,RefSet!$B$64,IF(M34&lt;RefSet!G$65,RefSet!$B$65,IF(M34&lt;RefSet!G$66,RefSet!$B$66,IF(M34&lt;RefSet!G$67,RefSet!$B$67,RefSet!$B$68)))))</f>
        <v>1</v>
      </c>
      <c r="T34" s="26">
        <f t="shared" si="1"/>
        <v>1</v>
      </c>
      <c r="U34" s="26" t="str">
        <f>VLOOKUP(T34,RefSet!$B$63:$J$68,9,)</f>
        <v>Simple</v>
      </c>
    </row>
    <row r="35" spans="1:21" x14ac:dyDescent="0.4">
      <c r="A35" s="26">
        <v>34</v>
      </c>
      <c r="B35" s="26">
        <f t="shared" si="0"/>
        <v>2</v>
      </c>
      <c r="C35" s="26" t="s">
        <v>258</v>
      </c>
      <c r="D35" s="26" t="s">
        <v>259</v>
      </c>
      <c r="E35" s="26" t="s">
        <v>95</v>
      </c>
      <c r="F35" s="26" t="s">
        <v>93</v>
      </c>
      <c r="G35" s="26" t="s">
        <v>8</v>
      </c>
      <c r="H35" s="26" t="s">
        <v>90</v>
      </c>
      <c r="I35" s="26">
        <v>3</v>
      </c>
      <c r="J35" s="26">
        <f>IF(F34=F35,(VLOOKUP(G35,RefSet!$B$2:$I$61,3,FALSE)*I35)+J34,VLOOKUP(G35,RefSet!$B$2:$I$61,3,FALSE)*I35)</f>
        <v>3</v>
      </c>
      <c r="K35" s="26">
        <f>IF(F34=F35,(VLOOKUP(G35,RefSet!$B$2:$I$61,4,FALSE)*I35)+K34,VLOOKUP(G35,RefSet!$B$2:$I$61,4,FALSE)*I35)</f>
        <v>0</v>
      </c>
      <c r="L35" s="26">
        <f>IF(F34=F35,(VLOOKUP(G35,RefSet!$B$2:$I$61,5,FALSE)*I35)+L34,VLOOKUP(G35,RefSet!$B$2:$I$61,5,FALSE)*I35)</f>
        <v>0</v>
      </c>
      <c r="M35" s="26">
        <f>IF(F34=F35,(VLOOKUP(G35,RefSet!$B$2:$I$61,6,FALSE)*I35)+M34,VLOOKUP(G35,RefSet!$B$2:$I$61,6,FALSE)*I35)</f>
        <v>0</v>
      </c>
      <c r="N35" s="26">
        <f>IF(F34=F35,(VLOOKUP(G35,RefSet!$B$2:$I$61,7,FALSE)*I35)+N34,VLOOKUP(G35,RefSet!$B$2:$I$61,7,FALSE)*I35)</f>
        <v>0</v>
      </c>
      <c r="O35" s="26">
        <f>IF(F34=F35,(VLOOKUP(G35,RefSet!$B$2:$I$61,8,FALSE)*I35)+O34,VLOOKUP(G35,RefSet!$B$2:$I$61,8,FALSE)*I35)</f>
        <v>0</v>
      </c>
      <c r="P35" s="26">
        <f>IF(F35=F36,"",IF(J35&lt;RefSet!$D$64,RefSet!$B$64,IF(J35&lt;RefSet!$D$65,RefSet!$B$65,IF(J35&lt;RefSet!$D$66,RefSet!$B$66,IF(J35&lt;RefSet!$D$67,RefSet!$B$67,RefSet!$B$68)))))</f>
        <v>1</v>
      </c>
      <c r="Q35" s="26">
        <f>IF(F35=F36,"",IF(K35&lt;RefSet!E$64,RefSet!$B$64,IF(K35&lt;RefSet!E$65,RefSet!$B$65,IF(K35&lt;RefSet!E$66,RefSet!$B$66,IF(K35&lt;RefSet!E$67,RefSet!$B$67,RefSet!$B$68)))))</f>
        <v>1</v>
      </c>
      <c r="R35" s="26">
        <f>IF($F35=$F36,"",IF(L35&lt;RefSet!F$64,RefSet!$B$64,IF(L35&lt;RefSet!F$65,RefSet!$B$65,IF(L35&lt;RefSet!F$66,RefSet!$B$66,IF(L35&lt;RefSet!F$67,RefSet!$B$67,RefSet!$B$68)))))</f>
        <v>1</v>
      </c>
      <c r="S35" s="26">
        <f>IF($F35=$F36,"",IF(M35&lt;RefSet!G$64,RefSet!$B$64,IF(M35&lt;RefSet!G$65,RefSet!$B$65,IF(M35&lt;RefSet!G$66,RefSet!$B$66,IF(M35&lt;RefSet!G$67,RefSet!$B$67,RefSet!$B$68)))))</f>
        <v>1</v>
      </c>
      <c r="T35" s="26">
        <f t="shared" si="1"/>
        <v>1</v>
      </c>
      <c r="U35" s="26" t="str">
        <f>VLOOKUP(T35,RefSet!$B$63:$J$68,9,)</f>
        <v>Simple</v>
      </c>
    </row>
    <row r="36" spans="1:21" x14ac:dyDescent="0.4">
      <c r="A36" s="26">
        <v>35</v>
      </c>
      <c r="B36" s="26">
        <f t="shared" si="0"/>
        <v>2</v>
      </c>
      <c r="C36" s="26" t="s">
        <v>258</v>
      </c>
      <c r="D36" s="26" t="s">
        <v>259</v>
      </c>
      <c r="E36" s="26" t="s">
        <v>95</v>
      </c>
      <c r="F36" s="26" t="s">
        <v>96</v>
      </c>
      <c r="G36" s="26" t="s">
        <v>6</v>
      </c>
      <c r="H36" s="26" t="s">
        <v>90</v>
      </c>
      <c r="I36" s="26">
        <v>360</v>
      </c>
      <c r="J36" s="26">
        <f>IF(F35=F36,(VLOOKUP(G36,RefSet!$B$2:$I$61,3,FALSE)*I36)+J35,VLOOKUP(G36,RefSet!$B$2:$I$61,3,FALSE)*I36)</f>
        <v>0</v>
      </c>
      <c r="K36" s="26">
        <f>IF(F35=F36,(VLOOKUP(G36,RefSet!$B$2:$I$61,4,FALSE)*I36)+K35,VLOOKUP(G36,RefSet!$B$2:$I$61,4,FALSE)*I36)</f>
        <v>0</v>
      </c>
      <c r="L36" s="26">
        <f>IF(F35=F36,(VLOOKUP(G36,RefSet!$B$2:$I$61,5,FALSE)*I36)+L35,VLOOKUP(G36,RefSet!$B$2:$I$61,5,FALSE)*I36)</f>
        <v>0</v>
      </c>
      <c r="M36" s="26">
        <f>IF(F35=F36,(VLOOKUP(G36,RefSet!$B$2:$I$61,6,FALSE)*I36)+M35,VLOOKUP(G36,RefSet!$B$2:$I$61,6,FALSE)*I36)</f>
        <v>0</v>
      </c>
      <c r="N36" s="26">
        <f>IF(F35=F36,(VLOOKUP(G36,RefSet!$B$2:$I$61,7,FALSE)*I36)+N35,VLOOKUP(G36,RefSet!$B$2:$I$61,7,FALSE)*I36)</f>
        <v>0</v>
      </c>
      <c r="O36" s="26">
        <f>IF(F35=F36,(VLOOKUP(G36,RefSet!$B$2:$I$61,8,FALSE)*I36)+O35,VLOOKUP(G36,RefSet!$B$2:$I$61,8,FALSE)*I36)</f>
        <v>360</v>
      </c>
      <c r="P36" s="26" t="str">
        <f>IF(F36=F37,"",IF(J36&lt;RefSet!$D$64,RefSet!$B$64,IF(J36&lt;RefSet!$D$65,RefSet!$B$65,IF(J36&lt;RefSet!$D$66,RefSet!$B$66,IF(J36&lt;RefSet!$D$67,RefSet!$B$67,RefSet!$B$68)))))</f>
        <v/>
      </c>
      <c r="Q36" s="26" t="str">
        <f>IF(F36=F37,"",IF(K36&lt;RefSet!E$64,RefSet!$B$64,IF(K36&lt;RefSet!E$65,RefSet!$B$65,IF(K36&lt;RefSet!E$66,RefSet!$B$66,IF(K36&lt;RefSet!E$67,RefSet!$B$67,RefSet!$B$68)))))</f>
        <v/>
      </c>
      <c r="R36" s="26" t="str">
        <f>IF($F36=$F37,"",IF(L36&lt;RefSet!F$64,RefSet!$B$64,IF(L36&lt;RefSet!F$65,RefSet!$B$65,IF(L36&lt;RefSet!F$66,RefSet!$B$66,IF(L36&lt;RefSet!F$67,RefSet!$B$67,RefSet!$B$68)))))</f>
        <v/>
      </c>
      <c r="S36" s="26" t="str">
        <f>IF($F36=$F37,"",IF(M36&lt;RefSet!G$64,RefSet!$B$64,IF(M36&lt;RefSet!G$65,RefSet!$B$65,IF(M36&lt;RefSet!G$66,RefSet!$B$66,IF(M36&lt;RefSet!G$67,RefSet!$B$67,RefSet!$B$68)))))</f>
        <v/>
      </c>
      <c r="T36" s="26">
        <f t="shared" si="1"/>
        <v>0</v>
      </c>
      <c r="U36" s="26" t="str">
        <f>VLOOKUP(T36,RefSet!$B$63:$J$68,9,)</f>
        <v xml:space="preserve"> </v>
      </c>
    </row>
    <row r="37" spans="1:21" x14ac:dyDescent="0.4">
      <c r="A37" s="26">
        <v>36</v>
      </c>
      <c r="B37" s="26">
        <f t="shared" si="0"/>
        <v>2</v>
      </c>
      <c r="C37" s="26" t="s">
        <v>258</v>
      </c>
      <c r="D37" s="26" t="s">
        <v>259</v>
      </c>
      <c r="E37" s="26" t="s">
        <v>95</v>
      </c>
      <c r="F37" s="26" t="s">
        <v>96</v>
      </c>
      <c r="G37" s="26" t="s">
        <v>8</v>
      </c>
      <c r="H37" s="26" t="s">
        <v>90</v>
      </c>
      <c r="I37" s="26">
        <v>146</v>
      </c>
      <c r="J37" s="26">
        <f>IF(F36=F37,(VLOOKUP(G37,RefSet!$B$2:$I$61,3,FALSE)*I37)+J36,VLOOKUP(G37,RefSet!$B$2:$I$61,3,FALSE)*I37)</f>
        <v>146</v>
      </c>
      <c r="K37" s="26">
        <f>IF(F36=F37,(VLOOKUP(G37,RefSet!$B$2:$I$61,4,FALSE)*I37)+K36,VLOOKUP(G37,RefSet!$B$2:$I$61,4,FALSE)*I37)</f>
        <v>0</v>
      </c>
      <c r="L37" s="26">
        <f>IF(F36=F37,(VLOOKUP(G37,RefSet!$B$2:$I$61,5,FALSE)*I37)+L36,VLOOKUP(G37,RefSet!$B$2:$I$61,5,FALSE)*I37)</f>
        <v>0</v>
      </c>
      <c r="M37" s="26">
        <f>IF(F36=F37,(VLOOKUP(G37,RefSet!$B$2:$I$61,6,FALSE)*I37)+M36,VLOOKUP(G37,RefSet!$B$2:$I$61,6,FALSE)*I37)</f>
        <v>0</v>
      </c>
      <c r="N37" s="26">
        <f>IF(F36=F37,(VLOOKUP(G37,RefSet!$B$2:$I$61,7,FALSE)*I37)+N36,VLOOKUP(G37,RefSet!$B$2:$I$61,7,FALSE)*I37)</f>
        <v>0</v>
      </c>
      <c r="O37" s="26">
        <f>IF(F36=F37,(VLOOKUP(G37,RefSet!$B$2:$I$61,8,FALSE)*I37)+O36,VLOOKUP(G37,RefSet!$B$2:$I$61,8,FALSE)*I37)</f>
        <v>360</v>
      </c>
      <c r="P37" s="26">
        <f>IF(F37=F38,"",IF(J37&lt;RefSet!$D$64,RefSet!$B$64,IF(J37&lt;RefSet!$D$65,RefSet!$B$65,IF(J37&lt;RefSet!$D$66,RefSet!$B$66,IF(J37&lt;RefSet!$D$67,RefSet!$B$67,RefSet!$B$68)))))</f>
        <v>1</v>
      </c>
      <c r="Q37" s="26">
        <f>IF(F37=F38,"",IF(K37&lt;RefSet!E$64,RefSet!$B$64,IF(K37&lt;RefSet!E$65,RefSet!$B$65,IF(K37&lt;RefSet!E$66,RefSet!$B$66,IF(K37&lt;RefSet!E$67,RefSet!$B$67,RefSet!$B$68)))))</f>
        <v>1</v>
      </c>
      <c r="R37" s="26">
        <f>IF($F37=$F38,"",IF(L37&lt;RefSet!F$64,RefSet!$B$64,IF(L37&lt;RefSet!F$65,RefSet!$B$65,IF(L37&lt;RefSet!F$66,RefSet!$B$66,IF(L37&lt;RefSet!F$67,RefSet!$B$67,RefSet!$B$68)))))</f>
        <v>1</v>
      </c>
      <c r="S37" s="26">
        <f>IF($F37=$F38,"",IF(M37&lt;RefSet!G$64,RefSet!$B$64,IF(M37&lt;RefSet!G$65,RefSet!$B$65,IF(M37&lt;RefSet!G$66,RefSet!$B$66,IF(M37&lt;RefSet!G$67,RefSet!$B$67,RefSet!$B$68)))))</f>
        <v>1</v>
      </c>
      <c r="T37" s="26">
        <f t="shared" si="1"/>
        <v>1</v>
      </c>
      <c r="U37" s="26" t="str">
        <f>VLOOKUP(T37,RefSet!$B$63:$J$68,9,)</f>
        <v>Simple</v>
      </c>
    </row>
    <row r="38" spans="1:21" x14ac:dyDescent="0.4">
      <c r="A38" s="26">
        <v>37</v>
      </c>
      <c r="B38" s="26">
        <f t="shared" si="0"/>
        <v>2</v>
      </c>
      <c r="C38" s="26" t="s">
        <v>258</v>
      </c>
      <c r="D38" s="26" t="s">
        <v>259</v>
      </c>
      <c r="E38" s="26" t="s">
        <v>95</v>
      </c>
      <c r="F38" s="26" t="s">
        <v>97</v>
      </c>
      <c r="G38" s="26" t="s">
        <v>19</v>
      </c>
      <c r="H38" s="26" t="s">
        <v>90</v>
      </c>
      <c r="I38" s="26">
        <v>1</v>
      </c>
      <c r="J38" s="26">
        <f>IF(F37=F38,(VLOOKUP(G38,RefSet!$B$2:$I$61,3,FALSE)*I38)+J37,VLOOKUP(G38,RefSet!$B$2:$I$61,3,FALSE)*I38)</f>
        <v>0</v>
      </c>
      <c r="K38" s="26">
        <f>IF(F37=F38,(VLOOKUP(G38,RefSet!$B$2:$I$61,4,FALSE)*I38)+K37,VLOOKUP(G38,RefSet!$B$2:$I$61,4,FALSE)*I38)</f>
        <v>1</v>
      </c>
      <c r="L38" s="26">
        <f>IF(F37=F38,(VLOOKUP(G38,RefSet!$B$2:$I$61,5,FALSE)*I38)+L37,VLOOKUP(G38,RefSet!$B$2:$I$61,5,FALSE)*I38)</f>
        <v>0</v>
      </c>
      <c r="M38" s="26">
        <f>IF(F37=F38,(VLOOKUP(G38,RefSet!$B$2:$I$61,6,FALSE)*I38)+M37,VLOOKUP(G38,RefSet!$B$2:$I$61,6,FALSE)*I38)</f>
        <v>0</v>
      </c>
      <c r="N38" s="26">
        <f>IF(F37=F38,(VLOOKUP(G38,RefSet!$B$2:$I$61,7,FALSE)*I38)+N37,VLOOKUP(G38,RefSet!$B$2:$I$61,7,FALSE)*I38)</f>
        <v>0</v>
      </c>
      <c r="O38" s="26">
        <f>IF(F37=F38,(VLOOKUP(G38,RefSet!$B$2:$I$61,8,FALSE)*I38)+O37,VLOOKUP(G38,RefSet!$B$2:$I$61,8,FALSE)*I38)</f>
        <v>0</v>
      </c>
      <c r="P38" s="26" t="str">
        <f>IF(F38=F39,"",IF(J38&lt;RefSet!$D$64,RefSet!$B$64,IF(J38&lt;RefSet!$D$65,RefSet!$B$65,IF(J38&lt;RefSet!$D$66,RefSet!$B$66,IF(J38&lt;RefSet!$D$67,RefSet!$B$67,RefSet!$B$68)))))</f>
        <v/>
      </c>
      <c r="Q38" s="26" t="str">
        <f>IF(F38=F39,"",IF(K38&lt;RefSet!E$64,RefSet!$B$64,IF(K38&lt;RefSet!E$65,RefSet!$B$65,IF(K38&lt;RefSet!E$66,RefSet!$B$66,IF(K38&lt;RefSet!E$67,RefSet!$B$67,RefSet!$B$68)))))</f>
        <v/>
      </c>
      <c r="R38" s="26" t="str">
        <f>IF($F38=$F39,"",IF(L38&lt;RefSet!F$64,RefSet!$B$64,IF(L38&lt;RefSet!F$65,RefSet!$B$65,IF(L38&lt;RefSet!F$66,RefSet!$B$66,IF(L38&lt;RefSet!F$67,RefSet!$B$67,RefSet!$B$68)))))</f>
        <v/>
      </c>
      <c r="S38" s="26" t="str">
        <f>IF($F38=$F39,"",IF(M38&lt;RefSet!G$64,RefSet!$B$64,IF(M38&lt;RefSet!G$65,RefSet!$B$65,IF(M38&lt;RefSet!G$66,RefSet!$B$66,IF(M38&lt;RefSet!G$67,RefSet!$B$67,RefSet!$B$68)))))</f>
        <v/>
      </c>
      <c r="T38" s="26">
        <f t="shared" si="1"/>
        <v>0</v>
      </c>
      <c r="U38" s="26" t="str">
        <f>VLOOKUP(T38,RefSet!$B$63:$J$68,9,)</f>
        <v xml:space="preserve"> </v>
      </c>
    </row>
    <row r="39" spans="1:21" x14ac:dyDescent="0.4">
      <c r="A39" s="26">
        <v>38</v>
      </c>
      <c r="B39" s="26">
        <f t="shared" si="0"/>
        <v>2</v>
      </c>
      <c r="C39" s="26" t="s">
        <v>258</v>
      </c>
      <c r="D39" s="26" t="s">
        <v>259</v>
      </c>
      <c r="E39" s="26" t="s">
        <v>95</v>
      </c>
      <c r="F39" s="26" t="s">
        <v>97</v>
      </c>
      <c r="G39" s="26" t="s">
        <v>14</v>
      </c>
      <c r="H39" s="26" t="s">
        <v>90</v>
      </c>
      <c r="I39" s="26">
        <v>3</v>
      </c>
      <c r="J39" s="26">
        <f>IF(F38=F39,(VLOOKUP(G39,RefSet!$B$2:$I$61,3,FALSE)*I39)+J38,VLOOKUP(G39,RefSet!$B$2:$I$61,3,FALSE)*I39)</f>
        <v>0</v>
      </c>
      <c r="K39" s="26">
        <f>IF(F38=F39,(VLOOKUP(G39,RefSet!$B$2:$I$61,4,FALSE)*I39)+K38,VLOOKUP(G39,RefSet!$B$2:$I$61,4,FALSE)*I39)</f>
        <v>1</v>
      </c>
      <c r="L39" s="26">
        <f>IF(F38=F39,(VLOOKUP(G39,RefSet!$B$2:$I$61,5,FALSE)*I39)+L38,VLOOKUP(G39,RefSet!$B$2:$I$61,5,FALSE)*I39)</f>
        <v>0</v>
      </c>
      <c r="M39" s="26">
        <f>IF(F38=F39,(VLOOKUP(G39,RefSet!$B$2:$I$61,6,FALSE)*I39)+M38,VLOOKUP(G39,RefSet!$B$2:$I$61,6,FALSE)*I39)</f>
        <v>3</v>
      </c>
      <c r="N39" s="26">
        <f>IF(F38=F39,(VLOOKUP(G39,RefSet!$B$2:$I$61,7,FALSE)*I39)+N38,VLOOKUP(G39,RefSet!$B$2:$I$61,7,FALSE)*I39)</f>
        <v>0</v>
      </c>
      <c r="O39" s="26">
        <f>IF(F38=F39,(VLOOKUP(G39,RefSet!$B$2:$I$61,8,FALSE)*I39)+O38,VLOOKUP(G39,RefSet!$B$2:$I$61,8,FALSE)*I39)</f>
        <v>0</v>
      </c>
      <c r="P39" s="26" t="str">
        <f>IF(F39=F40,"",IF(J39&lt;RefSet!$D$64,RefSet!$B$64,IF(J39&lt;RefSet!$D$65,RefSet!$B$65,IF(J39&lt;RefSet!$D$66,RefSet!$B$66,IF(J39&lt;RefSet!$D$67,RefSet!$B$67,RefSet!$B$68)))))</f>
        <v/>
      </c>
      <c r="Q39" s="26" t="str">
        <f>IF(F39=F40,"",IF(K39&lt;RefSet!E$64,RefSet!$B$64,IF(K39&lt;RefSet!E$65,RefSet!$B$65,IF(K39&lt;RefSet!E$66,RefSet!$B$66,IF(K39&lt;RefSet!E$67,RefSet!$B$67,RefSet!$B$68)))))</f>
        <v/>
      </c>
      <c r="R39" s="26" t="str">
        <f>IF($F39=$F40,"",IF(L39&lt;RefSet!F$64,RefSet!$B$64,IF(L39&lt;RefSet!F$65,RefSet!$B$65,IF(L39&lt;RefSet!F$66,RefSet!$B$66,IF(L39&lt;RefSet!F$67,RefSet!$B$67,RefSet!$B$68)))))</f>
        <v/>
      </c>
      <c r="S39" s="26" t="str">
        <f>IF($F39=$F40,"",IF(M39&lt;RefSet!G$64,RefSet!$B$64,IF(M39&lt;RefSet!G$65,RefSet!$B$65,IF(M39&lt;RefSet!G$66,RefSet!$B$66,IF(M39&lt;RefSet!G$67,RefSet!$B$67,RefSet!$B$68)))))</f>
        <v/>
      </c>
      <c r="T39" s="26">
        <f t="shared" si="1"/>
        <v>0</v>
      </c>
      <c r="U39" s="26" t="str">
        <f>VLOOKUP(T39,RefSet!$B$63:$J$68,9,)</f>
        <v xml:space="preserve"> </v>
      </c>
    </row>
    <row r="40" spans="1:21" x14ac:dyDescent="0.4">
      <c r="A40" s="26">
        <v>39</v>
      </c>
      <c r="B40" s="26">
        <f t="shared" si="0"/>
        <v>2</v>
      </c>
      <c r="C40" s="26" t="s">
        <v>258</v>
      </c>
      <c r="D40" s="26" t="s">
        <v>259</v>
      </c>
      <c r="E40" s="26" t="s">
        <v>95</v>
      </c>
      <c r="F40" s="26" t="s">
        <v>97</v>
      </c>
      <c r="G40" s="26" t="s">
        <v>15</v>
      </c>
      <c r="H40" s="26" t="s">
        <v>90</v>
      </c>
      <c r="I40" s="26">
        <v>3</v>
      </c>
      <c r="J40" s="26">
        <f>IF(F39=F40,(VLOOKUP(G40,RefSet!$B$2:$I$61,3,FALSE)*I40)+J39,VLOOKUP(G40,RefSet!$B$2:$I$61,3,FALSE)*I40)</f>
        <v>0</v>
      </c>
      <c r="K40" s="26">
        <f>IF(F39=F40,(VLOOKUP(G40,RefSet!$B$2:$I$61,4,FALSE)*I40)+K39,VLOOKUP(G40,RefSet!$B$2:$I$61,4,FALSE)*I40)</f>
        <v>1</v>
      </c>
      <c r="L40" s="26">
        <f>IF(F39=F40,(VLOOKUP(G40,RefSet!$B$2:$I$61,5,FALSE)*I40)+L39,VLOOKUP(G40,RefSet!$B$2:$I$61,5,FALSE)*I40)</f>
        <v>0</v>
      </c>
      <c r="M40" s="26">
        <f>IF(F39=F40,(VLOOKUP(G40,RefSet!$B$2:$I$61,6,FALSE)*I40)+M39,VLOOKUP(G40,RefSet!$B$2:$I$61,6,FALSE)*I40)</f>
        <v>6</v>
      </c>
      <c r="N40" s="26">
        <f>IF(F39=F40,(VLOOKUP(G40,RefSet!$B$2:$I$61,7,FALSE)*I40)+N39,VLOOKUP(G40,RefSet!$B$2:$I$61,7,FALSE)*I40)</f>
        <v>0</v>
      </c>
      <c r="O40" s="26">
        <f>IF(F39=F40,(VLOOKUP(G40,RefSet!$B$2:$I$61,8,FALSE)*I40)+O39,VLOOKUP(G40,RefSet!$B$2:$I$61,8,FALSE)*I40)</f>
        <v>0</v>
      </c>
      <c r="P40" s="26" t="str">
        <f>IF(F40=F41,"",IF(J40&lt;RefSet!$D$64,RefSet!$B$64,IF(J40&lt;RefSet!$D$65,RefSet!$B$65,IF(J40&lt;RefSet!$D$66,RefSet!$B$66,IF(J40&lt;RefSet!$D$67,RefSet!$B$67,RefSet!$B$68)))))</f>
        <v/>
      </c>
      <c r="Q40" s="26" t="str">
        <f>IF(F40=F41,"",IF(K40&lt;RefSet!E$64,RefSet!$B$64,IF(K40&lt;RefSet!E$65,RefSet!$B$65,IF(K40&lt;RefSet!E$66,RefSet!$B$66,IF(K40&lt;RefSet!E$67,RefSet!$B$67,RefSet!$B$68)))))</f>
        <v/>
      </c>
      <c r="R40" s="26" t="str">
        <f>IF($F40=$F41,"",IF(L40&lt;RefSet!F$64,RefSet!$B$64,IF(L40&lt;RefSet!F$65,RefSet!$B$65,IF(L40&lt;RefSet!F$66,RefSet!$B$66,IF(L40&lt;RefSet!F$67,RefSet!$B$67,RefSet!$B$68)))))</f>
        <v/>
      </c>
      <c r="S40" s="26" t="str">
        <f>IF($F40=$F41,"",IF(M40&lt;RefSet!G$64,RefSet!$B$64,IF(M40&lt;RefSet!G$65,RefSet!$B$65,IF(M40&lt;RefSet!G$66,RefSet!$B$66,IF(M40&lt;RefSet!G$67,RefSet!$B$67,RefSet!$B$68)))))</f>
        <v/>
      </c>
      <c r="T40" s="26">
        <f t="shared" si="1"/>
        <v>0</v>
      </c>
      <c r="U40" s="26" t="str">
        <f>VLOOKUP(T40,RefSet!$B$63:$J$68,9,)</f>
        <v xml:space="preserve"> </v>
      </c>
    </row>
    <row r="41" spans="1:21" x14ac:dyDescent="0.4">
      <c r="A41" s="26">
        <v>40</v>
      </c>
      <c r="B41" s="26">
        <f t="shared" si="0"/>
        <v>2</v>
      </c>
      <c r="C41" s="26" t="s">
        <v>258</v>
      </c>
      <c r="D41" s="26" t="s">
        <v>259</v>
      </c>
      <c r="E41" s="26" t="s">
        <v>95</v>
      </c>
      <c r="F41" s="26" t="s">
        <v>97</v>
      </c>
      <c r="G41" s="26" t="s">
        <v>17</v>
      </c>
      <c r="H41" s="26" t="s">
        <v>90</v>
      </c>
      <c r="I41" s="26">
        <v>2</v>
      </c>
      <c r="J41" s="26">
        <f>IF(F40=F41,(VLOOKUP(G41,RefSet!$B$2:$I$61,3,FALSE)*I41)+J40,VLOOKUP(G41,RefSet!$B$2:$I$61,3,FALSE)*I41)</f>
        <v>0</v>
      </c>
      <c r="K41" s="26">
        <f>IF(F40=F41,(VLOOKUP(G41,RefSet!$B$2:$I$61,4,FALSE)*I41)+K40,VLOOKUP(G41,RefSet!$B$2:$I$61,4,FALSE)*I41)</f>
        <v>1</v>
      </c>
      <c r="L41" s="26">
        <f>IF(F40=F41,(VLOOKUP(G41,RefSet!$B$2:$I$61,5,FALSE)*I41)+L40,VLOOKUP(G41,RefSet!$B$2:$I$61,5,FALSE)*I41)</f>
        <v>2</v>
      </c>
      <c r="M41" s="26">
        <f>IF(F40=F41,(VLOOKUP(G41,RefSet!$B$2:$I$61,6,FALSE)*I41)+M40,VLOOKUP(G41,RefSet!$B$2:$I$61,6,FALSE)*I41)</f>
        <v>6</v>
      </c>
      <c r="N41" s="26">
        <f>IF(F40=F41,(VLOOKUP(G41,RefSet!$B$2:$I$61,7,FALSE)*I41)+N40,VLOOKUP(G41,RefSet!$B$2:$I$61,7,FALSE)*I41)</f>
        <v>0</v>
      </c>
      <c r="O41" s="26">
        <f>IF(F40=F41,(VLOOKUP(G41,RefSet!$B$2:$I$61,8,FALSE)*I41)+O40,VLOOKUP(G41,RefSet!$B$2:$I$61,8,FALSE)*I41)</f>
        <v>0</v>
      </c>
      <c r="P41" s="26">
        <f>IF(F41=F42,"",IF(J41&lt;RefSet!$D$64,RefSet!$B$64,IF(J41&lt;RefSet!$D$65,RefSet!$B$65,IF(J41&lt;RefSet!$D$66,RefSet!$B$66,IF(J41&lt;RefSet!$D$67,RefSet!$B$67,RefSet!$B$68)))))</f>
        <v>1</v>
      </c>
      <c r="Q41" s="26">
        <f>IF(F41=F42,"",IF(K41&lt;RefSet!E$64,RefSet!$B$64,IF(K41&lt;RefSet!E$65,RefSet!$B$65,IF(K41&lt;RefSet!E$66,RefSet!$B$66,IF(K41&lt;RefSet!E$67,RefSet!$B$67,RefSet!$B$68)))))</f>
        <v>1</v>
      </c>
      <c r="R41" s="26">
        <f>IF($F41=$F42,"",IF(L41&lt;RefSet!F$64,RefSet!$B$64,IF(L41&lt;RefSet!F$65,RefSet!$B$65,IF(L41&lt;RefSet!F$66,RefSet!$B$66,IF(L41&lt;RefSet!F$67,RefSet!$B$67,RefSet!$B$68)))))</f>
        <v>1</v>
      </c>
      <c r="S41" s="26">
        <f>IF($F41=$F42,"",IF(M41&lt;RefSet!G$64,RefSet!$B$64,IF(M41&lt;RefSet!G$65,RefSet!$B$65,IF(M41&lt;RefSet!G$66,RefSet!$B$66,IF(M41&lt;RefSet!G$67,RefSet!$B$67,RefSet!$B$68)))))</f>
        <v>1</v>
      </c>
      <c r="T41" s="26">
        <f t="shared" si="1"/>
        <v>1</v>
      </c>
      <c r="U41" s="26" t="str">
        <f>VLOOKUP(T41,RefSet!$B$63:$J$68,9,)</f>
        <v>Simple</v>
      </c>
    </row>
    <row r="42" spans="1:21" x14ac:dyDescent="0.4">
      <c r="A42" s="26">
        <v>41</v>
      </c>
      <c r="B42" s="26">
        <f t="shared" si="0"/>
        <v>2</v>
      </c>
      <c r="C42" s="26" t="s">
        <v>258</v>
      </c>
      <c r="D42" s="26" t="s">
        <v>259</v>
      </c>
      <c r="E42" s="26" t="s">
        <v>95</v>
      </c>
      <c r="F42" s="26" t="s">
        <v>98</v>
      </c>
      <c r="G42" s="26" t="s">
        <v>6</v>
      </c>
      <c r="H42" s="26" t="s">
        <v>90</v>
      </c>
      <c r="I42" s="26">
        <v>1</v>
      </c>
      <c r="J42" s="26">
        <f>IF(F41=F42,(VLOOKUP(G42,RefSet!$B$2:$I$61,3,FALSE)*I42)+J41,VLOOKUP(G42,RefSet!$B$2:$I$61,3,FALSE)*I42)</f>
        <v>0</v>
      </c>
      <c r="K42" s="26">
        <f>IF(F41=F42,(VLOOKUP(G42,RefSet!$B$2:$I$61,4,FALSE)*I42)+K41,VLOOKUP(G42,RefSet!$B$2:$I$61,4,FALSE)*I42)</f>
        <v>0</v>
      </c>
      <c r="L42" s="26">
        <f>IF(F41=F42,(VLOOKUP(G42,RefSet!$B$2:$I$61,5,FALSE)*I42)+L41,VLOOKUP(G42,RefSet!$B$2:$I$61,5,FALSE)*I42)</f>
        <v>0</v>
      </c>
      <c r="M42" s="26">
        <f>IF(F41=F42,(VLOOKUP(G42,RefSet!$B$2:$I$61,6,FALSE)*I42)+M41,VLOOKUP(G42,RefSet!$B$2:$I$61,6,FALSE)*I42)</f>
        <v>0</v>
      </c>
      <c r="N42" s="26">
        <f>IF(F41=F42,(VLOOKUP(G42,RefSet!$B$2:$I$61,7,FALSE)*I42)+N41,VLOOKUP(G42,RefSet!$B$2:$I$61,7,FALSE)*I42)</f>
        <v>0</v>
      </c>
      <c r="O42" s="26">
        <f>IF(F41=F42,(VLOOKUP(G42,RefSet!$B$2:$I$61,8,FALSE)*I42)+O41,VLOOKUP(G42,RefSet!$B$2:$I$61,8,FALSE)*I42)</f>
        <v>1</v>
      </c>
      <c r="P42" s="26" t="str">
        <f>IF(F42=F43,"",IF(J42&lt;RefSet!$D$64,RefSet!$B$64,IF(J42&lt;RefSet!$D$65,RefSet!$B$65,IF(J42&lt;RefSet!$D$66,RefSet!$B$66,IF(J42&lt;RefSet!$D$67,RefSet!$B$67,RefSet!$B$68)))))</f>
        <v/>
      </c>
      <c r="Q42" s="26" t="str">
        <f>IF(F42=F43,"",IF(K42&lt;RefSet!E$64,RefSet!$B$64,IF(K42&lt;RefSet!E$65,RefSet!$B$65,IF(K42&lt;RefSet!E$66,RefSet!$B$66,IF(K42&lt;RefSet!E$67,RefSet!$B$67,RefSet!$B$68)))))</f>
        <v/>
      </c>
      <c r="R42" s="26" t="str">
        <f>IF($F42=$F43,"",IF(L42&lt;RefSet!F$64,RefSet!$B$64,IF(L42&lt;RefSet!F$65,RefSet!$B$65,IF(L42&lt;RefSet!F$66,RefSet!$B$66,IF(L42&lt;RefSet!F$67,RefSet!$B$67,RefSet!$B$68)))))</f>
        <v/>
      </c>
      <c r="S42" s="26" t="str">
        <f>IF($F42=$F43,"",IF(M42&lt;RefSet!G$64,RefSet!$B$64,IF(M42&lt;RefSet!G$65,RefSet!$B$65,IF(M42&lt;RefSet!G$66,RefSet!$B$66,IF(M42&lt;RefSet!G$67,RefSet!$B$67,RefSet!$B$68)))))</f>
        <v/>
      </c>
      <c r="T42" s="26">
        <f t="shared" si="1"/>
        <v>0</v>
      </c>
      <c r="U42" s="26" t="str">
        <f>VLOOKUP(T42,RefSet!$B$63:$J$68,9,)</f>
        <v xml:space="preserve"> </v>
      </c>
    </row>
    <row r="43" spans="1:21" x14ac:dyDescent="0.4">
      <c r="A43" s="26">
        <v>42</v>
      </c>
      <c r="B43" s="26">
        <f t="shared" si="0"/>
        <v>2</v>
      </c>
      <c r="C43" s="26" t="s">
        <v>258</v>
      </c>
      <c r="D43" s="26" t="s">
        <v>259</v>
      </c>
      <c r="E43" s="26" t="s">
        <v>95</v>
      </c>
      <c r="F43" s="26" t="s">
        <v>98</v>
      </c>
      <c r="G43" s="26" t="s">
        <v>8</v>
      </c>
      <c r="H43" s="26" t="s">
        <v>90</v>
      </c>
      <c r="I43" s="26">
        <v>1</v>
      </c>
      <c r="J43" s="26">
        <f>IF(F42=F43,(VLOOKUP(G43,RefSet!$B$2:$I$61,3,FALSE)*I43)+J42,VLOOKUP(G43,RefSet!$B$2:$I$61,3,FALSE)*I43)</f>
        <v>1</v>
      </c>
      <c r="K43" s="26">
        <f>IF(F42=F43,(VLOOKUP(G43,RefSet!$B$2:$I$61,4,FALSE)*I43)+K42,VLOOKUP(G43,RefSet!$B$2:$I$61,4,FALSE)*I43)</f>
        <v>0</v>
      </c>
      <c r="L43" s="26">
        <f>IF(F42=F43,(VLOOKUP(G43,RefSet!$B$2:$I$61,5,FALSE)*I43)+L42,VLOOKUP(G43,RefSet!$B$2:$I$61,5,FALSE)*I43)</f>
        <v>0</v>
      </c>
      <c r="M43" s="26">
        <f>IF(F42=F43,(VLOOKUP(G43,RefSet!$B$2:$I$61,6,FALSE)*I43)+M42,VLOOKUP(G43,RefSet!$B$2:$I$61,6,FALSE)*I43)</f>
        <v>0</v>
      </c>
      <c r="N43" s="26">
        <f>IF(F42=F43,(VLOOKUP(G43,RefSet!$B$2:$I$61,7,FALSE)*I43)+N42,VLOOKUP(G43,RefSet!$B$2:$I$61,7,FALSE)*I43)</f>
        <v>0</v>
      </c>
      <c r="O43" s="26">
        <f>IF(F42=F43,(VLOOKUP(G43,RefSet!$B$2:$I$61,8,FALSE)*I43)+O42,VLOOKUP(G43,RefSet!$B$2:$I$61,8,FALSE)*I43)</f>
        <v>1</v>
      </c>
      <c r="P43" s="26">
        <f>IF(F43=F44,"",IF(J43&lt;RefSet!$D$64,RefSet!$B$64,IF(J43&lt;RefSet!$D$65,RefSet!$B$65,IF(J43&lt;RefSet!$D$66,RefSet!$B$66,IF(J43&lt;RefSet!$D$67,RefSet!$B$67,RefSet!$B$68)))))</f>
        <v>1</v>
      </c>
      <c r="Q43" s="26">
        <f>IF(F43=F44,"",IF(K43&lt;RefSet!E$64,RefSet!$B$64,IF(K43&lt;RefSet!E$65,RefSet!$B$65,IF(K43&lt;RefSet!E$66,RefSet!$B$66,IF(K43&lt;RefSet!E$67,RefSet!$B$67,RefSet!$B$68)))))</f>
        <v>1</v>
      </c>
      <c r="R43" s="26">
        <f>IF($F43=$F44,"",IF(L43&lt;RefSet!F$64,RefSet!$B$64,IF(L43&lt;RefSet!F$65,RefSet!$B$65,IF(L43&lt;RefSet!F$66,RefSet!$B$66,IF(L43&lt;RefSet!F$67,RefSet!$B$67,RefSet!$B$68)))))</f>
        <v>1</v>
      </c>
      <c r="S43" s="26">
        <f>IF($F43=$F44,"",IF(M43&lt;RefSet!G$64,RefSet!$B$64,IF(M43&lt;RefSet!G$65,RefSet!$B$65,IF(M43&lt;RefSet!G$66,RefSet!$B$66,IF(M43&lt;RefSet!G$67,RefSet!$B$67,RefSet!$B$68)))))</f>
        <v>1</v>
      </c>
      <c r="T43" s="26">
        <f t="shared" si="1"/>
        <v>1</v>
      </c>
      <c r="U43" s="26" t="str">
        <f>VLOOKUP(T43,RefSet!$B$63:$J$68,9,)</f>
        <v>Simple</v>
      </c>
    </row>
    <row r="44" spans="1:21" x14ac:dyDescent="0.4">
      <c r="A44" s="26">
        <v>43</v>
      </c>
      <c r="B44" s="26">
        <f t="shared" si="0"/>
        <v>3</v>
      </c>
      <c r="C44" s="26" t="s">
        <v>260</v>
      </c>
      <c r="D44" s="26" t="s">
        <v>99</v>
      </c>
      <c r="E44" s="26" t="s">
        <v>100</v>
      </c>
      <c r="F44" s="26" t="s">
        <v>101</v>
      </c>
      <c r="G44" s="26" t="s">
        <v>19</v>
      </c>
      <c r="H44" s="26" t="s">
        <v>90</v>
      </c>
      <c r="I44" s="26">
        <v>51</v>
      </c>
      <c r="J44" s="26">
        <f>IF(F43=F44,(VLOOKUP(G44,RefSet!$B$2:$I$61,3,FALSE)*I44)+J43,VLOOKUP(G44,RefSet!$B$2:$I$61,3,FALSE)*I44)</f>
        <v>0</v>
      </c>
      <c r="K44" s="26">
        <f>IF(F43=F44,(VLOOKUP(G44,RefSet!$B$2:$I$61,4,FALSE)*I44)+K43,VLOOKUP(G44,RefSet!$B$2:$I$61,4,FALSE)*I44)</f>
        <v>51</v>
      </c>
      <c r="L44" s="26">
        <f>IF(F43=F44,(VLOOKUP(G44,RefSet!$B$2:$I$61,5,FALSE)*I44)+L43,VLOOKUP(G44,RefSet!$B$2:$I$61,5,FALSE)*I44)</f>
        <v>0</v>
      </c>
      <c r="M44" s="26">
        <f>IF(F43=F44,(VLOOKUP(G44,RefSet!$B$2:$I$61,6,FALSE)*I44)+M43,VLOOKUP(G44,RefSet!$B$2:$I$61,6,FALSE)*I44)</f>
        <v>0</v>
      </c>
      <c r="N44" s="26">
        <f>IF(F43=F44,(VLOOKUP(G44,RefSet!$B$2:$I$61,7,FALSE)*I44)+N43,VLOOKUP(G44,RefSet!$B$2:$I$61,7,FALSE)*I44)</f>
        <v>0</v>
      </c>
      <c r="O44" s="26">
        <f>IF(F43=F44,(VLOOKUP(G44,RefSet!$B$2:$I$61,8,FALSE)*I44)+O43,VLOOKUP(G44,RefSet!$B$2:$I$61,8,FALSE)*I44)</f>
        <v>0</v>
      </c>
      <c r="P44" s="26" t="str">
        <f>IF(F44=F45,"",IF(J44&lt;RefSet!$D$64,RefSet!$B$64,IF(J44&lt;RefSet!$D$65,RefSet!$B$65,IF(J44&lt;RefSet!$D$66,RefSet!$B$66,IF(J44&lt;RefSet!$D$67,RefSet!$B$67,RefSet!$B$68)))))</f>
        <v/>
      </c>
      <c r="Q44" s="26" t="str">
        <f>IF(F44=F45,"",IF(K44&lt;RefSet!E$64,RefSet!$B$64,IF(K44&lt;RefSet!E$65,RefSet!$B$65,IF(K44&lt;RefSet!E$66,RefSet!$B$66,IF(K44&lt;RefSet!E$67,RefSet!$B$67,RefSet!$B$68)))))</f>
        <v/>
      </c>
      <c r="R44" s="26" t="str">
        <f>IF($F44=$F45,"",IF(L44&lt;RefSet!F$64,RefSet!$B$64,IF(L44&lt;RefSet!F$65,RefSet!$B$65,IF(L44&lt;RefSet!F$66,RefSet!$B$66,IF(L44&lt;RefSet!F$67,RefSet!$B$67,RefSet!$B$68)))))</f>
        <v/>
      </c>
      <c r="S44" s="26" t="str">
        <f>IF($F44=$F45,"",IF(M44&lt;RefSet!G$64,RefSet!$B$64,IF(M44&lt;RefSet!G$65,RefSet!$B$65,IF(M44&lt;RefSet!G$66,RefSet!$B$66,IF(M44&lt;RefSet!G$67,RefSet!$B$67,RefSet!$B$68)))))</f>
        <v/>
      </c>
      <c r="T44" s="26">
        <f t="shared" si="1"/>
        <v>0</v>
      </c>
      <c r="U44" s="26" t="str">
        <f>VLOOKUP(T44,RefSet!$B$63:$J$68,9,)</f>
        <v xml:space="preserve"> </v>
      </c>
    </row>
    <row r="45" spans="1:21" x14ac:dyDescent="0.4">
      <c r="A45" s="26">
        <v>44</v>
      </c>
      <c r="B45" s="26">
        <f t="shared" si="0"/>
        <v>3</v>
      </c>
      <c r="C45" s="26" t="s">
        <v>260</v>
      </c>
      <c r="D45" s="26" t="s">
        <v>99</v>
      </c>
      <c r="E45" s="26" t="s">
        <v>100</v>
      </c>
      <c r="F45" s="26" t="s">
        <v>101</v>
      </c>
      <c r="G45" s="26" t="s">
        <v>6</v>
      </c>
      <c r="H45" s="26" t="s">
        <v>90</v>
      </c>
      <c r="I45" s="26">
        <v>125</v>
      </c>
      <c r="J45" s="26">
        <f>IF(F44=F45,(VLOOKUP(G45,RefSet!$B$2:$I$61,3,FALSE)*I45)+J44,VLOOKUP(G45,RefSet!$B$2:$I$61,3,FALSE)*I45)</f>
        <v>0</v>
      </c>
      <c r="K45" s="26">
        <f>IF(F44=F45,(VLOOKUP(G45,RefSet!$B$2:$I$61,4,FALSE)*I45)+K44,VLOOKUP(G45,RefSet!$B$2:$I$61,4,FALSE)*I45)</f>
        <v>51</v>
      </c>
      <c r="L45" s="26">
        <f>IF(F44=F45,(VLOOKUP(G45,RefSet!$B$2:$I$61,5,FALSE)*I45)+L44,VLOOKUP(G45,RefSet!$B$2:$I$61,5,FALSE)*I45)</f>
        <v>0</v>
      </c>
      <c r="M45" s="26">
        <f>IF(F44=F45,(VLOOKUP(G45,RefSet!$B$2:$I$61,6,FALSE)*I45)+M44,VLOOKUP(G45,RefSet!$B$2:$I$61,6,FALSE)*I45)</f>
        <v>0</v>
      </c>
      <c r="N45" s="26">
        <f>IF(F44=F45,(VLOOKUP(G45,RefSet!$B$2:$I$61,7,FALSE)*I45)+N44,VLOOKUP(G45,RefSet!$B$2:$I$61,7,FALSE)*I45)</f>
        <v>0</v>
      </c>
      <c r="O45" s="26">
        <f>IF(F44=F45,(VLOOKUP(G45,RefSet!$B$2:$I$61,8,FALSE)*I45)+O44,VLOOKUP(G45,RefSet!$B$2:$I$61,8,FALSE)*I45)</f>
        <v>125</v>
      </c>
      <c r="P45" s="26" t="str">
        <f>IF(F45=F46,"",IF(J45&lt;RefSet!$D$64,RefSet!$B$64,IF(J45&lt;RefSet!$D$65,RefSet!$B$65,IF(J45&lt;RefSet!$D$66,RefSet!$B$66,IF(J45&lt;RefSet!$D$67,RefSet!$B$67,RefSet!$B$68)))))</f>
        <v/>
      </c>
      <c r="Q45" s="26" t="str">
        <f>IF(F45=F46,"",IF(K45&lt;RefSet!E$64,RefSet!$B$64,IF(K45&lt;RefSet!E$65,RefSet!$B$65,IF(K45&lt;RefSet!E$66,RefSet!$B$66,IF(K45&lt;RefSet!E$67,RefSet!$B$67,RefSet!$B$68)))))</f>
        <v/>
      </c>
      <c r="R45" s="26" t="str">
        <f>IF($F45=$F46,"",IF(L45&lt;RefSet!F$64,RefSet!$B$64,IF(L45&lt;RefSet!F$65,RefSet!$B$65,IF(L45&lt;RefSet!F$66,RefSet!$B$66,IF(L45&lt;RefSet!F$67,RefSet!$B$67,RefSet!$B$68)))))</f>
        <v/>
      </c>
      <c r="S45" s="26" t="str">
        <f>IF($F45=$F46,"",IF(M45&lt;RefSet!G$64,RefSet!$B$64,IF(M45&lt;RefSet!G$65,RefSet!$B$65,IF(M45&lt;RefSet!G$66,RefSet!$B$66,IF(M45&lt;RefSet!G$67,RefSet!$B$67,RefSet!$B$68)))))</f>
        <v/>
      </c>
      <c r="T45" s="26">
        <f t="shared" si="1"/>
        <v>0</v>
      </c>
      <c r="U45" s="26" t="str">
        <f>VLOOKUP(T45,RefSet!$B$63:$J$68,9,)</f>
        <v xml:space="preserve"> </v>
      </c>
    </row>
    <row r="46" spans="1:21" x14ac:dyDescent="0.4">
      <c r="A46" s="26">
        <v>45</v>
      </c>
      <c r="B46" s="26">
        <f t="shared" si="0"/>
        <v>3</v>
      </c>
      <c r="C46" s="26" t="s">
        <v>260</v>
      </c>
      <c r="D46" s="26" t="s">
        <v>99</v>
      </c>
      <c r="E46" s="26" t="s">
        <v>100</v>
      </c>
      <c r="F46" s="26" t="s">
        <v>101</v>
      </c>
      <c r="G46" s="26" t="s">
        <v>14</v>
      </c>
      <c r="H46" s="26" t="s">
        <v>90</v>
      </c>
      <c r="I46" s="26">
        <v>13</v>
      </c>
      <c r="J46" s="26">
        <f>IF(F45=F46,(VLOOKUP(G46,RefSet!$B$2:$I$61,3,FALSE)*I46)+J45,VLOOKUP(G46,RefSet!$B$2:$I$61,3,FALSE)*I46)</f>
        <v>0</v>
      </c>
      <c r="K46" s="26">
        <f>IF(F45=F46,(VLOOKUP(G46,RefSet!$B$2:$I$61,4,FALSE)*I46)+K45,VLOOKUP(G46,RefSet!$B$2:$I$61,4,FALSE)*I46)</f>
        <v>51</v>
      </c>
      <c r="L46" s="26">
        <f>IF(F45=F46,(VLOOKUP(G46,RefSet!$B$2:$I$61,5,FALSE)*I46)+L45,VLOOKUP(G46,RefSet!$B$2:$I$61,5,FALSE)*I46)</f>
        <v>0</v>
      </c>
      <c r="M46" s="26">
        <f>IF(F45=F46,(VLOOKUP(G46,RefSet!$B$2:$I$61,6,FALSE)*I46)+M45,VLOOKUP(G46,RefSet!$B$2:$I$61,6,FALSE)*I46)</f>
        <v>13</v>
      </c>
      <c r="N46" s="26">
        <f>IF(F45=F46,(VLOOKUP(G46,RefSet!$B$2:$I$61,7,FALSE)*I46)+N45,VLOOKUP(G46,RefSet!$B$2:$I$61,7,FALSE)*I46)</f>
        <v>0</v>
      </c>
      <c r="O46" s="26">
        <f>IF(F45=F46,(VLOOKUP(G46,RefSet!$B$2:$I$61,8,FALSE)*I46)+O45,VLOOKUP(G46,RefSet!$B$2:$I$61,8,FALSE)*I46)</f>
        <v>125</v>
      </c>
      <c r="P46" s="26" t="str">
        <f>IF(F46=F47,"",IF(J46&lt;RefSet!$D$64,RefSet!$B$64,IF(J46&lt;RefSet!$D$65,RefSet!$B$65,IF(J46&lt;RefSet!$D$66,RefSet!$B$66,IF(J46&lt;RefSet!$D$67,RefSet!$B$67,RefSet!$B$68)))))</f>
        <v/>
      </c>
      <c r="Q46" s="26" t="str">
        <f>IF(F46=F47,"",IF(K46&lt;RefSet!E$64,RefSet!$B$64,IF(K46&lt;RefSet!E$65,RefSet!$B$65,IF(K46&lt;RefSet!E$66,RefSet!$B$66,IF(K46&lt;RefSet!E$67,RefSet!$B$67,RefSet!$B$68)))))</f>
        <v/>
      </c>
      <c r="R46" s="26" t="str">
        <f>IF($F46=$F47,"",IF(L46&lt;RefSet!F$64,RefSet!$B$64,IF(L46&lt;RefSet!F$65,RefSet!$B$65,IF(L46&lt;RefSet!F$66,RefSet!$B$66,IF(L46&lt;RefSet!F$67,RefSet!$B$67,RefSet!$B$68)))))</f>
        <v/>
      </c>
      <c r="S46" s="26" t="str">
        <f>IF($F46=$F47,"",IF(M46&lt;RefSet!G$64,RefSet!$B$64,IF(M46&lt;RefSet!G$65,RefSet!$B$65,IF(M46&lt;RefSet!G$66,RefSet!$B$66,IF(M46&lt;RefSet!G$67,RefSet!$B$67,RefSet!$B$68)))))</f>
        <v/>
      </c>
      <c r="T46" s="26">
        <f t="shared" si="1"/>
        <v>0</v>
      </c>
      <c r="U46" s="26" t="str">
        <f>VLOOKUP(T46,RefSet!$B$63:$J$68,9,)</f>
        <v xml:space="preserve"> </v>
      </c>
    </row>
    <row r="47" spans="1:21" x14ac:dyDescent="0.4">
      <c r="A47" s="26">
        <v>46</v>
      </c>
      <c r="B47" s="26">
        <f t="shared" si="0"/>
        <v>3</v>
      </c>
      <c r="C47" s="26" t="s">
        <v>260</v>
      </c>
      <c r="D47" s="26" t="s">
        <v>99</v>
      </c>
      <c r="E47" s="26" t="s">
        <v>100</v>
      </c>
      <c r="F47" s="26" t="s">
        <v>101</v>
      </c>
      <c r="G47" s="26" t="s">
        <v>15</v>
      </c>
      <c r="H47" s="26" t="s">
        <v>90</v>
      </c>
      <c r="I47" s="26">
        <v>13</v>
      </c>
      <c r="J47" s="26">
        <f>IF(F46=F47,(VLOOKUP(G47,RefSet!$B$2:$I$61,3,FALSE)*I47)+J46,VLOOKUP(G47,RefSet!$B$2:$I$61,3,FALSE)*I47)</f>
        <v>0</v>
      </c>
      <c r="K47" s="26">
        <f>IF(F46=F47,(VLOOKUP(G47,RefSet!$B$2:$I$61,4,FALSE)*I47)+K46,VLOOKUP(G47,RefSet!$B$2:$I$61,4,FALSE)*I47)</f>
        <v>51</v>
      </c>
      <c r="L47" s="26">
        <f>IF(F46=F47,(VLOOKUP(G47,RefSet!$B$2:$I$61,5,FALSE)*I47)+L46,VLOOKUP(G47,RefSet!$B$2:$I$61,5,FALSE)*I47)</f>
        <v>0</v>
      </c>
      <c r="M47" s="26">
        <f>IF(F46=F47,(VLOOKUP(G47,RefSet!$B$2:$I$61,6,FALSE)*I47)+M46,VLOOKUP(G47,RefSet!$B$2:$I$61,6,FALSE)*I47)</f>
        <v>26</v>
      </c>
      <c r="N47" s="26">
        <f>IF(F46=F47,(VLOOKUP(G47,RefSet!$B$2:$I$61,7,FALSE)*I47)+N46,VLOOKUP(G47,RefSet!$B$2:$I$61,7,FALSE)*I47)</f>
        <v>0</v>
      </c>
      <c r="O47" s="26">
        <f>IF(F46=F47,(VLOOKUP(G47,RefSet!$B$2:$I$61,8,FALSE)*I47)+O46,VLOOKUP(G47,RefSet!$B$2:$I$61,8,FALSE)*I47)</f>
        <v>125</v>
      </c>
      <c r="P47" s="26" t="str">
        <f>IF(F47=F48,"",IF(J47&lt;RefSet!$D$64,RefSet!$B$64,IF(J47&lt;RefSet!$D$65,RefSet!$B$65,IF(J47&lt;RefSet!$D$66,RefSet!$B$66,IF(J47&lt;RefSet!$D$67,RefSet!$B$67,RefSet!$B$68)))))</f>
        <v/>
      </c>
      <c r="Q47" s="26" t="str">
        <f>IF(F47=F48,"",IF(K47&lt;RefSet!E$64,RefSet!$B$64,IF(K47&lt;RefSet!E$65,RefSet!$B$65,IF(K47&lt;RefSet!E$66,RefSet!$B$66,IF(K47&lt;RefSet!E$67,RefSet!$B$67,RefSet!$B$68)))))</f>
        <v/>
      </c>
      <c r="R47" s="26" t="str">
        <f>IF($F47=$F48,"",IF(L47&lt;RefSet!F$64,RefSet!$B$64,IF(L47&lt;RefSet!F$65,RefSet!$B$65,IF(L47&lt;RefSet!F$66,RefSet!$B$66,IF(L47&lt;RefSet!F$67,RefSet!$B$67,RefSet!$B$68)))))</f>
        <v/>
      </c>
      <c r="S47" s="26" t="str">
        <f>IF($F47=$F48,"",IF(M47&lt;RefSet!G$64,RefSet!$B$64,IF(M47&lt;RefSet!G$65,RefSet!$B$65,IF(M47&lt;RefSet!G$66,RefSet!$B$66,IF(M47&lt;RefSet!G$67,RefSet!$B$67,RefSet!$B$68)))))</f>
        <v/>
      </c>
      <c r="T47" s="26">
        <f t="shared" si="1"/>
        <v>0</v>
      </c>
      <c r="U47" s="26" t="str">
        <f>VLOOKUP(T47,RefSet!$B$63:$J$68,9,)</f>
        <v xml:space="preserve"> </v>
      </c>
    </row>
    <row r="48" spans="1:21" x14ac:dyDescent="0.4">
      <c r="A48" s="26">
        <v>47</v>
      </c>
      <c r="B48" s="26">
        <f t="shared" si="0"/>
        <v>3</v>
      </c>
      <c r="C48" s="26" t="s">
        <v>260</v>
      </c>
      <c r="D48" s="26" t="s">
        <v>99</v>
      </c>
      <c r="E48" s="26" t="s">
        <v>100</v>
      </c>
      <c r="F48" s="26" t="s">
        <v>101</v>
      </c>
      <c r="G48" s="26" t="s">
        <v>20</v>
      </c>
      <c r="H48" s="26" t="s">
        <v>90</v>
      </c>
      <c r="I48" s="26">
        <v>5</v>
      </c>
      <c r="J48" s="26">
        <f>IF(F47=F48,(VLOOKUP(G48,RefSet!$B$2:$I$61,3,FALSE)*I48)+J47,VLOOKUP(G48,RefSet!$B$2:$I$61,3,FALSE)*I48)</f>
        <v>0</v>
      </c>
      <c r="K48" s="26">
        <f>IF(F47=F48,(VLOOKUP(G48,RefSet!$B$2:$I$61,4,FALSE)*I48)+K47,VLOOKUP(G48,RefSet!$B$2:$I$61,4,FALSE)*I48)</f>
        <v>56</v>
      </c>
      <c r="L48" s="26">
        <f>IF(F47=F48,(VLOOKUP(G48,RefSet!$B$2:$I$61,5,FALSE)*I48)+L47,VLOOKUP(G48,RefSet!$B$2:$I$61,5,FALSE)*I48)</f>
        <v>0</v>
      </c>
      <c r="M48" s="26">
        <f>IF(F47=F48,(VLOOKUP(G48,RefSet!$B$2:$I$61,6,FALSE)*I48)+M47,VLOOKUP(G48,RefSet!$B$2:$I$61,6,FALSE)*I48)</f>
        <v>26</v>
      </c>
      <c r="N48" s="26">
        <f>IF(F47=F48,(VLOOKUP(G48,RefSet!$B$2:$I$61,7,FALSE)*I48)+N47,VLOOKUP(G48,RefSet!$B$2:$I$61,7,FALSE)*I48)</f>
        <v>0</v>
      </c>
      <c r="O48" s="26">
        <f>IF(F47=F48,(VLOOKUP(G48,RefSet!$B$2:$I$61,8,FALSE)*I48)+O47,VLOOKUP(G48,RefSet!$B$2:$I$61,8,FALSE)*I48)</f>
        <v>125</v>
      </c>
      <c r="P48" s="26" t="str">
        <f>IF(F48=F49,"",IF(J48&lt;RefSet!$D$64,RefSet!$B$64,IF(J48&lt;RefSet!$D$65,RefSet!$B$65,IF(J48&lt;RefSet!$D$66,RefSet!$B$66,IF(J48&lt;RefSet!$D$67,RefSet!$B$67,RefSet!$B$68)))))</f>
        <v/>
      </c>
      <c r="Q48" s="26" t="str">
        <f>IF(F48=F49,"",IF(K48&lt;RefSet!E$64,RefSet!$B$64,IF(K48&lt;RefSet!E$65,RefSet!$B$65,IF(K48&lt;RefSet!E$66,RefSet!$B$66,IF(K48&lt;RefSet!E$67,RefSet!$B$67,RefSet!$B$68)))))</f>
        <v/>
      </c>
      <c r="R48" s="26" t="str">
        <f>IF($F48=$F49,"",IF(L48&lt;RefSet!F$64,RefSet!$B$64,IF(L48&lt;RefSet!F$65,RefSet!$B$65,IF(L48&lt;RefSet!F$66,RefSet!$B$66,IF(L48&lt;RefSet!F$67,RefSet!$B$67,RefSet!$B$68)))))</f>
        <v/>
      </c>
      <c r="S48" s="26" t="str">
        <f>IF($F48=$F49,"",IF(M48&lt;RefSet!G$64,RefSet!$B$64,IF(M48&lt;RefSet!G$65,RefSet!$B$65,IF(M48&lt;RefSet!G$66,RefSet!$B$66,IF(M48&lt;RefSet!G$67,RefSet!$B$67,RefSet!$B$68)))))</f>
        <v/>
      </c>
      <c r="T48" s="26">
        <f t="shared" si="1"/>
        <v>0</v>
      </c>
      <c r="U48" s="26" t="str">
        <f>VLOOKUP(T48,RefSet!$B$63:$J$68,9,)</f>
        <v xml:space="preserve"> </v>
      </c>
    </row>
    <row r="49" spans="1:21" x14ac:dyDescent="0.4">
      <c r="A49" s="26">
        <v>48</v>
      </c>
      <c r="B49" s="26">
        <f t="shared" si="0"/>
        <v>3</v>
      </c>
      <c r="C49" s="26" t="s">
        <v>260</v>
      </c>
      <c r="D49" s="26" t="s">
        <v>99</v>
      </c>
      <c r="E49" s="26" t="s">
        <v>100</v>
      </c>
      <c r="F49" s="26" t="s">
        <v>101</v>
      </c>
      <c r="G49" s="26" t="s">
        <v>8</v>
      </c>
      <c r="H49" s="26" t="s">
        <v>90</v>
      </c>
      <c r="I49" s="26">
        <v>111</v>
      </c>
      <c r="J49" s="26">
        <f>IF(F48=F49,(VLOOKUP(G49,RefSet!$B$2:$I$61,3,FALSE)*I49)+J48,VLOOKUP(G49,RefSet!$B$2:$I$61,3,FALSE)*I49)</f>
        <v>111</v>
      </c>
      <c r="K49" s="26">
        <f>IF(F48=F49,(VLOOKUP(G49,RefSet!$B$2:$I$61,4,FALSE)*I49)+K48,VLOOKUP(G49,RefSet!$B$2:$I$61,4,FALSE)*I49)</f>
        <v>56</v>
      </c>
      <c r="L49" s="26">
        <f>IF(F48=F49,(VLOOKUP(G49,RefSet!$B$2:$I$61,5,FALSE)*I49)+L48,VLOOKUP(G49,RefSet!$B$2:$I$61,5,FALSE)*I49)</f>
        <v>0</v>
      </c>
      <c r="M49" s="26">
        <f>IF(F48=F49,(VLOOKUP(G49,RefSet!$B$2:$I$61,6,FALSE)*I49)+M48,VLOOKUP(G49,RefSet!$B$2:$I$61,6,FALSE)*I49)</f>
        <v>26</v>
      </c>
      <c r="N49" s="26">
        <f>IF(F48=F49,(VLOOKUP(G49,RefSet!$B$2:$I$61,7,FALSE)*I49)+N48,VLOOKUP(G49,RefSet!$B$2:$I$61,7,FALSE)*I49)</f>
        <v>0</v>
      </c>
      <c r="O49" s="26">
        <f>IF(F48=F49,(VLOOKUP(G49,RefSet!$B$2:$I$61,8,FALSE)*I49)+O48,VLOOKUP(G49,RefSet!$B$2:$I$61,8,FALSE)*I49)</f>
        <v>125</v>
      </c>
      <c r="P49" s="26" t="str">
        <f>IF(F49=F50,"",IF(J49&lt;RefSet!$D$64,RefSet!$B$64,IF(J49&lt;RefSet!$D$65,RefSet!$B$65,IF(J49&lt;RefSet!$D$66,RefSet!$B$66,IF(J49&lt;RefSet!$D$67,RefSet!$B$67,RefSet!$B$68)))))</f>
        <v/>
      </c>
      <c r="Q49" s="26" t="str">
        <f>IF(F49=F50,"",IF(K49&lt;RefSet!E$64,RefSet!$B$64,IF(K49&lt;RefSet!E$65,RefSet!$B$65,IF(K49&lt;RefSet!E$66,RefSet!$B$66,IF(K49&lt;RefSet!E$67,RefSet!$B$67,RefSet!$B$68)))))</f>
        <v/>
      </c>
      <c r="R49" s="26" t="str">
        <f>IF($F49=$F50,"",IF(L49&lt;RefSet!F$64,RefSet!$B$64,IF(L49&lt;RefSet!F$65,RefSet!$B$65,IF(L49&lt;RefSet!F$66,RefSet!$B$66,IF(L49&lt;RefSet!F$67,RefSet!$B$67,RefSet!$B$68)))))</f>
        <v/>
      </c>
      <c r="S49" s="26" t="str">
        <f>IF($F49=$F50,"",IF(M49&lt;RefSet!G$64,RefSet!$B$64,IF(M49&lt;RefSet!G$65,RefSet!$B$65,IF(M49&lt;RefSet!G$66,RefSet!$B$66,IF(M49&lt;RefSet!G$67,RefSet!$B$67,RefSet!$B$68)))))</f>
        <v/>
      </c>
      <c r="T49" s="26">
        <f t="shared" si="1"/>
        <v>0</v>
      </c>
      <c r="U49" s="26" t="str">
        <f>VLOOKUP(T49,RefSet!$B$63:$J$68,9,)</f>
        <v xml:space="preserve"> </v>
      </c>
    </row>
    <row r="50" spans="1:21" x14ac:dyDescent="0.4">
      <c r="A50" s="26">
        <v>49</v>
      </c>
      <c r="B50" s="26">
        <f t="shared" si="0"/>
        <v>3</v>
      </c>
      <c r="C50" s="26" t="s">
        <v>260</v>
      </c>
      <c r="D50" s="26" t="s">
        <v>99</v>
      </c>
      <c r="E50" s="26" t="s">
        <v>100</v>
      </c>
      <c r="F50" s="26" t="s">
        <v>101</v>
      </c>
      <c r="G50" s="26" t="s">
        <v>11</v>
      </c>
      <c r="H50" s="26" t="s">
        <v>90</v>
      </c>
      <c r="I50" s="26">
        <v>11</v>
      </c>
      <c r="J50" s="26">
        <f>IF(F49=F50,(VLOOKUP(G50,RefSet!$B$2:$I$61,3,FALSE)*I50)+J49,VLOOKUP(G50,RefSet!$B$2:$I$61,3,FALSE)*I50)</f>
        <v>111</v>
      </c>
      <c r="K50" s="26">
        <f>IF(F49=F50,(VLOOKUP(G50,RefSet!$B$2:$I$61,4,FALSE)*I50)+K49,VLOOKUP(G50,RefSet!$B$2:$I$61,4,FALSE)*I50)</f>
        <v>67</v>
      </c>
      <c r="L50" s="26">
        <f>IF(F49=F50,(VLOOKUP(G50,RefSet!$B$2:$I$61,5,FALSE)*I50)+L49,VLOOKUP(G50,RefSet!$B$2:$I$61,5,FALSE)*I50)</f>
        <v>0</v>
      </c>
      <c r="M50" s="26">
        <f>IF(F49=F50,(VLOOKUP(G50,RefSet!$B$2:$I$61,6,FALSE)*I50)+M49,VLOOKUP(G50,RefSet!$B$2:$I$61,6,FALSE)*I50)</f>
        <v>26</v>
      </c>
      <c r="N50" s="26">
        <f>IF(F49=F50,(VLOOKUP(G50,RefSet!$B$2:$I$61,7,FALSE)*I50)+N49,VLOOKUP(G50,RefSet!$B$2:$I$61,7,FALSE)*I50)</f>
        <v>0</v>
      </c>
      <c r="O50" s="26">
        <f>IF(F49=F50,(VLOOKUP(G50,RefSet!$B$2:$I$61,8,FALSE)*I50)+O49,VLOOKUP(G50,RefSet!$B$2:$I$61,8,FALSE)*I50)</f>
        <v>125</v>
      </c>
      <c r="P50" s="26">
        <f>IF(F50=F51,"",IF(J50&lt;RefSet!$D$64,RefSet!$B$64,IF(J50&lt;RefSet!$D$65,RefSet!$B$65,IF(J50&lt;RefSet!$D$66,RefSet!$B$66,IF(J50&lt;RefSet!$D$67,RefSet!$B$67,RefSet!$B$68)))))</f>
        <v>1</v>
      </c>
      <c r="Q50" s="26">
        <f>IF(F50=F51,"",IF(K50&lt;RefSet!E$64,RefSet!$B$64,IF(K50&lt;RefSet!E$65,RefSet!$B$65,IF(K50&lt;RefSet!E$66,RefSet!$B$66,IF(K50&lt;RefSet!E$67,RefSet!$B$67,RefSet!$B$68)))))</f>
        <v>1</v>
      </c>
      <c r="R50" s="26">
        <f>IF($F50=$F51,"",IF(L50&lt;RefSet!F$64,RefSet!$B$64,IF(L50&lt;RefSet!F$65,RefSet!$B$65,IF(L50&lt;RefSet!F$66,RefSet!$B$66,IF(L50&lt;RefSet!F$67,RefSet!$B$67,RefSet!$B$68)))))</f>
        <v>1</v>
      </c>
      <c r="S50" s="26">
        <f>IF($F50=$F51,"",IF(M50&lt;RefSet!G$64,RefSet!$B$64,IF(M50&lt;RefSet!G$65,RefSet!$B$65,IF(M50&lt;RefSet!G$66,RefSet!$B$66,IF(M50&lt;RefSet!G$67,RefSet!$B$67,RefSet!$B$68)))))</f>
        <v>3</v>
      </c>
      <c r="T50" s="26">
        <f t="shared" si="1"/>
        <v>3</v>
      </c>
      <c r="U50" s="26" t="str">
        <f>VLOOKUP(T50,RefSet!$B$63:$J$68,9,)</f>
        <v>Complex</v>
      </c>
    </row>
    <row r="51" spans="1:21" x14ac:dyDescent="0.4">
      <c r="A51" s="26">
        <v>50</v>
      </c>
      <c r="B51" s="26">
        <f t="shared" si="0"/>
        <v>3</v>
      </c>
      <c r="C51" s="26" t="s">
        <v>260</v>
      </c>
      <c r="D51" s="26" t="s">
        <v>99</v>
      </c>
      <c r="E51" s="26" t="s">
        <v>100</v>
      </c>
      <c r="F51" s="26" t="s">
        <v>308</v>
      </c>
      <c r="G51" s="26" t="s">
        <v>6</v>
      </c>
      <c r="H51" s="26" t="s">
        <v>90</v>
      </c>
      <c r="I51" s="26">
        <v>1</v>
      </c>
      <c r="J51" s="26">
        <f>IF(F50=F51,(VLOOKUP(G51,RefSet!$B$2:$I$61,3,FALSE)*I51)+J50,VLOOKUP(G51,RefSet!$B$2:$I$61,3,FALSE)*I51)</f>
        <v>0</v>
      </c>
      <c r="K51" s="26">
        <f>IF(F50=F51,(VLOOKUP(G51,RefSet!$B$2:$I$61,4,FALSE)*I51)+K50,VLOOKUP(G51,RefSet!$B$2:$I$61,4,FALSE)*I51)</f>
        <v>0</v>
      </c>
      <c r="L51" s="26">
        <f>IF(F50=F51,(VLOOKUP(G51,RefSet!$B$2:$I$61,5,FALSE)*I51)+L50,VLOOKUP(G51,RefSet!$B$2:$I$61,5,FALSE)*I51)</f>
        <v>0</v>
      </c>
      <c r="M51" s="26">
        <f>IF(F50=F51,(VLOOKUP(G51,RefSet!$B$2:$I$61,6,FALSE)*I51)+M50,VLOOKUP(G51,RefSet!$B$2:$I$61,6,FALSE)*I51)</f>
        <v>0</v>
      </c>
      <c r="N51" s="26">
        <f>IF(F50=F51,(VLOOKUP(G51,RefSet!$B$2:$I$61,7,FALSE)*I51)+N50,VLOOKUP(G51,RefSet!$B$2:$I$61,7,FALSE)*I51)</f>
        <v>0</v>
      </c>
      <c r="O51" s="26">
        <f>IF(F50=F51,(VLOOKUP(G51,RefSet!$B$2:$I$61,8,FALSE)*I51)+O50,VLOOKUP(G51,RefSet!$B$2:$I$61,8,FALSE)*I51)</f>
        <v>1</v>
      </c>
      <c r="P51" s="26" t="str">
        <f>IF(F51=F52,"",IF(J51&lt;RefSet!$D$64,RefSet!$B$64,IF(J51&lt;RefSet!$D$65,RefSet!$B$65,IF(J51&lt;RefSet!$D$66,RefSet!$B$66,IF(J51&lt;RefSet!$D$67,RefSet!$B$67,RefSet!$B$68)))))</f>
        <v/>
      </c>
      <c r="Q51" s="26" t="str">
        <f>IF(F51=F52,"",IF(K51&lt;RefSet!E$64,RefSet!$B$64,IF(K51&lt;RefSet!E$65,RefSet!$B$65,IF(K51&lt;RefSet!E$66,RefSet!$B$66,IF(K51&lt;RefSet!E$67,RefSet!$B$67,RefSet!$B$68)))))</f>
        <v/>
      </c>
      <c r="R51" s="26" t="str">
        <f>IF($F51=$F52,"",IF(L51&lt;RefSet!F$64,RefSet!$B$64,IF(L51&lt;RefSet!F$65,RefSet!$B$65,IF(L51&lt;RefSet!F$66,RefSet!$B$66,IF(L51&lt;RefSet!F$67,RefSet!$B$67,RefSet!$B$68)))))</f>
        <v/>
      </c>
      <c r="S51" s="26" t="str">
        <f>IF($F51=$F52,"",IF(M51&lt;RefSet!G$64,RefSet!$B$64,IF(M51&lt;RefSet!G$65,RefSet!$B$65,IF(M51&lt;RefSet!G$66,RefSet!$B$66,IF(M51&lt;RefSet!G$67,RefSet!$B$67,RefSet!$B$68)))))</f>
        <v/>
      </c>
      <c r="T51" s="26">
        <f t="shared" si="1"/>
        <v>0</v>
      </c>
      <c r="U51" s="26" t="str">
        <f>VLOOKUP(T51,RefSet!$B$63:$J$68,9,)</f>
        <v xml:space="preserve"> </v>
      </c>
    </row>
    <row r="52" spans="1:21" x14ac:dyDescent="0.4">
      <c r="A52" s="26">
        <v>51</v>
      </c>
      <c r="B52" s="26">
        <f t="shared" si="0"/>
        <v>3</v>
      </c>
      <c r="C52" s="26" t="s">
        <v>260</v>
      </c>
      <c r="D52" s="26" t="s">
        <v>99</v>
      </c>
      <c r="E52" s="26" t="s">
        <v>100</v>
      </c>
      <c r="F52" s="26" t="s">
        <v>308</v>
      </c>
      <c r="G52" s="26" t="s">
        <v>8</v>
      </c>
      <c r="H52" s="26" t="s">
        <v>90</v>
      </c>
      <c r="I52" s="26">
        <v>2</v>
      </c>
      <c r="J52" s="26">
        <f>IF(F51=F52,(VLOOKUP(G52,RefSet!$B$2:$I$61,3,FALSE)*I52)+J51,VLOOKUP(G52,RefSet!$B$2:$I$61,3,FALSE)*I52)</f>
        <v>2</v>
      </c>
      <c r="K52" s="26">
        <f>IF(F51=F52,(VLOOKUP(G52,RefSet!$B$2:$I$61,4,FALSE)*I52)+K51,VLOOKUP(G52,RefSet!$B$2:$I$61,4,FALSE)*I52)</f>
        <v>0</v>
      </c>
      <c r="L52" s="26">
        <f>IF(F51=F52,(VLOOKUP(G52,RefSet!$B$2:$I$61,5,FALSE)*I52)+L51,VLOOKUP(G52,RefSet!$B$2:$I$61,5,FALSE)*I52)</f>
        <v>0</v>
      </c>
      <c r="M52" s="26">
        <f>IF(F51=F52,(VLOOKUP(G52,RefSet!$B$2:$I$61,6,FALSE)*I52)+M51,VLOOKUP(G52,RefSet!$B$2:$I$61,6,FALSE)*I52)</f>
        <v>0</v>
      </c>
      <c r="N52" s="26">
        <f>IF(F51=F52,(VLOOKUP(G52,RefSet!$B$2:$I$61,7,FALSE)*I52)+N51,VLOOKUP(G52,RefSet!$B$2:$I$61,7,FALSE)*I52)</f>
        <v>0</v>
      </c>
      <c r="O52" s="26">
        <f>IF(F51=F52,(VLOOKUP(G52,RefSet!$B$2:$I$61,8,FALSE)*I52)+O51,VLOOKUP(G52,RefSet!$B$2:$I$61,8,FALSE)*I52)</f>
        <v>1</v>
      </c>
      <c r="P52" s="26">
        <f>IF(F52=F53,"",IF(J52&lt;RefSet!$D$64,RefSet!$B$64,IF(J52&lt;RefSet!$D$65,RefSet!$B$65,IF(J52&lt;RefSet!$D$66,RefSet!$B$66,IF(J52&lt;RefSet!$D$67,RefSet!$B$67,RefSet!$B$68)))))</f>
        <v>1</v>
      </c>
      <c r="Q52" s="26">
        <f>IF(F52=F53,"",IF(K52&lt;RefSet!E$64,RefSet!$B$64,IF(K52&lt;RefSet!E$65,RefSet!$B$65,IF(K52&lt;RefSet!E$66,RefSet!$B$66,IF(K52&lt;RefSet!E$67,RefSet!$B$67,RefSet!$B$68)))))</f>
        <v>1</v>
      </c>
      <c r="R52" s="26">
        <f>IF($F52=$F53,"",IF(L52&lt;RefSet!F$64,RefSet!$B$64,IF(L52&lt;RefSet!F$65,RefSet!$B$65,IF(L52&lt;RefSet!F$66,RefSet!$B$66,IF(L52&lt;RefSet!F$67,RefSet!$B$67,RefSet!$B$68)))))</f>
        <v>1</v>
      </c>
      <c r="S52" s="26">
        <f>IF($F52=$F53,"",IF(M52&lt;RefSet!G$64,RefSet!$B$64,IF(M52&lt;RefSet!G$65,RefSet!$B$65,IF(M52&lt;RefSet!G$66,RefSet!$B$66,IF(M52&lt;RefSet!G$67,RefSet!$B$67,RefSet!$B$68)))))</f>
        <v>1</v>
      </c>
      <c r="T52" s="26">
        <f t="shared" si="1"/>
        <v>1</v>
      </c>
      <c r="U52" s="26" t="str">
        <f>VLOOKUP(T52,RefSet!$B$63:$J$68,9,)</f>
        <v>Simple</v>
      </c>
    </row>
    <row r="53" spans="1:21" x14ac:dyDescent="0.4">
      <c r="A53" s="26">
        <v>52</v>
      </c>
      <c r="B53" s="26">
        <f t="shared" si="0"/>
        <v>3</v>
      </c>
      <c r="C53" s="26" t="s">
        <v>260</v>
      </c>
      <c r="D53" s="26" t="s">
        <v>99</v>
      </c>
      <c r="E53" s="26" t="s">
        <v>100</v>
      </c>
      <c r="F53" s="26" t="s">
        <v>93</v>
      </c>
      <c r="G53" s="26" t="s">
        <v>8</v>
      </c>
      <c r="H53" s="26" t="s">
        <v>90</v>
      </c>
      <c r="I53" s="26">
        <v>3</v>
      </c>
      <c r="J53" s="26">
        <f>IF(F52=F53,(VLOOKUP(G53,RefSet!$B$2:$I$61,3,FALSE)*I53)+J52,VLOOKUP(G53,RefSet!$B$2:$I$61,3,FALSE)*I53)</f>
        <v>3</v>
      </c>
      <c r="K53" s="26">
        <f>IF(F52=F53,(VLOOKUP(G53,RefSet!$B$2:$I$61,4,FALSE)*I53)+K52,VLOOKUP(G53,RefSet!$B$2:$I$61,4,FALSE)*I53)</f>
        <v>0</v>
      </c>
      <c r="L53" s="26">
        <f>IF(F52=F53,(VLOOKUP(G53,RefSet!$B$2:$I$61,5,FALSE)*I53)+L52,VLOOKUP(G53,RefSet!$B$2:$I$61,5,FALSE)*I53)</f>
        <v>0</v>
      </c>
      <c r="M53" s="26">
        <f>IF(F52=F53,(VLOOKUP(G53,RefSet!$B$2:$I$61,6,FALSE)*I53)+M52,VLOOKUP(G53,RefSet!$B$2:$I$61,6,FALSE)*I53)</f>
        <v>0</v>
      </c>
      <c r="N53" s="26">
        <f>IF(F52=F53,(VLOOKUP(G53,RefSet!$B$2:$I$61,7,FALSE)*I53)+N52,VLOOKUP(G53,RefSet!$B$2:$I$61,7,FALSE)*I53)</f>
        <v>0</v>
      </c>
      <c r="O53" s="26">
        <f>IF(F52=F53,(VLOOKUP(G53,RefSet!$B$2:$I$61,8,FALSE)*I53)+O52,VLOOKUP(G53,RefSet!$B$2:$I$61,8,FALSE)*I53)</f>
        <v>0</v>
      </c>
      <c r="P53" s="26">
        <f>IF(F53=F54,"",IF(J53&lt;RefSet!$D$64,RefSet!$B$64,IF(J53&lt;RefSet!$D$65,RefSet!$B$65,IF(J53&lt;RefSet!$D$66,RefSet!$B$66,IF(J53&lt;RefSet!$D$67,RefSet!$B$67,RefSet!$B$68)))))</f>
        <v>1</v>
      </c>
      <c r="Q53" s="26">
        <f>IF(F53=F54,"",IF(K53&lt;RefSet!E$64,RefSet!$B$64,IF(K53&lt;RefSet!E$65,RefSet!$B$65,IF(K53&lt;RefSet!E$66,RefSet!$B$66,IF(K53&lt;RefSet!E$67,RefSet!$B$67,RefSet!$B$68)))))</f>
        <v>1</v>
      </c>
      <c r="R53" s="26">
        <f>IF($F53=$F54,"",IF(L53&lt;RefSet!F$64,RefSet!$B$64,IF(L53&lt;RefSet!F$65,RefSet!$B$65,IF(L53&lt;RefSet!F$66,RefSet!$B$66,IF(L53&lt;RefSet!F$67,RefSet!$B$67,RefSet!$B$68)))))</f>
        <v>1</v>
      </c>
      <c r="S53" s="26">
        <f>IF($F53=$F54,"",IF(M53&lt;RefSet!G$64,RefSet!$B$64,IF(M53&lt;RefSet!G$65,RefSet!$B$65,IF(M53&lt;RefSet!G$66,RefSet!$B$66,IF(M53&lt;RefSet!G$67,RefSet!$B$67,RefSet!$B$68)))))</f>
        <v>1</v>
      </c>
      <c r="T53" s="26">
        <f t="shared" si="1"/>
        <v>1</v>
      </c>
      <c r="U53" s="26" t="str">
        <f>VLOOKUP(T53,RefSet!$B$63:$J$68,9,)</f>
        <v>Simple</v>
      </c>
    </row>
    <row r="54" spans="1:21" x14ac:dyDescent="0.4">
      <c r="A54" s="26">
        <v>53</v>
      </c>
      <c r="B54" s="26">
        <f t="shared" si="0"/>
        <v>4</v>
      </c>
      <c r="C54" s="26" t="s">
        <v>261</v>
      </c>
      <c r="D54" s="26" t="s">
        <v>262</v>
      </c>
      <c r="E54" s="26" t="s">
        <v>103</v>
      </c>
      <c r="F54" s="26" t="s">
        <v>104</v>
      </c>
      <c r="G54" s="26" t="s">
        <v>6</v>
      </c>
      <c r="H54" s="26" t="s">
        <v>90</v>
      </c>
      <c r="I54" s="26">
        <v>145</v>
      </c>
      <c r="J54" s="26">
        <f>IF(F53=F54,(VLOOKUP(G54,RefSet!$B$2:$I$61,3,FALSE)*I54)+J53,VLOOKUP(G54,RefSet!$B$2:$I$61,3,FALSE)*I54)</f>
        <v>0</v>
      </c>
      <c r="K54" s="26">
        <f>IF(F53=F54,(VLOOKUP(G54,RefSet!$B$2:$I$61,4,FALSE)*I54)+K53,VLOOKUP(G54,RefSet!$B$2:$I$61,4,FALSE)*I54)</f>
        <v>0</v>
      </c>
      <c r="L54" s="26">
        <f>IF(F53=F54,(VLOOKUP(G54,RefSet!$B$2:$I$61,5,FALSE)*I54)+L53,VLOOKUP(G54,RefSet!$B$2:$I$61,5,FALSE)*I54)</f>
        <v>0</v>
      </c>
      <c r="M54" s="26">
        <f>IF(F53=F54,(VLOOKUP(G54,RefSet!$B$2:$I$61,6,FALSE)*I54)+M53,VLOOKUP(G54,RefSet!$B$2:$I$61,6,FALSE)*I54)</f>
        <v>0</v>
      </c>
      <c r="N54" s="26">
        <f>IF(F53=F54,(VLOOKUP(G54,RefSet!$B$2:$I$61,7,FALSE)*I54)+N53,VLOOKUP(G54,RefSet!$B$2:$I$61,7,FALSE)*I54)</f>
        <v>0</v>
      </c>
      <c r="O54" s="26">
        <f>IF(F53=F54,(VLOOKUP(G54,RefSet!$B$2:$I$61,8,FALSE)*I54)+O53,VLOOKUP(G54,RefSet!$B$2:$I$61,8,FALSE)*I54)</f>
        <v>145</v>
      </c>
      <c r="P54" s="26" t="str">
        <f>IF(F54=F55,"",IF(J54&lt;RefSet!$D$64,RefSet!$B$64,IF(J54&lt;RefSet!$D$65,RefSet!$B$65,IF(J54&lt;RefSet!$D$66,RefSet!$B$66,IF(J54&lt;RefSet!$D$67,RefSet!$B$67,RefSet!$B$68)))))</f>
        <v/>
      </c>
      <c r="Q54" s="26" t="str">
        <f>IF(F54=F55,"",IF(K54&lt;RefSet!E$64,RefSet!$B$64,IF(K54&lt;RefSet!E$65,RefSet!$B$65,IF(K54&lt;RefSet!E$66,RefSet!$B$66,IF(K54&lt;RefSet!E$67,RefSet!$B$67,RefSet!$B$68)))))</f>
        <v/>
      </c>
      <c r="R54" s="26" t="str">
        <f>IF($F54=$F55,"",IF(L54&lt;RefSet!F$64,RefSet!$B$64,IF(L54&lt;RefSet!F$65,RefSet!$B$65,IF(L54&lt;RefSet!F$66,RefSet!$B$66,IF(L54&lt;RefSet!F$67,RefSet!$B$67,RefSet!$B$68)))))</f>
        <v/>
      </c>
      <c r="S54" s="26" t="str">
        <f>IF($F54=$F55,"",IF(M54&lt;RefSet!G$64,RefSet!$B$64,IF(M54&lt;RefSet!G$65,RefSet!$B$65,IF(M54&lt;RefSet!G$66,RefSet!$B$66,IF(M54&lt;RefSet!G$67,RefSet!$B$67,RefSet!$B$68)))))</f>
        <v/>
      </c>
      <c r="T54" s="26">
        <f t="shared" si="1"/>
        <v>0</v>
      </c>
      <c r="U54" s="26" t="str">
        <f>VLOOKUP(T54,RefSet!$B$63:$J$68,9,)</f>
        <v xml:space="preserve"> </v>
      </c>
    </row>
    <row r="55" spans="1:21" x14ac:dyDescent="0.4">
      <c r="A55" s="26">
        <v>54</v>
      </c>
      <c r="B55" s="26">
        <f t="shared" si="0"/>
        <v>4</v>
      </c>
      <c r="C55" s="26" t="s">
        <v>261</v>
      </c>
      <c r="D55" s="26" t="s">
        <v>262</v>
      </c>
      <c r="E55" s="26" t="s">
        <v>103</v>
      </c>
      <c r="F55" s="26" t="s">
        <v>104</v>
      </c>
      <c r="G55" s="26" t="s">
        <v>10</v>
      </c>
      <c r="H55" s="26" t="s">
        <v>90</v>
      </c>
      <c r="I55" s="26">
        <v>29</v>
      </c>
      <c r="J55" s="26">
        <f>IF(F54=F55,(VLOOKUP(G55,RefSet!$B$2:$I$61,3,FALSE)*I55)+J54,VLOOKUP(G55,RefSet!$B$2:$I$61,3,FALSE)*I55)</f>
        <v>0</v>
      </c>
      <c r="K55" s="26">
        <f>IF(F54=F55,(VLOOKUP(G55,RefSet!$B$2:$I$61,4,FALSE)*I55)+K54,VLOOKUP(G55,RefSet!$B$2:$I$61,4,FALSE)*I55)</f>
        <v>0</v>
      </c>
      <c r="L55" s="26">
        <f>IF(F54=F55,(VLOOKUP(G55,RefSet!$B$2:$I$61,5,FALSE)*I55)+L54,VLOOKUP(G55,RefSet!$B$2:$I$61,5,FALSE)*I55)</f>
        <v>0</v>
      </c>
      <c r="M55" s="26">
        <f>IF(F54=F55,(VLOOKUP(G55,RefSet!$B$2:$I$61,6,FALSE)*I55)+M54,VLOOKUP(G55,RefSet!$B$2:$I$61,6,FALSE)*I55)</f>
        <v>0</v>
      </c>
      <c r="N55" s="26">
        <f>IF(F54=F55,(VLOOKUP(G55,RefSet!$B$2:$I$61,7,FALSE)*I55)+N54,VLOOKUP(G55,RefSet!$B$2:$I$61,7,FALSE)*I55)</f>
        <v>0</v>
      </c>
      <c r="O55" s="26">
        <f>IF(F54=F55,(VLOOKUP(G55,RefSet!$B$2:$I$61,8,FALSE)*I55)+O54,VLOOKUP(G55,RefSet!$B$2:$I$61,8,FALSE)*I55)</f>
        <v>145</v>
      </c>
      <c r="P55" s="26" t="str">
        <f>IF(F55=F56,"",IF(J55&lt;RefSet!$D$64,RefSet!$B$64,IF(J55&lt;RefSet!$D$65,RefSet!$B$65,IF(J55&lt;RefSet!$D$66,RefSet!$B$66,IF(J55&lt;RefSet!$D$67,RefSet!$B$67,RefSet!$B$68)))))</f>
        <v/>
      </c>
      <c r="Q55" s="26" t="str">
        <f>IF(F55=F56,"",IF(K55&lt;RefSet!E$64,RefSet!$B$64,IF(K55&lt;RefSet!E$65,RefSet!$B$65,IF(K55&lt;RefSet!E$66,RefSet!$B$66,IF(K55&lt;RefSet!E$67,RefSet!$B$67,RefSet!$B$68)))))</f>
        <v/>
      </c>
      <c r="R55" s="26" t="str">
        <f>IF($F55=$F56,"",IF(L55&lt;RefSet!F$64,RefSet!$B$64,IF(L55&lt;RefSet!F$65,RefSet!$B$65,IF(L55&lt;RefSet!F$66,RefSet!$B$66,IF(L55&lt;RefSet!F$67,RefSet!$B$67,RefSet!$B$68)))))</f>
        <v/>
      </c>
      <c r="S55" s="26" t="str">
        <f>IF($F55=$F56,"",IF(M55&lt;RefSet!G$64,RefSet!$B$64,IF(M55&lt;RefSet!G$65,RefSet!$B$65,IF(M55&lt;RefSet!G$66,RefSet!$B$66,IF(M55&lt;RefSet!G$67,RefSet!$B$67,RefSet!$B$68)))))</f>
        <v/>
      </c>
      <c r="T55" s="26">
        <f t="shared" si="1"/>
        <v>0</v>
      </c>
      <c r="U55" s="26" t="str">
        <f>VLOOKUP(T55,RefSet!$B$63:$J$68,9,)</f>
        <v xml:space="preserve"> </v>
      </c>
    </row>
    <row r="56" spans="1:21" x14ac:dyDescent="0.4">
      <c r="A56" s="26">
        <v>55</v>
      </c>
      <c r="B56" s="26">
        <f t="shared" si="0"/>
        <v>4</v>
      </c>
      <c r="C56" s="26" t="s">
        <v>261</v>
      </c>
      <c r="D56" s="26" t="s">
        <v>262</v>
      </c>
      <c r="E56" s="26" t="s">
        <v>103</v>
      </c>
      <c r="F56" s="26" t="s">
        <v>104</v>
      </c>
      <c r="G56" s="26" t="s">
        <v>8</v>
      </c>
      <c r="H56" s="26" t="s">
        <v>90</v>
      </c>
      <c r="I56" s="26">
        <v>54</v>
      </c>
      <c r="J56" s="26">
        <f>IF(F55=F56,(VLOOKUP(G56,RefSet!$B$2:$I$61,3,FALSE)*I56)+J55,VLOOKUP(G56,RefSet!$B$2:$I$61,3,FALSE)*I56)</f>
        <v>54</v>
      </c>
      <c r="K56" s="26">
        <f>IF(F55=F56,(VLOOKUP(G56,RefSet!$B$2:$I$61,4,FALSE)*I56)+K55,VLOOKUP(G56,RefSet!$B$2:$I$61,4,FALSE)*I56)</f>
        <v>0</v>
      </c>
      <c r="L56" s="26">
        <f>IF(F55=F56,(VLOOKUP(G56,RefSet!$B$2:$I$61,5,FALSE)*I56)+L55,VLOOKUP(G56,RefSet!$B$2:$I$61,5,FALSE)*I56)</f>
        <v>0</v>
      </c>
      <c r="M56" s="26">
        <f>IF(F55=F56,(VLOOKUP(G56,RefSet!$B$2:$I$61,6,FALSE)*I56)+M55,VLOOKUP(G56,RefSet!$B$2:$I$61,6,FALSE)*I56)</f>
        <v>0</v>
      </c>
      <c r="N56" s="26">
        <f>IF(F55=F56,(VLOOKUP(G56,RefSet!$B$2:$I$61,7,FALSE)*I56)+N55,VLOOKUP(G56,RefSet!$B$2:$I$61,7,FALSE)*I56)</f>
        <v>0</v>
      </c>
      <c r="O56" s="26">
        <f>IF(F55=F56,(VLOOKUP(G56,RefSet!$B$2:$I$61,8,FALSE)*I56)+O55,VLOOKUP(G56,RefSet!$B$2:$I$61,8,FALSE)*I56)</f>
        <v>145</v>
      </c>
      <c r="P56" s="26" t="str">
        <f>IF(F56=F57,"",IF(J56&lt;RefSet!$D$64,RefSet!$B$64,IF(J56&lt;RefSet!$D$65,RefSet!$B$65,IF(J56&lt;RefSet!$D$66,RefSet!$B$66,IF(J56&lt;RefSet!$D$67,RefSet!$B$67,RefSet!$B$68)))))</f>
        <v/>
      </c>
      <c r="Q56" s="26" t="str">
        <f>IF(F56=F57,"",IF(K56&lt;RefSet!E$64,RefSet!$B$64,IF(K56&lt;RefSet!E$65,RefSet!$B$65,IF(K56&lt;RefSet!E$66,RefSet!$B$66,IF(K56&lt;RefSet!E$67,RefSet!$B$67,RefSet!$B$68)))))</f>
        <v/>
      </c>
      <c r="R56" s="26" t="str">
        <f>IF($F56=$F57,"",IF(L56&lt;RefSet!F$64,RefSet!$B$64,IF(L56&lt;RefSet!F$65,RefSet!$B$65,IF(L56&lt;RefSet!F$66,RefSet!$B$66,IF(L56&lt;RefSet!F$67,RefSet!$B$67,RefSet!$B$68)))))</f>
        <v/>
      </c>
      <c r="S56" s="26" t="str">
        <f>IF($F56=$F57,"",IF(M56&lt;RefSet!G$64,RefSet!$B$64,IF(M56&lt;RefSet!G$65,RefSet!$B$65,IF(M56&lt;RefSet!G$66,RefSet!$B$66,IF(M56&lt;RefSet!G$67,RefSet!$B$67,RefSet!$B$68)))))</f>
        <v/>
      </c>
      <c r="T56" s="26">
        <f t="shared" si="1"/>
        <v>0</v>
      </c>
      <c r="U56" s="26" t="str">
        <f>VLOOKUP(T56,RefSet!$B$63:$J$68,9,)</f>
        <v xml:space="preserve"> </v>
      </c>
    </row>
    <row r="57" spans="1:21" x14ac:dyDescent="0.4">
      <c r="A57" s="26">
        <v>56</v>
      </c>
      <c r="B57" s="26">
        <f t="shared" si="0"/>
        <v>4</v>
      </c>
      <c r="C57" s="26" t="s">
        <v>261</v>
      </c>
      <c r="D57" s="26" t="s">
        <v>262</v>
      </c>
      <c r="E57" s="26" t="s">
        <v>103</v>
      </c>
      <c r="F57" s="26" t="s">
        <v>104</v>
      </c>
      <c r="G57" s="26" t="s">
        <v>17</v>
      </c>
      <c r="H57" s="26" t="s">
        <v>91</v>
      </c>
      <c r="I57" s="26">
        <v>1</v>
      </c>
      <c r="J57" s="26">
        <f>IF(F56=F57,(VLOOKUP(G57,RefSet!$B$2:$I$61,3,FALSE)*I57)+J56,VLOOKUP(G57,RefSet!$B$2:$I$61,3,FALSE)*I57)</f>
        <v>54</v>
      </c>
      <c r="K57" s="26">
        <f>IF(F56=F57,(VLOOKUP(G57,RefSet!$B$2:$I$61,4,FALSE)*I57)+K56,VLOOKUP(G57,RefSet!$B$2:$I$61,4,FALSE)*I57)</f>
        <v>0</v>
      </c>
      <c r="L57" s="26">
        <f>IF(F56=F57,(VLOOKUP(G57,RefSet!$B$2:$I$61,5,FALSE)*I57)+L56,VLOOKUP(G57,RefSet!$B$2:$I$61,5,FALSE)*I57)</f>
        <v>1</v>
      </c>
      <c r="M57" s="26">
        <f>IF(F56=F57,(VLOOKUP(G57,RefSet!$B$2:$I$61,6,FALSE)*I57)+M56,VLOOKUP(G57,RefSet!$B$2:$I$61,6,FALSE)*I57)</f>
        <v>0</v>
      </c>
      <c r="N57" s="26">
        <f>IF(F56=F57,(VLOOKUP(G57,RefSet!$B$2:$I$61,7,FALSE)*I57)+N56,VLOOKUP(G57,RefSet!$B$2:$I$61,7,FALSE)*I57)</f>
        <v>0</v>
      </c>
      <c r="O57" s="26">
        <f>IF(F56=F57,(VLOOKUP(G57,RefSet!$B$2:$I$61,8,FALSE)*I57)+O56,VLOOKUP(G57,RefSet!$B$2:$I$61,8,FALSE)*I57)</f>
        <v>145</v>
      </c>
      <c r="P57" s="26" t="str">
        <f>IF(F57=F58,"",IF(J57&lt;RefSet!$D$64,RefSet!$B$64,IF(J57&lt;RefSet!$D$65,RefSet!$B$65,IF(J57&lt;RefSet!$D$66,RefSet!$B$66,IF(J57&lt;RefSet!$D$67,RefSet!$B$67,RefSet!$B$68)))))</f>
        <v/>
      </c>
      <c r="Q57" s="26" t="str">
        <f>IF(F57=F58,"",IF(K57&lt;RefSet!E$64,RefSet!$B$64,IF(K57&lt;RefSet!E$65,RefSet!$B$65,IF(K57&lt;RefSet!E$66,RefSet!$B$66,IF(K57&lt;RefSet!E$67,RefSet!$B$67,RefSet!$B$68)))))</f>
        <v/>
      </c>
      <c r="R57" s="26" t="str">
        <f>IF($F57=$F58,"",IF(L57&lt;RefSet!F$64,RefSet!$B$64,IF(L57&lt;RefSet!F$65,RefSet!$B$65,IF(L57&lt;RefSet!F$66,RefSet!$B$66,IF(L57&lt;RefSet!F$67,RefSet!$B$67,RefSet!$B$68)))))</f>
        <v/>
      </c>
      <c r="S57" s="26" t="str">
        <f>IF($F57=$F58,"",IF(M57&lt;RefSet!G$64,RefSet!$B$64,IF(M57&lt;RefSet!G$65,RefSet!$B$65,IF(M57&lt;RefSet!G$66,RefSet!$B$66,IF(M57&lt;RefSet!G$67,RefSet!$B$67,RefSet!$B$68)))))</f>
        <v/>
      </c>
      <c r="T57" s="26">
        <f t="shared" si="1"/>
        <v>0</v>
      </c>
      <c r="U57" s="26" t="str">
        <f>VLOOKUP(T57,RefSet!$B$63:$J$68,9,)</f>
        <v xml:space="preserve"> </v>
      </c>
    </row>
    <row r="58" spans="1:21" x14ac:dyDescent="0.4">
      <c r="A58" s="26">
        <v>57</v>
      </c>
      <c r="B58" s="26">
        <f t="shared" si="0"/>
        <v>4</v>
      </c>
      <c r="C58" s="26" t="s">
        <v>261</v>
      </c>
      <c r="D58" s="26" t="s">
        <v>262</v>
      </c>
      <c r="E58" s="26" t="s">
        <v>103</v>
      </c>
      <c r="F58" s="26" t="s">
        <v>104</v>
      </c>
      <c r="G58" s="26" t="s">
        <v>17</v>
      </c>
      <c r="H58" s="26" t="s">
        <v>90</v>
      </c>
      <c r="I58" s="26">
        <v>3</v>
      </c>
      <c r="J58" s="26">
        <f>IF(F57=F58,(VLOOKUP(G58,RefSet!$B$2:$I$61,3,FALSE)*I58)+J57,VLOOKUP(G58,RefSet!$B$2:$I$61,3,FALSE)*I58)</f>
        <v>54</v>
      </c>
      <c r="K58" s="26">
        <f>IF(F57=F58,(VLOOKUP(G58,RefSet!$B$2:$I$61,4,FALSE)*I58)+K57,VLOOKUP(G58,RefSet!$B$2:$I$61,4,FALSE)*I58)</f>
        <v>0</v>
      </c>
      <c r="L58" s="26">
        <f>IF(F57=F58,(VLOOKUP(G58,RefSet!$B$2:$I$61,5,FALSE)*I58)+L57,VLOOKUP(G58,RefSet!$B$2:$I$61,5,FALSE)*I58)</f>
        <v>4</v>
      </c>
      <c r="M58" s="26">
        <f>IF(F57=F58,(VLOOKUP(G58,RefSet!$B$2:$I$61,6,FALSE)*I58)+M57,VLOOKUP(G58,RefSet!$B$2:$I$61,6,FALSE)*I58)</f>
        <v>0</v>
      </c>
      <c r="N58" s="26">
        <f>IF(F57=F58,(VLOOKUP(G58,RefSet!$B$2:$I$61,7,FALSE)*I58)+N57,VLOOKUP(G58,RefSet!$B$2:$I$61,7,FALSE)*I58)</f>
        <v>0</v>
      </c>
      <c r="O58" s="26">
        <f>IF(F57=F58,(VLOOKUP(G58,RefSet!$B$2:$I$61,8,FALSE)*I58)+O57,VLOOKUP(G58,RefSet!$B$2:$I$61,8,FALSE)*I58)</f>
        <v>145</v>
      </c>
      <c r="P58" s="26">
        <f>IF(F58=F59,"",IF(J58&lt;RefSet!$D$64,RefSet!$B$64,IF(J58&lt;RefSet!$D$65,RefSet!$B$65,IF(J58&lt;RefSet!$D$66,RefSet!$B$66,IF(J58&lt;RefSet!$D$67,RefSet!$B$67,RefSet!$B$68)))))</f>
        <v>1</v>
      </c>
      <c r="Q58" s="26">
        <f>IF(F58=F59,"",IF(K58&lt;RefSet!E$64,RefSet!$B$64,IF(K58&lt;RefSet!E$65,RefSet!$B$65,IF(K58&lt;RefSet!E$66,RefSet!$B$66,IF(K58&lt;RefSet!E$67,RefSet!$B$67,RefSet!$B$68)))))</f>
        <v>1</v>
      </c>
      <c r="R58" s="26">
        <f>IF($F58=$F59,"",IF(L58&lt;RefSet!F$64,RefSet!$B$64,IF(L58&lt;RefSet!F$65,RefSet!$B$65,IF(L58&lt;RefSet!F$66,RefSet!$B$66,IF(L58&lt;RefSet!F$67,RefSet!$B$67,RefSet!$B$68)))))</f>
        <v>1</v>
      </c>
      <c r="S58" s="26">
        <f>IF($F58=$F59,"",IF(M58&lt;RefSet!G$64,RefSet!$B$64,IF(M58&lt;RefSet!G$65,RefSet!$B$65,IF(M58&lt;RefSet!G$66,RefSet!$B$66,IF(M58&lt;RefSet!G$67,RefSet!$B$67,RefSet!$B$68)))))</f>
        <v>1</v>
      </c>
      <c r="T58" s="26">
        <f t="shared" si="1"/>
        <v>1</v>
      </c>
      <c r="U58" s="26" t="str">
        <f>VLOOKUP(T58,RefSet!$B$63:$J$68,9,)</f>
        <v>Simple</v>
      </c>
    </row>
    <row r="59" spans="1:21" x14ac:dyDescent="0.4">
      <c r="A59" s="26">
        <v>58</v>
      </c>
      <c r="B59" s="26">
        <f t="shared" si="0"/>
        <v>4</v>
      </c>
      <c r="C59" s="26" t="s">
        <v>261</v>
      </c>
      <c r="D59" s="26" t="s">
        <v>262</v>
      </c>
      <c r="E59" s="26" t="s">
        <v>103</v>
      </c>
      <c r="F59" s="26" t="s">
        <v>309</v>
      </c>
      <c r="G59" s="26" t="s">
        <v>19</v>
      </c>
      <c r="H59" s="26" t="s">
        <v>91</v>
      </c>
      <c r="I59" s="26">
        <v>3</v>
      </c>
      <c r="J59" s="26">
        <f>IF(F58=F59,(VLOOKUP(G59,RefSet!$B$2:$I$61,3,FALSE)*I59)+J58,VLOOKUP(G59,RefSet!$B$2:$I$61,3,FALSE)*I59)</f>
        <v>0</v>
      </c>
      <c r="K59" s="26">
        <f>IF(F58=F59,(VLOOKUP(G59,RefSet!$B$2:$I$61,4,FALSE)*I59)+K58,VLOOKUP(G59,RefSet!$B$2:$I$61,4,FALSE)*I59)</f>
        <v>3</v>
      </c>
      <c r="L59" s="26">
        <f>IF(F58=F59,(VLOOKUP(G59,RefSet!$B$2:$I$61,5,FALSE)*I59)+L58,VLOOKUP(G59,RefSet!$B$2:$I$61,5,FALSE)*I59)</f>
        <v>0</v>
      </c>
      <c r="M59" s="26">
        <f>IF(F58=F59,(VLOOKUP(G59,RefSet!$B$2:$I$61,6,FALSE)*I59)+M58,VLOOKUP(G59,RefSet!$B$2:$I$61,6,FALSE)*I59)</f>
        <v>0</v>
      </c>
      <c r="N59" s="26">
        <f>IF(F58=F59,(VLOOKUP(G59,RefSet!$B$2:$I$61,7,FALSE)*I59)+N58,VLOOKUP(G59,RefSet!$B$2:$I$61,7,FALSE)*I59)</f>
        <v>0</v>
      </c>
      <c r="O59" s="26">
        <f>IF(F58=F59,(VLOOKUP(G59,RefSet!$B$2:$I$61,8,FALSE)*I59)+O58,VLOOKUP(G59,RefSet!$B$2:$I$61,8,FALSE)*I59)</f>
        <v>0</v>
      </c>
      <c r="P59" s="26" t="str">
        <f>IF(F59=F60,"",IF(J59&lt;RefSet!$D$64,RefSet!$B$64,IF(J59&lt;RefSet!$D$65,RefSet!$B$65,IF(J59&lt;RefSet!$D$66,RefSet!$B$66,IF(J59&lt;RefSet!$D$67,RefSet!$B$67,RefSet!$B$68)))))</f>
        <v/>
      </c>
      <c r="Q59" s="26" t="str">
        <f>IF(F59=F60,"",IF(K59&lt;RefSet!E$64,RefSet!$B$64,IF(K59&lt;RefSet!E$65,RefSet!$B$65,IF(K59&lt;RefSet!E$66,RefSet!$B$66,IF(K59&lt;RefSet!E$67,RefSet!$B$67,RefSet!$B$68)))))</f>
        <v/>
      </c>
      <c r="R59" s="26" t="str">
        <f>IF($F59=$F60,"",IF(L59&lt;RefSet!F$64,RefSet!$B$64,IF(L59&lt;RefSet!F$65,RefSet!$B$65,IF(L59&lt;RefSet!F$66,RefSet!$B$66,IF(L59&lt;RefSet!F$67,RefSet!$B$67,RefSet!$B$68)))))</f>
        <v/>
      </c>
      <c r="S59" s="26" t="str">
        <f>IF($F59=$F60,"",IF(M59&lt;RefSet!G$64,RefSet!$B$64,IF(M59&lt;RefSet!G$65,RefSet!$B$65,IF(M59&lt;RefSet!G$66,RefSet!$B$66,IF(M59&lt;RefSet!G$67,RefSet!$B$67,RefSet!$B$68)))))</f>
        <v/>
      </c>
      <c r="T59" s="26">
        <f t="shared" si="1"/>
        <v>0</v>
      </c>
      <c r="U59" s="26" t="str">
        <f>VLOOKUP(T59,RefSet!$B$63:$J$68,9,)</f>
        <v xml:space="preserve"> </v>
      </c>
    </row>
    <row r="60" spans="1:21" x14ac:dyDescent="0.4">
      <c r="A60" s="26">
        <v>59</v>
      </c>
      <c r="B60" s="26">
        <f t="shared" si="0"/>
        <v>4</v>
      </c>
      <c r="C60" s="26" t="s">
        <v>261</v>
      </c>
      <c r="D60" s="26" t="s">
        <v>262</v>
      </c>
      <c r="E60" s="26" t="s">
        <v>103</v>
      </c>
      <c r="F60" s="26" t="s">
        <v>309</v>
      </c>
      <c r="G60" s="26" t="s">
        <v>19</v>
      </c>
      <c r="H60" s="26" t="s">
        <v>90</v>
      </c>
      <c r="I60" s="26">
        <v>87</v>
      </c>
      <c r="J60" s="26">
        <f>IF(F59=F60,(VLOOKUP(G60,RefSet!$B$2:$I$61,3,FALSE)*I60)+J59,VLOOKUP(G60,RefSet!$B$2:$I$61,3,FALSE)*I60)</f>
        <v>0</v>
      </c>
      <c r="K60" s="26">
        <f>IF(F59=F60,(VLOOKUP(G60,RefSet!$B$2:$I$61,4,FALSE)*I60)+K59,VLOOKUP(G60,RefSet!$B$2:$I$61,4,FALSE)*I60)</f>
        <v>90</v>
      </c>
      <c r="L60" s="26">
        <f>IF(F59=F60,(VLOOKUP(G60,RefSet!$B$2:$I$61,5,FALSE)*I60)+L59,VLOOKUP(G60,RefSet!$B$2:$I$61,5,FALSE)*I60)</f>
        <v>0</v>
      </c>
      <c r="M60" s="26">
        <f>IF(F59=F60,(VLOOKUP(G60,RefSet!$B$2:$I$61,6,FALSE)*I60)+M59,VLOOKUP(G60,RefSet!$B$2:$I$61,6,FALSE)*I60)</f>
        <v>0</v>
      </c>
      <c r="N60" s="26">
        <f>IF(F59=F60,(VLOOKUP(G60,RefSet!$B$2:$I$61,7,FALSE)*I60)+N59,VLOOKUP(G60,RefSet!$B$2:$I$61,7,FALSE)*I60)</f>
        <v>0</v>
      </c>
      <c r="O60" s="26">
        <f>IF(F59=F60,(VLOOKUP(G60,RefSet!$B$2:$I$61,8,FALSE)*I60)+O59,VLOOKUP(G60,RefSet!$B$2:$I$61,8,FALSE)*I60)</f>
        <v>0</v>
      </c>
      <c r="P60" s="26" t="str">
        <f>IF(F60=F61,"",IF(J60&lt;RefSet!$D$64,RefSet!$B$64,IF(J60&lt;RefSet!$D$65,RefSet!$B$65,IF(J60&lt;RefSet!$D$66,RefSet!$B$66,IF(J60&lt;RefSet!$D$67,RefSet!$B$67,RefSet!$B$68)))))</f>
        <v/>
      </c>
      <c r="Q60" s="26" t="str">
        <f>IF(F60=F61,"",IF(K60&lt;RefSet!E$64,RefSet!$B$64,IF(K60&lt;RefSet!E$65,RefSet!$B$65,IF(K60&lt;RefSet!E$66,RefSet!$B$66,IF(K60&lt;RefSet!E$67,RefSet!$B$67,RefSet!$B$68)))))</f>
        <v/>
      </c>
      <c r="R60" s="26" t="str">
        <f>IF($F60=$F61,"",IF(L60&lt;RefSet!F$64,RefSet!$B$64,IF(L60&lt;RefSet!F$65,RefSet!$B$65,IF(L60&lt;RefSet!F$66,RefSet!$B$66,IF(L60&lt;RefSet!F$67,RefSet!$B$67,RefSet!$B$68)))))</f>
        <v/>
      </c>
      <c r="S60" s="26" t="str">
        <f>IF($F60=$F61,"",IF(M60&lt;RefSet!G$64,RefSet!$B$64,IF(M60&lt;RefSet!G$65,RefSet!$B$65,IF(M60&lt;RefSet!G$66,RefSet!$B$66,IF(M60&lt;RefSet!G$67,RefSet!$B$67,RefSet!$B$68)))))</f>
        <v/>
      </c>
      <c r="T60" s="26">
        <f t="shared" si="1"/>
        <v>0</v>
      </c>
      <c r="U60" s="26" t="str">
        <f>VLOOKUP(T60,RefSet!$B$63:$J$68,9,)</f>
        <v xml:space="preserve"> </v>
      </c>
    </row>
    <row r="61" spans="1:21" x14ac:dyDescent="0.4">
      <c r="A61" s="26">
        <v>60</v>
      </c>
      <c r="B61" s="26">
        <f t="shared" si="0"/>
        <v>4</v>
      </c>
      <c r="C61" s="26" t="s">
        <v>261</v>
      </c>
      <c r="D61" s="26" t="s">
        <v>262</v>
      </c>
      <c r="E61" s="26" t="s">
        <v>103</v>
      </c>
      <c r="F61" s="26" t="s">
        <v>309</v>
      </c>
      <c r="G61" s="26" t="s">
        <v>6</v>
      </c>
      <c r="H61" s="26" t="s">
        <v>90</v>
      </c>
      <c r="I61" s="26">
        <v>364</v>
      </c>
      <c r="J61" s="26">
        <f>IF(F60=F61,(VLOOKUP(G61,RefSet!$B$2:$I$61,3,FALSE)*I61)+J60,VLOOKUP(G61,RefSet!$B$2:$I$61,3,FALSE)*I61)</f>
        <v>0</v>
      </c>
      <c r="K61" s="26">
        <f>IF(F60=F61,(VLOOKUP(G61,RefSet!$B$2:$I$61,4,FALSE)*I61)+K60,VLOOKUP(G61,RefSet!$B$2:$I$61,4,FALSE)*I61)</f>
        <v>90</v>
      </c>
      <c r="L61" s="26">
        <f>IF(F60=F61,(VLOOKUP(G61,RefSet!$B$2:$I$61,5,FALSE)*I61)+L60,VLOOKUP(G61,RefSet!$B$2:$I$61,5,FALSE)*I61)</f>
        <v>0</v>
      </c>
      <c r="M61" s="26">
        <f>IF(F60=F61,(VLOOKUP(G61,RefSet!$B$2:$I$61,6,FALSE)*I61)+M60,VLOOKUP(G61,RefSet!$B$2:$I$61,6,FALSE)*I61)</f>
        <v>0</v>
      </c>
      <c r="N61" s="26">
        <f>IF(F60=F61,(VLOOKUP(G61,RefSet!$B$2:$I$61,7,FALSE)*I61)+N60,VLOOKUP(G61,RefSet!$B$2:$I$61,7,FALSE)*I61)</f>
        <v>0</v>
      </c>
      <c r="O61" s="26">
        <f>IF(F60=F61,(VLOOKUP(G61,RefSet!$B$2:$I$61,8,FALSE)*I61)+O60,VLOOKUP(G61,RefSet!$B$2:$I$61,8,FALSE)*I61)</f>
        <v>364</v>
      </c>
      <c r="P61" s="26" t="str">
        <f>IF(F61=F62,"",IF(J61&lt;RefSet!$D$64,RefSet!$B$64,IF(J61&lt;RefSet!$D$65,RefSet!$B$65,IF(J61&lt;RefSet!$D$66,RefSet!$B$66,IF(J61&lt;RefSet!$D$67,RefSet!$B$67,RefSet!$B$68)))))</f>
        <v/>
      </c>
      <c r="Q61" s="26" t="str">
        <f>IF(F61=F62,"",IF(K61&lt;RefSet!E$64,RefSet!$B$64,IF(K61&lt;RefSet!E$65,RefSet!$B$65,IF(K61&lt;RefSet!E$66,RefSet!$B$66,IF(K61&lt;RefSet!E$67,RefSet!$B$67,RefSet!$B$68)))))</f>
        <v/>
      </c>
      <c r="R61" s="26" t="str">
        <f>IF($F61=$F62,"",IF(L61&lt;RefSet!F$64,RefSet!$B$64,IF(L61&lt;RefSet!F$65,RefSet!$B$65,IF(L61&lt;RefSet!F$66,RefSet!$B$66,IF(L61&lt;RefSet!F$67,RefSet!$B$67,RefSet!$B$68)))))</f>
        <v/>
      </c>
      <c r="S61" s="26" t="str">
        <f>IF($F61=$F62,"",IF(M61&lt;RefSet!G$64,RefSet!$B$64,IF(M61&lt;RefSet!G$65,RefSet!$B$65,IF(M61&lt;RefSet!G$66,RefSet!$B$66,IF(M61&lt;RefSet!G$67,RefSet!$B$67,RefSet!$B$68)))))</f>
        <v/>
      </c>
      <c r="T61" s="26">
        <f t="shared" si="1"/>
        <v>0</v>
      </c>
      <c r="U61" s="26" t="str">
        <f>VLOOKUP(T61,RefSet!$B$63:$J$68,9,)</f>
        <v xml:space="preserve"> </v>
      </c>
    </row>
    <row r="62" spans="1:21" x14ac:dyDescent="0.4">
      <c r="A62" s="26">
        <v>61</v>
      </c>
      <c r="B62" s="26">
        <f t="shared" si="0"/>
        <v>4</v>
      </c>
      <c r="C62" s="26" t="s">
        <v>261</v>
      </c>
      <c r="D62" s="26" t="s">
        <v>262</v>
      </c>
      <c r="E62" s="26" t="s">
        <v>103</v>
      </c>
      <c r="F62" s="26" t="s">
        <v>309</v>
      </c>
      <c r="G62" s="26" t="s">
        <v>22</v>
      </c>
      <c r="H62" s="26" t="s">
        <v>90</v>
      </c>
      <c r="I62" s="26">
        <v>73</v>
      </c>
      <c r="J62" s="26">
        <f>IF(F61=F62,(VLOOKUP(G62,RefSet!$B$2:$I$61,3,FALSE)*I62)+J61,VLOOKUP(G62,RefSet!$B$2:$I$61,3,FALSE)*I62)</f>
        <v>0</v>
      </c>
      <c r="K62" s="26">
        <f>IF(F61=F62,(VLOOKUP(G62,RefSet!$B$2:$I$61,4,FALSE)*I62)+K61,VLOOKUP(G62,RefSet!$B$2:$I$61,4,FALSE)*I62)</f>
        <v>90</v>
      </c>
      <c r="L62" s="26">
        <f>IF(F61=F62,(VLOOKUP(G62,RefSet!$B$2:$I$61,5,FALSE)*I62)+L61,VLOOKUP(G62,RefSet!$B$2:$I$61,5,FALSE)*I62)</f>
        <v>0</v>
      </c>
      <c r="M62" s="26">
        <f>IF(F61=F62,(VLOOKUP(G62,RefSet!$B$2:$I$61,6,FALSE)*I62)+M61,VLOOKUP(G62,RefSet!$B$2:$I$61,6,FALSE)*I62)</f>
        <v>0</v>
      </c>
      <c r="N62" s="26">
        <f>IF(F61=F62,(VLOOKUP(G62,RefSet!$B$2:$I$61,7,FALSE)*I62)+N61,VLOOKUP(G62,RefSet!$B$2:$I$61,7,FALSE)*I62)</f>
        <v>73</v>
      </c>
      <c r="O62" s="26">
        <f>IF(F61=F62,(VLOOKUP(G62,RefSet!$B$2:$I$61,8,FALSE)*I62)+O61,VLOOKUP(G62,RefSet!$B$2:$I$61,8,FALSE)*I62)</f>
        <v>364</v>
      </c>
      <c r="P62" s="26" t="str">
        <f>IF(F62=F63,"",IF(J62&lt;RefSet!$D$64,RefSet!$B$64,IF(J62&lt;RefSet!$D$65,RefSet!$B$65,IF(J62&lt;RefSet!$D$66,RefSet!$B$66,IF(J62&lt;RefSet!$D$67,RefSet!$B$67,RefSet!$B$68)))))</f>
        <v/>
      </c>
      <c r="Q62" s="26" t="str">
        <f>IF(F62=F63,"",IF(K62&lt;RefSet!E$64,RefSet!$B$64,IF(K62&lt;RefSet!E$65,RefSet!$B$65,IF(K62&lt;RefSet!E$66,RefSet!$B$66,IF(K62&lt;RefSet!E$67,RefSet!$B$67,RefSet!$B$68)))))</f>
        <v/>
      </c>
      <c r="R62" s="26" t="str">
        <f>IF($F62=$F63,"",IF(L62&lt;RefSet!F$64,RefSet!$B$64,IF(L62&lt;RefSet!F$65,RefSet!$B$65,IF(L62&lt;RefSet!F$66,RefSet!$B$66,IF(L62&lt;RefSet!F$67,RefSet!$B$67,RefSet!$B$68)))))</f>
        <v/>
      </c>
      <c r="S62" s="26" t="str">
        <f>IF($F62=$F63,"",IF(M62&lt;RefSet!G$64,RefSet!$B$64,IF(M62&lt;RefSet!G$65,RefSet!$B$65,IF(M62&lt;RefSet!G$66,RefSet!$B$66,IF(M62&lt;RefSet!G$67,RefSet!$B$67,RefSet!$B$68)))))</f>
        <v/>
      </c>
      <c r="T62" s="26">
        <f t="shared" si="1"/>
        <v>0</v>
      </c>
      <c r="U62" s="26" t="str">
        <f>VLOOKUP(T62,RefSet!$B$63:$J$68,9,)</f>
        <v xml:space="preserve"> </v>
      </c>
    </row>
    <row r="63" spans="1:21" x14ac:dyDescent="0.4">
      <c r="A63" s="26">
        <v>62</v>
      </c>
      <c r="B63" s="26">
        <f t="shared" si="0"/>
        <v>4</v>
      </c>
      <c r="C63" s="26" t="s">
        <v>261</v>
      </c>
      <c r="D63" s="26" t="s">
        <v>262</v>
      </c>
      <c r="E63" s="26" t="s">
        <v>103</v>
      </c>
      <c r="F63" s="26" t="s">
        <v>309</v>
      </c>
      <c r="G63" s="26" t="s">
        <v>23</v>
      </c>
      <c r="H63" s="26" t="s">
        <v>90</v>
      </c>
      <c r="I63" s="26">
        <v>1</v>
      </c>
      <c r="J63" s="26">
        <f>IF(F62=F63,(VLOOKUP(G63,RefSet!$B$2:$I$61,3,FALSE)*I63)+J62,VLOOKUP(G63,RefSet!$B$2:$I$61,3,FALSE)*I63)</f>
        <v>0</v>
      </c>
      <c r="K63" s="26">
        <f>IF(F62=F63,(VLOOKUP(G63,RefSet!$B$2:$I$61,4,FALSE)*I63)+K62,VLOOKUP(G63,RefSet!$B$2:$I$61,4,FALSE)*I63)</f>
        <v>90</v>
      </c>
      <c r="L63" s="26">
        <f>IF(F62=F63,(VLOOKUP(G63,RefSet!$B$2:$I$61,5,FALSE)*I63)+L62,VLOOKUP(G63,RefSet!$B$2:$I$61,5,FALSE)*I63)</f>
        <v>0</v>
      </c>
      <c r="M63" s="26">
        <f>IF(F62=F63,(VLOOKUP(G63,RefSet!$B$2:$I$61,6,FALSE)*I63)+M62,VLOOKUP(G63,RefSet!$B$2:$I$61,6,FALSE)*I63)</f>
        <v>0</v>
      </c>
      <c r="N63" s="26">
        <f>IF(F62=F63,(VLOOKUP(G63,RefSet!$B$2:$I$61,7,FALSE)*I63)+N62,VLOOKUP(G63,RefSet!$B$2:$I$61,7,FALSE)*I63)</f>
        <v>74</v>
      </c>
      <c r="O63" s="26">
        <f>IF(F62=F63,(VLOOKUP(G63,RefSet!$B$2:$I$61,8,FALSE)*I63)+O62,VLOOKUP(G63,RefSet!$B$2:$I$61,8,FALSE)*I63)</f>
        <v>364</v>
      </c>
      <c r="P63" s="26" t="str">
        <f>IF(F63=F64,"",IF(J63&lt;RefSet!$D$64,RefSet!$B$64,IF(J63&lt;RefSet!$D$65,RefSet!$B$65,IF(J63&lt;RefSet!$D$66,RefSet!$B$66,IF(J63&lt;RefSet!$D$67,RefSet!$B$67,RefSet!$B$68)))))</f>
        <v/>
      </c>
      <c r="Q63" s="26" t="str">
        <f>IF(F63=F64,"",IF(K63&lt;RefSet!E$64,RefSet!$B$64,IF(K63&lt;RefSet!E$65,RefSet!$B$65,IF(K63&lt;RefSet!E$66,RefSet!$B$66,IF(K63&lt;RefSet!E$67,RefSet!$B$67,RefSet!$B$68)))))</f>
        <v/>
      </c>
      <c r="R63" s="26" t="str">
        <f>IF($F63=$F64,"",IF(L63&lt;RefSet!F$64,RefSet!$B$64,IF(L63&lt;RefSet!F$65,RefSet!$B$65,IF(L63&lt;RefSet!F$66,RefSet!$B$66,IF(L63&lt;RefSet!F$67,RefSet!$B$67,RefSet!$B$68)))))</f>
        <v/>
      </c>
      <c r="S63" s="26" t="str">
        <f>IF($F63=$F64,"",IF(M63&lt;RefSet!G$64,RefSet!$B$64,IF(M63&lt;RefSet!G$65,RefSet!$B$65,IF(M63&lt;RefSet!G$66,RefSet!$B$66,IF(M63&lt;RefSet!G$67,RefSet!$B$67,RefSet!$B$68)))))</f>
        <v/>
      </c>
      <c r="T63" s="26">
        <f t="shared" si="1"/>
        <v>0</v>
      </c>
      <c r="U63" s="26" t="str">
        <f>VLOOKUP(T63,RefSet!$B$63:$J$68,9,)</f>
        <v xml:space="preserve"> </v>
      </c>
    </row>
    <row r="64" spans="1:21" x14ac:dyDescent="0.4">
      <c r="A64" s="26">
        <v>63</v>
      </c>
      <c r="B64" s="26">
        <f t="shared" si="0"/>
        <v>4</v>
      </c>
      <c r="C64" s="26" t="s">
        <v>261</v>
      </c>
      <c r="D64" s="26" t="s">
        <v>262</v>
      </c>
      <c r="E64" s="26" t="s">
        <v>103</v>
      </c>
      <c r="F64" s="26" t="s">
        <v>309</v>
      </c>
      <c r="G64" s="26" t="s">
        <v>24</v>
      </c>
      <c r="H64" s="26" t="s">
        <v>90</v>
      </c>
      <c r="I64" s="26">
        <v>2</v>
      </c>
      <c r="J64" s="26">
        <f>IF(F63=F64,(VLOOKUP(G64,RefSet!$B$2:$I$61,3,FALSE)*I64)+J63,VLOOKUP(G64,RefSet!$B$2:$I$61,3,FALSE)*I64)</f>
        <v>0</v>
      </c>
      <c r="K64" s="26">
        <f>IF(F63=F64,(VLOOKUP(G64,RefSet!$B$2:$I$61,4,FALSE)*I64)+K63,VLOOKUP(G64,RefSet!$B$2:$I$61,4,FALSE)*I64)</f>
        <v>90</v>
      </c>
      <c r="L64" s="26">
        <f>IF(F63=F64,(VLOOKUP(G64,RefSet!$B$2:$I$61,5,FALSE)*I64)+L63,VLOOKUP(G64,RefSet!$B$2:$I$61,5,FALSE)*I64)</f>
        <v>0</v>
      </c>
      <c r="M64" s="26">
        <f>IF(F63=F64,(VLOOKUP(G64,RefSet!$B$2:$I$61,6,FALSE)*I64)+M63,VLOOKUP(G64,RefSet!$B$2:$I$61,6,FALSE)*I64)</f>
        <v>0</v>
      </c>
      <c r="N64" s="26">
        <f>IF(F63=F64,(VLOOKUP(G64,RefSet!$B$2:$I$61,7,FALSE)*I64)+N63,VLOOKUP(G64,RefSet!$B$2:$I$61,7,FALSE)*I64)</f>
        <v>76</v>
      </c>
      <c r="O64" s="26">
        <f>IF(F63=F64,(VLOOKUP(G64,RefSet!$B$2:$I$61,8,FALSE)*I64)+O63,VLOOKUP(G64,RefSet!$B$2:$I$61,8,FALSE)*I64)</f>
        <v>364</v>
      </c>
      <c r="P64" s="26" t="str">
        <f>IF(F64=F65,"",IF(J64&lt;RefSet!$D$64,RefSet!$B$64,IF(J64&lt;RefSet!$D$65,RefSet!$B$65,IF(J64&lt;RefSet!$D$66,RefSet!$B$66,IF(J64&lt;RefSet!$D$67,RefSet!$B$67,RefSet!$B$68)))))</f>
        <v/>
      </c>
      <c r="Q64" s="26" t="str">
        <f>IF(F64=F65,"",IF(K64&lt;RefSet!E$64,RefSet!$B$64,IF(K64&lt;RefSet!E$65,RefSet!$B$65,IF(K64&lt;RefSet!E$66,RefSet!$B$66,IF(K64&lt;RefSet!E$67,RefSet!$B$67,RefSet!$B$68)))))</f>
        <v/>
      </c>
      <c r="R64" s="26" t="str">
        <f>IF($F64=$F65,"",IF(L64&lt;RefSet!F$64,RefSet!$B$64,IF(L64&lt;RefSet!F$65,RefSet!$B$65,IF(L64&lt;RefSet!F$66,RefSet!$B$66,IF(L64&lt;RefSet!F$67,RefSet!$B$67,RefSet!$B$68)))))</f>
        <v/>
      </c>
      <c r="S64" s="26" t="str">
        <f>IF($F64=$F65,"",IF(M64&lt;RefSet!G$64,RefSet!$B$64,IF(M64&lt;RefSet!G$65,RefSet!$B$65,IF(M64&lt;RefSet!G$66,RefSet!$B$66,IF(M64&lt;RefSet!G$67,RefSet!$B$67,RefSet!$B$68)))))</f>
        <v/>
      </c>
      <c r="T64" s="26">
        <f t="shared" si="1"/>
        <v>0</v>
      </c>
      <c r="U64" s="26" t="str">
        <f>VLOOKUP(T64,RefSet!$B$63:$J$68,9,)</f>
        <v xml:space="preserve"> </v>
      </c>
    </row>
    <row r="65" spans="1:21" x14ac:dyDescent="0.4">
      <c r="A65" s="26">
        <v>64</v>
      </c>
      <c r="B65" s="26">
        <f t="shared" si="0"/>
        <v>4</v>
      </c>
      <c r="C65" s="26" t="s">
        <v>261</v>
      </c>
      <c r="D65" s="26" t="s">
        <v>262</v>
      </c>
      <c r="E65" s="26" t="s">
        <v>103</v>
      </c>
      <c r="F65" s="26" t="s">
        <v>309</v>
      </c>
      <c r="G65" s="26" t="s">
        <v>25</v>
      </c>
      <c r="H65" s="26" t="s">
        <v>91</v>
      </c>
      <c r="I65" s="26">
        <v>4</v>
      </c>
      <c r="J65" s="26">
        <f>IF(F64=F65,(VLOOKUP(G65,RefSet!$B$2:$I$61,3,FALSE)*I65)+J64,VLOOKUP(G65,RefSet!$B$2:$I$61,3,FALSE)*I65)</f>
        <v>0</v>
      </c>
      <c r="K65" s="26">
        <f>IF(F64=F65,(VLOOKUP(G65,RefSet!$B$2:$I$61,4,FALSE)*I65)+K64,VLOOKUP(G65,RefSet!$B$2:$I$61,4,FALSE)*I65)</f>
        <v>94</v>
      </c>
      <c r="L65" s="26">
        <f>IF(F64=F65,(VLOOKUP(G65,RefSet!$B$2:$I$61,5,FALSE)*I65)+L64,VLOOKUP(G65,RefSet!$B$2:$I$61,5,FALSE)*I65)</f>
        <v>0</v>
      </c>
      <c r="M65" s="26">
        <f>IF(F64=F65,(VLOOKUP(G65,RefSet!$B$2:$I$61,6,FALSE)*I65)+M64,VLOOKUP(G65,RefSet!$B$2:$I$61,6,FALSE)*I65)</f>
        <v>0</v>
      </c>
      <c r="N65" s="26">
        <f>IF(F64=F65,(VLOOKUP(G65,RefSet!$B$2:$I$61,7,FALSE)*I65)+N64,VLOOKUP(G65,RefSet!$B$2:$I$61,7,FALSE)*I65)</f>
        <v>76</v>
      </c>
      <c r="O65" s="26">
        <f>IF(F64=F65,(VLOOKUP(G65,RefSet!$B$2:$I$61,8,FALSE)*I65)+O64,VLOOKUP(G65,RefSet!$B$2:$I$61,8,FALSE)*I65)</f>
        <v>364</v>
      </c>
      <c r="P65" s="26" t="str">
        <f>IF(F65=F66,"",IF(J65&lt;RefSet!$D$64,RefSet!$B$64,IF(J65&lt;RefSet!$D$65,RefSet!$B$65,IF(J65&lt;RefSet!$D$66,RefSet!$B$66,IF(J65&lt;RefSet!$D$67,RefSet!$B$67,RefSet!$B$68)))))</f>
        <v/>
      </c>
      <c r="Q65" s="26" t="str">
        <f>IF(F65=F66,"",IF(K65&lt;RefSet!E$64,RefSet!$B$64,IF(K65&lt;RefSet!E$65,RefSet!$B$65,IF(K65&lt;RefSet!E$66,RefSet!$B$66,IF(K65&lt;RefSet!E$67,RefSet!$B$67,RefSet!$B$68)))))</f>
        <v/>
      </c>
      <c r="R65" s="26" t="str">
        <f>IF($F65=$F66,"",IF(L65&lt;RefSet!F$64,RefSet!$B$64,IF(L65&lt;RefSet!F$65,RefSet!$B$65,IF(L65&lt;RefSet!F$66,RefSet!$B$66,IF(L65&lt;RefSet!F$67,RefSet!$B$67,RefSet!$B$68)))))</f>
        <v/>
      </c>
      <c r="S65" s="26" t="str">
        <f>IF($F65=$F66,"",IF(M65&lt;RefSet!G$64,RefSet!$B$64,IF(M65&lt;RefSet!G$65,RefSet!$B$65,IF(M65&lt;RefSet!G$66,RefSet!$B$66,IF(M65&lt;RefSet!G$67,RefSet!$B$67,RefSet!$B$68)))))</f>
        <v/>
      </c>
      <c r="T65" s="26">
        <f t="shared" si="1"/>
        <v>0</v>
      </c>
      <c r="U65" s="26" t="str">
        <f>VLOOKUP(T65,RefSet!$B$63:$J$68,9,)</f>
        <v xml:space="preserve"> </v>
      </c>
    </row>
    <row r="66" spans="1:21" x14ac:dyDescent="0.4">
      <c r="A66" s="26">
        <v>65</v>
      </c>
      <c r="B66" s="26">
        <f t="shared" si="0"/>
        <v>4</v>
      </c>
      <c r="C66" s="26" t="s">
        <v>261</v>
      </c>
      <c r="D66" s="26" t="s">
        <v>262</v>
      </c>
      <c r="E66" s="26" t="s">
        <v>103</v>
      </c>
      <c r="F66" s="26" t="s">
        <v>309</v>
      </c>
      <c r="G66" s="26" t="s">
        <v>25</v>
      </c>
      <c r="H66" s="26" t="s">
        <v>90</v>
      </c>
      <c r="I66" s="26">
        <v>5</v>
      </c>
      <c r="J66" s="26">
        <f>IF(F65=F66,(VLOOKUP(G66,RefSet!$B$2:$I$61,3,FALSE)*I66)+J65,VLOOKUP(G66,RefSet!$B$2:$I$61,3,FALSE)*I66)</f>
        <v>0</v>
      </c>
      <c r="K66" s="26">
        <f>IF(F65=F66,(VLOOKUP(G66,RefSet!$B$2:$I$61,4,FALSE)*I66)+K65,VLOOKUP(G66,RefSet!$B$2:$I$61,4,FALSE)*I66)</f>
        <v>99</v>
      </c>
      <c r="L66" s="26">
        <f>IF(F65=F66,(VLOOKUP(G66,RefSet!$B$2:$I$61,5,FALSE)*I66)+L65,VLOOKUP(G66,RefSet!$B$2:$I$61,5,FALSE)*I66)</f>
        <v>0</v>
      </c>
      <c r="M66" s="26">
        <f>IF(F65=F66,(VLOOKUP(G66,RefSet!$B$2:$I$61,6,FALSE)*I66)+M65,VLOOKUP(G66,RefSet!$B$2:$I$61,6,FALSE)*I66)</f>
        <v>0</v>
      </c>
      <c r="N66" s="26">
        <f>IF(F65=F66,(VLOOKUP(G66,RefSet!$B$2:$I$61,7,FALSE)*I66)+N65,VLOOKUP(G66,RefSet!$B$2:$I$61,7,FALSE)*I66)</f>
        <v>76</v>
      </c>
      <c r="O66" s="26">
        <f>IF(F65=F66,(VLOOKUP(G66,RefSet!$B$2:$I$61,8,FALSE)*I66)+O65,VLOOKUP(G66,RefSet!$B$2:$I$61,8,FALSE)*I66)</f>
        <v>364</v>
      </c>
      <c r="P66" s="26" t="str">
        <f>IF(F66=F67,"",IF(J66&lt;RefSet!$D$64,RefSet!$B$64,IF(J66&lt;RefSet!$D$65,RefSet!$B$65,IF(J66&lt;RefSet!$D$66,RefSet!$B$66,IF(J66&lt;RefSet!$D$67,RefSet!$B$67,RefSet!$B$68)))))</f>
        <v/>
      </c>
      <c r="Q66" s="26" t="str">
        <f>IF(F66=F67,"",IF(K66&lt;RefSet!E$64,RefSet!$B$64,IF(K66&lt;RefSet!E$65,RefSet!$B$65,IF(K66&lt;RefSet!E$66,RefSet!$B$66,IF(K66&lt;RefSet!E$67,RefSet!$B$67,RefSet!$B$68)))))</f>
        <v/>
      </c>
      <c r="R66" s="26" t="str">
        <f>IF($F66=$F67,"",IF(L66&lt;RefSet!F$64,RefSet!$B$64,IF(L66&lt;RefSet!F$65,RefSet!$B$65,IF(L66&lt;RefSet!F$66,RefSet!$B$66,IF(L66&lt;RefSet!F$67,RefSet!$B$67,RefSet!$B$68)))))</f>
        <v/>
      </c>
      <c r="S66" s="26" t="str">
        <f>IF($F66=$F67,"",IF(M66&lt;RefSet!G$64,RefSet!$B$64,IF(M66&lt;RefSet!G$65,RefSet!$B$65,IF(M66&lt;RefSet!G$66,RefSet!$B$66,IF(M66&lt;RefSet!G$67,RefSet!$B$67,RefSet!$B$68)))))</f>
        <v/>
      </c>
      <c r="T66" s="26">
        <f t="shared" si="1"/>
        <v>0</v>
      </c>
      <c r="U66" s="26" t="str">
        <f>VLOOKUP(T66,RefSet!$B$63:$J$68,9,)</f>
        <v xml:space="preserve"> </v>
      </c>
    </row>
    <row r="67" spans="1:21" x14ac:dyDescent="0.4">
      <c r="A67" s="26">
        <v>66</v>
      </c>
      <c r="B67" s="26">
        <f t="shared" ref="B67:B130" si="2">IF(A67=1,1,IF(C67=C66,B66,B66+1))</f>
        <v>4</v>
      </c>
      <c r="C67" s="26" t="s">
        <v>261</v>
      </c>
      <c r="D67" s="26" t="s">
        <v>262</v>
      </c>
      <c r="E67" s="26" t="s">
        <v>103</v>
      </c>
      <c r="F67" s="26" t="s">
        <v>309</v>
      </c>
      <c r="G67" s="26" t="s">
        <v>14</v>
      </c>
      <c r="H67" s="26" t="s">
        <v>90</v>
      </c>
      <c r="I67" s="26">
        <v>56</v>
      </c>
      <c r="J67" s="26">
        <f>IF(F66=F67,(VLOOKUP(G67,RefSet!$B$2:$I$61,3,FALSE)*I67)+J66,VLOOKUP(G67,RefSet!$B$2:$I$61,3,FALSE)*I67)</f>
        <v>0</v>
      </c>
      <c r="K67" s="26">
        <f>IF(F66=F67,(VLOOKUP(G67,RefSet!$B$2:$I$61,4,FALSE)*I67)+K66,VLOOKUP(G67,RefSet!$B$2:$I$61,4,FALSE)*I67)</f>
        <v>99</v>
      </c>
      <c r="L67" s="26">
        <f>IF(F66=F67,(VLOOKUP(G67,RefSet!$B$2:$I$61,5,FALSE)*I67)+L66,VLOOKUP(G67,RefSet!$B$2:$I$61,5,FALSE)*I67)</f>
        <v>0</v>
      </c>
      <c r="M67" s="26">
        <f>IF(F66=F67,(VLOOKUP(G67,RefSet!$B$2:$I$61,6,FALSE)*I67)+M66,VLOOKUP(G67,RefSet!$B$2:$I$61,6,FALSE)*I67)</f>
        <v>56</v>
      </c>
      <c r="N67" s="26">
        <f>IF(F66=F67,(VLOOKUP(G67,RefSet!$B$2:$I$61,7,FALSE)*I67)+N66,VLOOKUP(G67,RefSet!$B$2:$I$61,7,FALSE)*I67)</f>
        <v>76</v>
      </c>
      <c r="O67" s="26">
        <f>IF(F66=F67,(VLOOKUP(G67,RefSet!$B$2:$I$61,8,FALSE)*I67)+O66,VLOOKUP(G67,RefSet!$B$2:$I$61,8,FALSE)*I67)</f>
        <v>364</v>
      </c>
      <c r="P67" s="26" t="str">
        <f>IF(F67=F68,"",IF(J67&lt;RefSet!$D$64,RefSet!$B$64,IF(J67&lt;RefSet!$D$65,RefSet!$B$65,IF(J67&lt;RefSet!$D$66,RefSet!$B$66,IF(J67&lt;RefSet!$D$67,RefSet!$B$67,RefSet!$B$68)))))</f>
        <v/>
      </c>
      <c r="Q67" s="26" t="str">
        <f>IF(F67=F68,"",IF(K67&lt;RefSet!E$64,RefSet!$B$64,IF(K67&lt;RefSet!E$65,RefSet!$B$65,IF(K67&lt;RefSet!E$66,RefSet!$B$66,IF(K67&lt;RefSet!E$67,RefSet!$B$67,RefSet!$B$68)))))</f>
        <v/>
      </c>
      <c r="R67" s="26" t="str">
        <f>IF($F67=$F68,"",IF(L67&lt;RefSet!F$64,RefSet!$B$64,IF(L67&lt;RefSet!F$65,RefSet!$B$65,IF(L67&lt;RefSet!F$66,RefSet!$B$66,IF(L67&lt;RefSet!F$67,RefSet!$B$67,RefSet!$B$68)))))</f>
        <v/>
      </c>
      <c r="S67" s="26" t="str">
        <f>IF($F67=$F68,"",IF(M67&lt;RefSet!G$64,RefSet!$B$64,IF(M67&lt;RefSet!G$65,RefSet!$B$65,IF(M67&lt;RefSet!G$66,RefSet!$B$66,IF(M67&lt;RefSet!G$67,RefSet!$B$67,RefSet!$B$68)))))</f>
        <v/>
      </c>
      <c r="T67" s="26">
        <f t="shared" ref="T67:T130" si="3">MAX(P67:S67)</f>
        <v>0</v>
      </c>
      <c r="U67" s="26" t="str">
        <f>VLOOKUP(T67,RefSet!$B$63:$J$68,9,)</f>
        <v xml:space="preserve"> </v>
      </c>
    </row>
    <row r="68" spans="1:21" x14ac:dyDescent="0.4">
      <c r="A68" s="26">
        <v>67</v>
      </c>
      <c r="B68" s="26">
        <f t="shared" si="2"/>
        <v>4</v>
      </c>
      <c r="C68" s="26" t="s">
        <v>261</v>
      </c>
      <c r="D68" s="26" t="s">
        <v>262</v>
      </c>
      <c r="E68" s="26" t="s">
        <v>103</v>
      </c>
      <c r="F68" s="26" t="s">
        <v>309</v>
      </c>
      <c r="G68" s="26" t="s">
        <v>15</v>
      </c>
      <c r="H68" s="26" t="s">
        <v>91</v>
      </c>
      <c r="I68" s="26">
        <v>4</v>
      </c>
      <c r="J68" s="26">
        <f>IF(F67=F68,(VLOOKUP(G68,RefSet!$B$2:$I$61,3,FALSE)*I68)+J67,VLOOKUP(G68,RefSet!$B$2:$I$61,3,FALSE)*I68)</f>
        <v>0</v>
      </c>
      <c r="K68" s="26">
        <f>IF(F67=F68,(VLOOKUP(G68,RefSet!$B$2:$I$61,4,FALSE)*I68)+K67,VLOOKUP(G68,RefSet!$B$2:$I$61,4,FALSE)*I68)</f>
        <v>99</v>
      </c>
      <c r="L68" s="26">
        <f>IF(F67=F68,(VLOOKUP(G68,RefSet!$B$2:$I$61,5,FALSE)*I68)+L67,VLOOKUP(G68,RefSet!$B$2:$I$61,5,FALSE)*I68)</f>
        <v>0</v>
      </c>
      <c r="M68" s="26">
        <f>IF(F67=F68,(VLOOKUP(G68,RefSet!$B$2:$I$61,6,FALSE)*I68)+M67,VLOOKUP(G68,RefSet!$B$2:$I$61,6,FALSE)*I68)</f>
        <v>60</v>
      </c>
      <c r="N68" s="26">
        <f>IF(F67=F68,(VLOOKUP(G68,RefSet!$B$2:$I$61,7,FALSE)*I68)+N67,VLOOKUP(G68,RefSet!$B$2:$I$61,7,FALSE)*I68)</f>
        <v>76</v>
      </c>
      <c r="O68" s="26">
        <f>IF(F67=F68,(VLOOKUP(G68,RefSet!$B$2:$I$61,8,FALSE)*I68)+O67,VLOOKUP(G68,RefSet!$B$2:$I$61,8,FALSE)*I68)</f>
        <v>364</v>
      </c>
      <c r="P68" s="26" t="str">
        <f>IF(F68=F69,"",IF(J68&lt;RefSet!$D$64,RefSet!$B$64,IF(J68&lt;RefSet!$D$65,RefSet!$B$65,IF(J68&lt;RefSet!$D$66,RefSet!$B$66,IF(J68&lt;RefSet!$D$67,RefSet!$B$67,RefSet!$B$68)))))</f>
        <v/>
      </c>
      <c r="Q68" s="26" t="str">
        <f>IF(F68=F69,"",IF(K68&lt;RefSet!E$64,RefSet!$B$64,IF(K68&lt;RefSet!E$65,RefSet!$B$65,IF(K68&lt;RefSet!E$66,RefSet!$B$66,IF(K68&lt;RefSet!E$67,RefSet!$B$67,RefSet!$B$68)))))</f>
        <v/>
      </c>
      <c r="R68" s="26" t="str">
        <f>IF($F68=$F69,"",IF(L68&lt;RefSet!F$64,RefSet!$B$64,IF(L68&lt;RefSet!F$65,RefSet!$B$65,IF(L68&lt;RefSet!F$66,RefSet!$B$66,IF(L68&lt;RefSet!F$67,RefSet!$B$67,RefSet!$B$68)))))</f>
        <v/>
      </c>
      <c r="S68" s="26" t="str">
        <f>IF($F68=$F69,"",IF(M68&lt;RefSet!G$64,RefSet!$B$64,IF(M68&lt;RefSet!G$65,RefSet!$B$65,IF(M68&lt;RefSet!G$66,RefSet!$B$66,IF(M68&lt;RefSet!G$67,RefSet!$B$67,RefSet!$B$68)))))</f>
        <v/>
      </c>
      <c r="T68" s="26">
        <f t="shared" si="3"/>
        <v>0</v>
      </c>
      <c r="U68" s="26" t="str">
        <f>VLOOKUP(T68,RefSet!$B$63:$J$68,9,)</f>
        <v xml:space="preserve"> </v>
      </c>
    </row>
    <row r="69" spans="1:21" x14ac:dyDescent="0.4">
      <c r="A69" s="26">
        <v>68</v>
      </c>
      <c r="B69" s="26">
        <f t="shared" si="2"/>
        <v>4</v>
      </c>
      <c r="C69" s="26" t="s">
        <v>261</v>
      </c>
      <c r="D69" s="26" t="s">
        <v>262</v>
      </c>
      <c r="E69" s="26" t="s">
        <v>103</v>
      </c>
      <c r="F69" s="26" t="s">
        <v>309</v>
      </c>
      <c r="G69" s="26" t="s">
        <v>15</v>
      </c>
      <c r="H69" s="26" t="s">
        <v>90</v>
      </c>
      <c r="I69" s="26">
        <v>47</v>
      </c>
      <c r="J69" s="26">
        <f>IF(F68=F69,(VLOOKUP(G69,RefSet!$B$2:$I$61,3,FALSE)*I69)+J68,VLOOKUP(G69,RefSet!$B$2:$I$61,3,FALSE)*I69)</f>
        <v>0</v>
      </c>
      <c r="K69" s="26">
        <f>IF(F68=F69,(VLOOKUP(G69,RefSet!$B$2:$I$61,4,FALSE)*I69)+K68,VLOOKUP(G69,RefSet!$B$2:$I$61,4,FALSE)*I69)</f>
        <v>99</v>
      </c>
      <c r="L69" s="26">
        <f>IF(F68=F69,(VLOOKUP(G69,RefSet!$B$2:$I$61,5,FALSE)*I69)+L68,VLOOKUP(G69,RefSet!$B$2:$I$61,5,FALSE)*I69)</f>
        <v>0</v>
      </c>
      <c r="M69" s="26">
        <f>IF(F68=F69,(VLOOKUP(G69,RefSet!$B$2:$I$61,6,FALSE)*I69)+M68,VLOOKUP(G69,RefSet!$B$2:$I$61,6,FALSE)*I69)</f>
        <v>107</v>
      </c>
      <c r="N69" s="26">
        <f>IF(F68=F69,(VLOOKUP(G69,RefSet!$B$2:$I$61,7,FALSE)*I69)+N68,VLOOKUP(G69,RefSet!$B$2:$I$61,7,FALSE)*I69)</f>
        <v>76</v>
      </c>
      <c r="O69" s="26">
        <f>IF(F68=F69,(VLOOKUP(G69,RefSet!$B$2:$I$61,8,FALSE)*I69)+O68,VLOOKUP(G69,RefSet!$B$2:$I$61,8,FALSE)*I69)</f>
        <v>364</v>
      </c>
      <c r="P69" s="26" t="str">
        <f>IF(F69=F70,"",IF(J69&lt;RefSet!$D$64,RefSet!$B$64,IF(J69&lt;RefSet!$D$65,RefSet!$B$65,IF(J69&lt;RefSet!$D$66,RefSet!$B$66,IF(J69&lt;RefSet!$D$67,RefSet!$B$67,RefSet!$B$68)))))</f>
        <v/>
      </c>
      <c r="Q69" s="26" t="str">
        <f>IF(F69=F70,"",IF(K69&lt;RefSet!E$64,RefSet!$B$64,IF(K69&lt;RefSet!E$65,RefSet!$B$65,IF(K69&lt;RefSet!E$66,RefSet!$B$66,IF(K69&lt;RefSet!E$67,RefSet!$B$67,RefSet!$B$68)))))</f>
        <v/>
      </c>
      <c r="R69" s="26" t="str">
        <f>IF($F69=$F70,"",IF(L69&lt;RefSet!F$64,RefSet!$B$64,IF(L69&lt;RefSet!F$65,RefSet!$B$65,IF(L69&lt;RefSet!F$66,RefSet!$B$66,IF(L69&lt;RefSet!F$67,RefSet!$B$67,RefSet!$B$68)))))</f>
        <v/>
      </c>
      <c r="S69" s="26" t="str">
        <f>IF($F69=$F70,"",IF(M69&lt;RefSet!G$64,RefSet!$B$64,IF(M69&lt;RefSet!G$65,RefSet!$B$65,IF(M69&lt;RefSet!G$66,RefSet!$B$66,IF(M69&lt;RefSet!G$67,RefSet!$B$67,RefSet!$B$68)))))</f>
        <v/>
      </c>
      <c r="T69" s="26">
        <f t="shared" si="3"/>
        <v>0</v>
      </c>
      <c r="U69" s="26" t="str">
        <f>VLOOKUP(T69,RefSet!$B$63:$J$68,9,)</f>
        <v xml:space="preserve"> </v>
      </c>
    </row>
    <row r="70" spans="1:21" x14ac:dyDescent="0.4">
      <c r="A70" s="26">
        <v>69</v>
      </c>
      <c r="B70" s="26">
        <f t="shared" si="2"/>
        <v>4</v>
      </c>
      <c r="C70" s="26" t="s">
        <v>261</v>
      </c>
      <c r="D70" s="26" t="s">
        <v>262</v>
      </c>
      <c r="E70" s="26" t="s">
        <v>103</v>
      </c>
      <c r="F70" s="26" t="s">
        <v>309</v>
      </c>
      <c r="G70" s="26" t="s">
        <v>20</v>
      </c>
      <c r="H70" s="26" t="s">
        <v>91</v>
      </c>
      <c r="I70" s="26">
        <v>7</v>
      </c>
      <c r="J70" s="26">
        <f>IF(F69=F70,(VLOOKUP(G70,RefSet!$B$2:$I$61,3,FALSE)*I70)+J69,VLOOKUP(G70,RefSet!$B$2:$I$61,3,FALSE)*I70)</f>
        <v>0</v>
      </c>
      <c r="K70" s="26">
        <f>IF(F69=F70,(VLOOKUP(G70,RefSet!$B$2:$I$61,4,FALSE)*I70)+K69,VLOOKUP(G70,RefSet!$B$2:$I$61,4,FALSE)*I70)</f>
        <v>106</v>
      </c>
      <c r="L70" s="26">
        <f>IF(F69=F70,(VLOOKUP(G70,RefSet!$B$2:$I$61,5,FALSE)*I70)+L69,VLOOKUP(G70,RefSet!$B$2:$I$61,5,FALSE)*I70)</f>
        <v>0</v>
      </c>
      <c r="M70" s="26">
        <f>IF(F69=F70,(VLOOKUP(G70,RefSet!$B$2:$I$61,6,FALSE)*I70)+M69,VLOOKUP(G70,RefSet!$B$2:$I$61,6,FALSE)*I70)</f>
        <v>107</v>
      </c>
      <c r="N70" s="26">
        <f>IF(F69=F70,(VLOOKUP(G70,RefSet!$B$2:$I$61,7,FALSE)*I70)+N69,VLOOKUP(G70,RefSet!$B$2:$I$61,7,FALSE)*I70)</f>
        <v>76</v>
      </c>
      <c r="O70" s="26">
        <f>IF(F69=F70,(VLOOKUP(G70,RefSet!$B$2:$I$61,8,FALSE)*I70)+O69,VLOOKUP(G70,RefSet!$B$2:$I$61,8,FALSE)*I70)</f>
        <v>364</v>
      </c>
      <c r="P70" s="26" t="str">
        <f>IF(F70=F71,"",IF(J70&lt;RefSet!$D$64,RefSet!$B$64,IF(J70&lt;RefSet!$D$65,RefSet!$B$65,IF(J70&lt;RefSet!$D$66,RefSet!$B$66,IF(J70&lt;RefSet!$D$67,RefSet!$B$67,RefSet!$B$68)))))</f>
        <v/>
      </c>
      <c r="Q70" s="26" t="str">
        <f>IF(F70=F71,"",IF(K70&lt;RefSet!E$64,RefSet!$B$64,IF(K70&lt;RefSet!E$65,RefSet!$B$65,IF(K70&lt;RefSet!E$66,RefSet!$B$66,IF(K70&lt;RefSet!E$67,RefSet!$B$67,RefSet!$B$68)))))</f>
        <v/>
      </c>
      <c r="R70" s="26" t="str">
        <f>IF($F70=$F71,"",IF(L70&lt;RefSet!F$64,RefSet!$B$64,IF(L70&lt;RefSet!F$65,RefSet!$B$65,IF(L70&lt;RefSet!F$66,RefSet!$B$66,IF(L70&lt;RefSet!F$67,RefSet!$B$67,RefSet!$B$68)))))</f>
        <v/>
      </c>
      <c r="S70" s="26" t="str">
        <f>IF($F70=$F71,"",IF(M70&lt;RefSet!G$64,RefSet!$B$64,IF(M70&lt;RefSet!G$65,RefSet!$B$65,IF(M70&lt;RefSet!G$66,RefSet!$B$66,IF(M70&lt;RefSet!G$67,RefSet!$B$67,RefSet!$B$68)))))</f>
        <v/>
      </c>
      <c r="T70" s="26">
        <f t="shared" si="3"/>
        <v>0</v>
      </c>
      <c r="U70" s="26" t="str">
        <f>VLOOKUP(T70,RefSet!$B$63:$J$68,9,)</f>
        <v xml:space="preserve"> </v>
      </c>
    </row>
    <row r="71" spans="1:21" x14ac:dyDescent="0.4">
      <c r="A71" s="26">
        <v>70</v>
      </c>
      <c r="B71" s="26">
        <f t="shared" si="2"/>
        <v>4</v>
      </c>
      <c r="C71" s="26" t="s">
        <v>261</v>
      </c>
      <c r="D71" s="26" t="s">
        <v>262</v>
      </c>
      <c r="E71" s="26" t="s">
        <v>103</v>
      </c>
      <c r="F71" s="26" t="s">
        <v>309</v>
      </c>
      <c r="G71" s="26" t="s">
        <v>20</v>
      </c>
      <c r="H71" s="26" t="s">
        <v>90</v>
      </c>
      <c r="I71" s="26">
        <v>121</v>
      </c>
      <c r="J71" s="26">
        <f>IF(F70=F71,(VLOOKUP(G71,RefSet!$B$2:$I$61,3,FALSE)*I71)+J70,VLOOKUP(G71,RefSet!$B$2:$I$61,3,FALSE)*I71)</f>
        <v>0</v>
      </c>
      <c r="K71" s="26">
        <f>IF(F70=F71,(VLOOKUP(G71,RefSet!$B$2:$I$61,4,FALSE)*I71)+K70,VLOOKUP(G71,RefSet!$B$2:$I$61,4,FALSE)*I71)</f>
        <v>227</v>
      </c>
      <c r="L71" s="26">
        <f>IF(F70=F71,(VLOOKUP(G71,RefSet!$B$2:$I$61,5,FALSE)*I71)+L70,VLOOKUP(G71,RefSet!$B$2:$I$61,5,FALSE)*I71)</f>
        <v>0</v>
      </c>
      <c r="M71" s="26">
        <f>IF(F70=F71,(VLOOKUP(G71,RefSet!$B$2:$I$61,6,FALSE)*I71)+M70,VLOOKUP(G71,RefSet!$B$2:$I$61,6,FALSE)*I71)</f>
        <v>107</v>
      </c>
      <c r="N71" s="26">
        <f>IF(F70=F71,(VLOOKUP(G71,RefSet!$B$2:$I$61,7,FALSE)*I71)+N70,VLOOKUP(G71,RefSet!$B$2:$I$61,7,FALSE)*I71)</f>
        <v>76</v>
      </c>
      <c r="O71" s="26">
        <f>IF(F70=F71,(VLOOKUP(G71,RefSet!$B$2:$I$61,8,FALSE)*I71)+O70,VLOOKUP(G71,RefSet!$B$2:$I$61,8,FALSE)*I71)</f>
        <v>364</v>
      </c>
      <c r="P71" s="26" t="str">
        <f>IF(F71=F72,"",IF(J71&lt;RefSet!$D$64,RefSet!$B$64,IF(J71&lt;RefSet!$D$65,RefSet!$B$65,IF(J71&lt;RefSet!$D$66,RefSet!$B$66,IF(J71&lt;RefSet!$D$67,RefSet!$B$67,RefSet!$B$68)))))</f>
        <v/>
      </c>
      <c r="Q71" s="26" t="str">
        <f>IF(F71=F72,"",IF(K71&lt;RefSet!E$64,RefSet!$B$64,IF(K71&lt;RefSet!E$65,RefSet!$B$65,IF(K71&lt;RefSet!E$66,RefSet!$B$66,IF(K71&lt;RefSet!E$67,RefSet!$B$67,RefSet!$B$68)))))</f>
        <v/>
      </c>
      <c r="R71" s="26" t="str">
        <f>IF($F71=$F72,"",IF(L71&lt;RefSet!F$64,RefSet!$B$64,IF(L71&lt;RefSet!F$65,RefSet!$B$65,IF(L71&lt;RefSet!F$66,RefSet!$B$66,IF(L71&lt;RefSet!F$67,RefSet!$B$67,RefSet!$B$68)))))</f>
        <v/>
      </c>
      <c r="S71" s="26" t="str">
        <f>IF($F71=$F72,"",IF(M71&lt;RefSet!G$64,RefSet!$B$64,IF(M71&lt;RefSet!G$65,RefSet!$B$65,IF(M71&lt;RefSet!G$66,RefSet!$B$66,IF(M71&lt;RefSet!G$67,RefSet!$B$67,RefSet!$B$68)))))</f>
        <v/>
      </c>
      <c r="T71" s="26">
        <f t="shared" si="3"/>
        <v>0</v>
      </c>
      <c r="U71" s="26" t="str">
        <f>VLOOKUP(T71,RefSet!$B$63:$J$68,9,)</f>
        <v xml:space="preserve"> </v>
      </c>
    </row>
    <row r="72" spans="1:21" x14ac:dyDescent="0.4">
      <c r="A72" s="26">
        <v>71</v>
      </c>
      <c r="B72" s="26">
        <f t="shared" si="2"/>
        <v>4</v>
      </c>
      <c r="C72" s="26" t="s">
        <v>261</v>
      </c>
      <c r="D72" s="26" t="s">
        <v>262</v>
      </c>
      <c r="E72" s="26" t="s">
        <v>103</v>
      </c>
      <c r="F72" s="26" t="s">
        <v>309</v>
      </c>
      <c r="G72" s="26" t="s">
        <v>10</v>
      </c>
      <c r="H72" s="26" t="s">
        <v>90</v>
      </c>
      <c r="I72" s="26">
        <v>72</v>
      </c>
      <c r="J72" s="26">
        <f>IF(F71=F72,(VLOOKUP(G72,RefSet!$B$2:$I$61,3,FALSE)*I72)+J71,VLOOKUP(G72,RefSet!$B$2:$I$61,3,FALSE)*I72)</f>
        <v>0</v>
      </c>
      <c r="K72" s="26">
        <f>IF(F71=F72,(VLOOKUP(G72,RefSet!$B$2:$I$61,4,FALSE)*I72)+K71,VLOOKUP(G72,RefSet!$B$2:$I$61,4,FALSE)*I72)</f>
        <v>227</v>
      </c>
      <c r="L72" s="26">
        <f>IF(F71=F72,(VLOOKUP(G72,RefSet!$B$2:$I$61,5,FALSE)*I72)+L71,VLOOKUP(G72,RefSet!$B$2:$I$61,5,FALSE)*I72)</f>
        <v>0</v>
      </c>
      <c r="M72" s="26">
        <f>IF(F71=F72,(VLOOKUP(G72,RefSet!$B$2:$I$61,6,FALSE)*I72)+M71,VLOOKUP(G72,RefSet!$B$2:$I$61,6,FALSE)*I72)</f>
        <v>107</v>
      </c>
      <c r="N72" s="26">
        <f>IF(F71=F72,(VLOOKUP(G72,RefSet!$B$2:$I$61,7,FALSE)*I72)+N71,VLOOKUP(G72,RefSet!$B$2:$I$61,7,FALSE)*I72)</f>
        <v>76</v>
      </c>
      <c r="O72" s="26">
        <f>IF(F71=F72,(VLOOKUP(G72,RefSet!$B$2:$I$61,8,FALSE)*I72)+O71,VLOOKUP(G72,RefSet!$B$2:$I$61,8,FALSE)*I72)</f>
        <v>364</v>
      </c>
      <c r="P72" s="26" t="str">
        <f>IF(F72=F73,"",IF(J72&lt;RefSet!$D$64,RefSet!$B$64,IF(J72&lt;RefSet!$D$65,RefSet!$B$65,IF(J72&lt;RefSet!$D$66,RefSet!$B$66,IF(J72&lt;RefSet!$D$67,RefSet!$B$67,RefSet!$B$68)))))</f>
        <v/>
      </c>
      <c r="Q72" s="26" t="str">
        <f>IF(F72=F73,"",IF(K72&lt;RefSet!E$64,RefSet!$B$64,IF(K72&lt;RefSet!E$65,RefSet!$B$65,IF(K72&lt;RefSet!E$66,RefSet!$B$66,IF(K72&lt;RefSet!E$67,RefSet!$B$67,RefSet!$B$68)))))</f>
        <v/>
      </c>
      <c r="R72" s="26" t="str">
        <f>IF($F72=$F73,"",IF(L72&lt;RefSet!F$64,RefSet!$B$64,IF(L72&lt;RefSet!F$65,RefSet!$B$65,IF(L72&lt;RefSet!F$66,RefSet!$B$66,IF(L72&lt;RefSet!F$67,RefSet!$B$67,RefSet!$B$68)))))</f>
        <v/>
      </c>
      <c r="S72" s="26" t="str">
        <f>IF($F72=$F73,"",IF(M72&lt;RefSet!G$64,RefSet!$B$64,IF(M72&lt;RefSet!G$65,RefSet!$B$65,IF(M72&lt;RefSet!G$66,RefSet!$B$66,IF(M72&lt;RefSet!G$67,RefSet!$B$67,RefSet!$B$68)))))</f>
        <v/>
      </c>
      <c r="T72" s="26">
        <f t="shared" si="3"/>
        <v>0</v>
      </c>
      <c r="U72" s="26" t="str">
        <f>VLOOKUP(T72,RefSet!$B$63:$J$68,9,)</f>
        <v xml:space="preserve"> </v>
      </c>
    </row>
    <row r="73" spans="1:21" x14ac:dyDescent="0.4">
      <c r="A73" s="26">
        <v>72</v>
      </c>
      <c r="B73" s="26">
        <f t="shared" si="2"/>
        <v>4</v>
      </c>
      <c r="C73" s="26" t="s">
        <v>261</v>
      </c>
      <c r="D73" s="26" t="s">
        <v>262</v>
      </c>
      <c r="E73" s="26" t="s">
        <v>103</v>
      </c>
      <c r="F73" s="26" t="s">
        <v>309</v>
      </c>
      <c r="G73" s="26" t="s">
        <v>26</v>
      </c>
      <c r="H73" s="26" t="s">
        <v>90</v>
      </c>
      <c r="I73" s="26">
        <v>7</v>
      </c>
      <c r="J73" s="26">
        <f>IF(F72=F73,(VLOOKUP(G73,RefSet!$B$2:$I$61,3,FALSE)*I73)+J72,VLOOKUP(G73,RefSet!$B$2:$I$61,3,FALSE)*I73)</f>
        <v>0</v>
      </c>
      <c r="K73" s="26">
        <f>IF(F72=F73,(VLOOKUP(G73,RefSet!$B$2:$I$61,4,FALSE)*I73)+K72,VLOOKUP(G73,RefSet!$B$2:$I$61,4,FALSE)*I73)</f>
        <v>227</v>
      </c>
      <c r="L73" s="26">
        <f>IF(F72=F73,(VLOOKUP(G73,RefSet!$B$2:$I$61,5,FALSE)*I73)+L72,VLOOKUP(G73,RefSet!$B$2:$I$61,5,FALSE)*I73)</f>
        <v>0</v>
      </c>
      <c r="M73" s="26">
        <f>IF(F72=F73,(VLOOKUP(G73,RefSet!$B$2:$I$61,6,FALSE)*I73)+M72,VLOOKUP(G73,RefSet!$B$2:$I$61,6,FALSE)*I73)</f>
        <v>107</v>
      </c>
      <c r="N73" s="26">
        <f>IF(F72=F73,(VLOOKUP(G73,RefSet!$B$2:$I$61,7,FALSE)*I73)+N72,VLOOKUP(G73,RefSet!$B$2:$I$61,7,FALSE)*I73)</f>
        <v>83</v>
      </c>
      <c r="O73" s="26">
        <f>IF(F72=F73,(VLOOKUP(G73,RefSet!$B$2:$I$61,8,FALSE)*I73)+O72,VLOOKUP(G73,RefSet!$B$2:$I$61,8,FALSE)*I73)</f>
        <v>364</v>
      </c>
      <c r="P73" s="26" t="str">
        <f>IF(F73=F74,"",IF(J73&lt;RefSet!$D$64,RefSet!$B$64,IF(J73&lt;RefSet!$D$65,RefSet!$B$65,IF(J73&lt;RefSet!$D$66,RefSet!$B$66,IF(J73&lt;RefSet!$D$67,RefSet!$B$67,RefSet!$B$68)))))</f>
        <v/>
      </c>
      <c r="Q73" s="26" t="str">
        <f>IF(F73=F74,"",IF(K73&lt;RefSet!E$64,RefSet!$B$64,IF(K73&lt;RefSet!E$65,RefSet!$B$65,IF(K73&lt;RefSet!E$66,RefSet!$B$66,IF(K73&lt;RefSet!E$67,RefSet!$B$67,RefSet!$B$68)))))</f>
        <v/>
      </c>
      <c r="R73" s="26" t="str">
        <f>IF($F73=$F74,"",IF(L73&lt;RefSet!F$64,RefSet!$B$64,IF(L73&lt;RefSet!F$65,RefSet!$B$65,IF(L73&lt;RefSet!F$66,RefSet!$B$66,IF(L73&lt;RefSet!F$67,RefSet!$B$67,RefSet!$B$68)))))</f>
        <v/>
      </c>
      <c r="S73" s="26" t="str">
        <f>IF($F73=$F74,"",IF(M73&lt;RefSet!G$64,RefSet!$B$64,IF(M73&lt;RefSet!G$65,RefSet!$B$65,IF(M73&lt;RefSet!G$66,RefSet!$B$66,IF(M73&lt;RefSet!G$67,RefSet!$B$67,RefSet!$B$68)))))</f>
        <v/>
      </c>
      <c r="T73" s="26">
        <f t="shared" si="3"/>
        <v>0</v>
      </c>
      <c r="U73" s="26" t="str">
        <f>VLOOKUP(T73,RefSet!$B$63:$J$68,9,)</f>
        <v xml:space="preserve"> </v>
      </c>
    </row>
    <row r="74" spans="1:21" x14ac:dyDescent="0.4">
      <c r="A74" s="26">
        <v>73</v>
      </c>
      <c r="B74" s="26">
        <f t="shared" si="2"/>
        <v>4</v>
      </c>
      <c r="C74" s="26" t="s">
        <v>261</v>
      </c>
      <c r="D74" s="26" t="s">
        <v>262</v>
      </c>
      <c r="E74" s="26" t="s">
        <v>103</v>
      </c>
      <c r="F74" s="26" t="s">
        <v>309</v>
      </c>
      <c r="G74" s="26" t="s">
        <v>8</v>
      </c>
      <c r="H74" s="26" t="s">
        <v>90</v>
      </c>
      <c r="I74" s="26">
        <v>193</v>
      </c>
      <c r="J74" s="26">
        <f>IF(F73=F74,(VLOOKUP(G74,RefSet!$B$2:$I$61,3,FALSE)*I74)+J73,VLOOKUP(G74,RefSet!$B$2:$I$61,3,FALSE)*I74)</f>
        <v>193</v>
      </c>
      <c r="K74" s="26">
        <f>IF(F73=F74,(VLOOKUP(G74,RefSet!$B$2:$I$61,4,FALSE)*I74)+K73,VLOOKUP(G74,RefSet!$B$2:$I$61,4,FALSE)*I74)</f>
        <v>227</v>
      </c>
      <c r="L74" s="26">
        <f>IF(F73=F74,(VLOOKUP(G74,RefSet!$B$2:$I$61,5,FALSE)*I74)+L73,VLOOKUP(G74,RefSet!$B$2:$I$61,5,FALSE)*I74)</f>
        <v>0</v>
      </c>
      <c r="M74" s="26">
        <f>IF(F73=F74,(VLOOKUP(G74,RefSet!$B$2:$I$61,6,FALSE)*I74)+M73,VLOOKUP(G74,RefSet!$B$2:$I$61,6,FALSE)*I74)</f>
        <v>107</v>
      </c>
      <c r="N74" s="26">
        <f>IF(F73=F74,(VLOOKUP(G74,RefSet!$B$2:$I$61,7,FALSE)*I74)+N73,VLOOKUP(G74,RefSet!$B$2:$I$61,7,FALSE)*I74)</f>
        <v>83</v>
      </c>
      <c r="O74" s="26">
        <f>IF(F73=F74,(VLOOKUP(G74,RefSet!$B$2:$I$61,8,FALSE)*I74)+O73,VLOOKUP(G74,RefSet!$B$2:$I$61,8,FALSE)*I74)</f>
        <v>364</v>
      </c>
      <c r="P74" s="26" t="str">
        <f>IF(F74=F75,"",IF(J74&lt;RefSet!$D$64,RefSet!$B$64,IF(J74&lt;RefSet!$D$65,RefSet!$B$65,IF(J74&lt;RefSet!$D$66,RefSet!$B$66,IF(J74&lt;RefSet!$D$67,RefSet!$B$67,RefSet!$B$68)))))</f>
        <v/>
      </c>
      <c r="Q74" s="26" t="str">
        <f>IF(F74=F75,"",IF(K74&lt;RefSet!E$64,RefSet!$B$64,IF(K74&lt;RefSet!E$65,RefSet!$B$65,IF(K74&lt;RefSet!E$66,RefSet!$B$66,IF(K74&lt;RefSet!E$67,RefSet!$B$67,RefSet!$B$68)))))</f>
        <v/>
      </c>
      <c r="R74" s="26" t="str">
        <f>IF($F74=$F75,"",IF(L74&lt;RefSet!F$64,RefSet!$B$64,IF(L74&lt;RefSet!F$65,RefSet!$B$65,IF(L74&lt;RefSet!F$66,RefSet!$B$66,IF(L74&lt;RefSet!F$67,RefSet!$B$67,RefSet!$B$68)))))</f>
        <v/>
      </c>
      <c r="S74" s="26" t="str">
        <f>IF($F74=$F75,"",IF(M74&lt;RefSet!G$64,RefSet!$B$64,IF(M74&lt;RefSet!G$65,RefSet!$B$65,IF(M74&lt;RefSet!G$66,RefSet!$B$66,IF(M74&lt;RefSet!G$67,RefSet!$B$67,RefSet!$B$68)))))</f>
        <v/>
      </c>
      <c r="T74" s="26">
        <f t="shared" si="3"/>
        <v>0</v>
      </c>
      <c r="U74" s="26" t="str">
        <f>VLOOKUP(T74,RefSet!$B$63:$J$68,9,)</f>
        <v xml:space="preserve"> </v>
      </c>
    </row>
    <row r="75" spans="1:21" x14ac:dyDescent="0.4">
      <c r="A75" s="26">
        <v>74</v>
      </c>
      <c r="B75" s="26">
        <f t="shared" si="2"/>
        <v>4</v>
      </c>
      <c r="C75" s="26" t="s">
        <v>261</v>
      </c>
      <c r="D75" s="26" t="s">
        <v>262</v>
      </c>
      <c r="E75" s="26" t="s">
        <v>103</v>
      </c>
      <c r="F75" s="26" t="s">
        <v>309</v>
      </c>
      <c r="G75" s="26" t="s">
        <v>21</v>
      </c>
      <c r="H75" s="26" t="s">
        <v>90</v>
      </c>
      <c r="I75" s="26">
        <v>15</v>
      </c>
      <c r="J75" s="26">
        <f>IF(F74=F75,(VLOOKUP(G75,RefSet!$B$2:$I$61,3,FALSE)*I75)+J74,VLOOKUP(G75,RefSet!$B$2:$I$61,3,FALSE)*I75)</f>
        <v>193</v>
      </c>
      <c r="K75" s="26">
        <f>IF(F74=F75,(VLOOKUP(G75,RefSet!$B$2:$I$61,4,FALSE)*I75)+K74,VLOOKUP(G75,RefSet!$B$2:$I$61,4,FALSE)*I75)</f>
        <v>242</v>
      </c>
      <c r="L75" s="26">
        <f>IF(F74=F75,(VLOOKUP(G75,RefSet!$B$2:$I$61,5,FALSE)*I75)+L74,VLOOKUP(G75,RefSet!$B$2:$I$61,5,FALSE)*I75)</f>
        <v>0</v>
      </c>
      <c r="M75" s="26">
        <f>IF(F74=F75,(VLOOKUP(G75,RefSet!$B$2:$I$61,6,FALSE)*I75)+M74,VLOOKUP(G75,RefSet!$B$2:$I$61,6,FALSE)*I75)</f>
        <v>107</v>
      </c>
      <c r="N75" s="26">
        <f>IF(F74=F75,(VLOOKUP(G75,RefSet!$B$2:$I$61,7,FALSE)*I75)+N74,VLOOKUP(G75,RefSet!$B$2:$I$61,7,FALSE)*I75)</f>
        <v>83</v>
      </c>
      <c r="O75" s="26">
        <f>IF(F74=F75,(VLOOKUP(G75,RefSet!$B$2:$I$61,8,FALSE)*I75)+O74,VLOOKUP(G75,RefSet!$B$2:$I$61,8,FALSE)*I75)</f>
        <v>364</v>
      </c>
      <c r="P75" s="26" t="str">
        <f>IF(F75=F76,"",IF(J75&lt;RefSet!$D$64,RefSet!$B$64,IF(J75&lt;RefSet!$D$65,RefSet!$B$65,IF(J75&lt;RefSet!$D$66,RefSet!$B$66,IF(J75&lt;RefSet!$D$67,RefSet!$B$67,RefSet!$B$68)))))</f>
        <v/>
      </c>
      <c r="Q75" s="26" t="str">
        <f>IF(F75=F76,"",IF(K75&lt;RefSet!E$64,RefSet!$B$64,IF(K75&lt;RefSet!E$65,RefSet!$B$65,IF(K75&lt;RefSet!E$66,RefSet!$B$66,IF(K75&lt;RefSet!E$67,RefSet!$B$67,RefSet!$B$68)))))</f>
        <v/>
      </c>
      <c r="R75" s="26" t="str">
        <f>IF($F75=$F76,"",IF(L75&lt;RefSet!F$64,RefSet!$B$64,IF(L75&lt;RefSet!F$65,RefSet!$B$65,IF(L75&lt;RefSet!F$66,RefSet!$B$66,IF(L75&lt;RefSet!F$67,RefSet!$B$67,RefSet!$B$68)))))</f>
        <v/>
      </c>
      <c r="S75" s="26" t="str">
        <f>IF($F75=$F76,"",IF(M75&lt;RefSet!G$64,RefSet!$B$64,IF(M75&lt;RefSet!G$65,RefSet!$B$65,IF(M75&lt;RefSet!G$66,RefSet!$B$66,IF(M75&lt;RefSet!G$67,RefSet!$B$67,RefSet!$B$68)))))</f>
        <v/>
      </c>
      <c r="T75" s="26">
        <f t="shared" si="3"/>
        <v>0</v>
      </c>
      <c r="U75" s="26" t="str">
        <f>VLOOKUP(T75,RefSet!$B$63:$J$68,9,)</f>
        <v xml:space="preserve"> </v>
      </c>
    </row>
    <row r="76" spans="1:21" x14ac:dyDescent="0.4">
      <c r="A76" s="26">
        <v>75</v>
      </c>
      <c r="B76" s="26">
        <f t="shared" si="2"/>
        <v>4</v>
      </c>
      <c r="C76" s="26" t="s">
        <v>261</v>
      </c>
      <c r="D76" s="26" t="s">
        <v>262</v>
      </c>
      <c r="E76" s="26" t="s">
        <v>103</v>
      </c>
      <c r="F76" s="26" t="s">
        <v>309</v>
      </c>
      <c r="G76" s="26" t="s">
        <v>17</v>
      </c>
      <c r="H76" s="26" t="s">
        <v>91</v>
      </c>
      <c r="I76" s="26">
        <v>2</v>
      </c>
      <c r="J76" s="26">
        <f>IF(F75=F76,(VLOOKUP(G76,RefSet!$B$2:$I$61,3,FALSE)*I76)+J75,VLOOKUP(G76,RefSet!$B$2:$I$61,3,FALSE)*I76)</f>
        <v>193</v>
      </c>
      <c r="K76" s="26">
        <f>IF(F75=F76,(VLOOKUP(G76,RefSet!$B$2:$I$61,4,FALSE)*I76)+K75,VLOOKUP(G76,RefSet!$B$2:$I$61,4,FALSE)*I76)</f>
        <v>242</v>
      </c>
      <c r="L76" s="26">
        <f>IF(F75=F76,(VLOOKUP(G76,RefSet!$B$2:$I$61,5,FALSE)*I76)+L75,VLOOKUP(G76,RefSet!$B$2:$I$61,5,FALSE)*I76)</f>
        <v>2</v>
      </c>
      <c r="M76" s="26">
        <f>IF(F75=F76,(VLOOKUP(G76,RefSet!$B$2:$I$61,6,FALSE)*I76)+M75,VLOOKUP(G76,RefSet!$B$2:$I$61,6,FALSE)*I76)</f>
        <v>107</v>
      </c>
      <c r="N76" s="26">
        <f>IF(F75=F76,(VLOOKUP(G76,RefSet!$B$2:$I$61,7,FALSE)*I76)+N75,VLOOKUP(G76,RefSet!$B$2:$I$61,7,FALSE)*I76)</f>
        <v>83</v>
      </c>
      <c r="O76" s="26">
        <f>IF(F75=F76,(VLOOKUP(G76,RefSet!$B$2:$I$61,8,FALSE)*I76)+O75,VLOOKUP(G76,RefSet!$B$2:$I$61,8,FALSE)*I76)</f>
        <v>364</v>
      </c>
      <c r="P76" s="26" t="str">
        <f>IF(F76=F77,"",IF(J76&lt;RefSet!$D$64,RefSet!$B$64,IF(J76&lt;RefSet!$D$65,RefSet!$B$65,IF(J76&lt;RefSet!$D$66,RefSet!$B$66,IF(J76&lt;RefSet!$D$67,RefSet!$B$67,RefSet!$B$68)))))</f>
        <v/>
      </c>
      <c r="Q76" s="26" t="str">
        <f>IF(F76=F77,"",IF(K76&lt;RefSet!E$64,RefSet!$B$64,IF(K76&lt;RefSet!E$65,RefSet!$B$65,IF(K76&lt;RefSet!E$66,RefSet!$B$66,IF(K76&lt;RefSet!E$67,RefSet!$B$67,RefSet!$B$68)))))</f>
        <v/>
      </c>
      <c r="R76" s="26" t="str">
        <f>IF($F76=$F77,"",IF(L76&lt;RefSet!F$64,RefSet!$B$64,IF(L76&lt;RefSet!F$65,RefSet!$B$65,IF(L76&lt;RefSet!F$66,RefSet!$B$66,IF(L76&lt;RefSet!F$67,RefSet!$B$67,RefSet!$B$68)))))</f>
        <v/>
      </c>
      <c r="S76" s="26" t="str">
        <f>IF($F76=$F77,"",IF(M76&lt;RefSet!G$64,RefSet!$B$64,IF(M76&lt;RefSet!G$65,RefSet!$B$65,IF(M76&lt;RefSet!G$66,RefSet!$B$66,IF(M76&lt;RefSet!G$67,RefSet!$B$67,RefSet!$B$68)))))</f>
        <v/>
      </c>
      <c r="T76" s="26">
        <f t="shared" si="3"/>
        <v>0</v>
      </c>
      <c r="U76" s="26" t="str">
        <f>VLOOKUP(T76,RefSet!$B$63:$J$68,9,)</f>
        <v xml:space="preserve"> </v>
      </c>
    </row>
    <row r="77" spans="1:21" x14ac:dyDescent="0.4">
      <c r="A77" s="26">
        <v>76</v>
      </c>
      <c r="B77" s="26">
        <f t="shared" si="2"/>
        <v>4</v>
      </c>
      <c r="C77" s="26" t="s">
        <v>261</v>
      </c>
      <c r="D77" s="26" t="s">
        <v>262</v>
      </c>
      <c r="E77" s="26" t="s">
        <v>103</v>
      </c>
      <c r="F77" s="26" t="s">
        <v>309</v>
      </c>
      <c r="G77" s="26" t="s">
        <v>17</v>
      </c>
      <c r="H77" s="26" t="s">
        <v>90</v>
      </c>
      <c r="I77" s="26">
        <v>26</v>
      </c>
      <c r="J77" s="26">
        <f>IF(F76=F77,(VLOOKUP(G77,RefSet!$B$2:$I$61,3,FALSE)*I77)+J76,VLOOKUP(G77,RefSet!$B$2:$I$61,3,FALSE)*I77)</f>
        <v>193</v>
      </c>
      <c r="K77" s="26">
        <f>IF(F76=F77,(VLOOKUP(G77,RefSet!$B$2:$I$61,4,FALSE)*I77)+K76,VLOOKUP(G77,RefSet!$B$2:$I$61,4,FALSE)*I77)</f>
        <v>242</v>
      </c>
      <c r="L77" s="26">
        <f>IF(F76=F77,(VLOOKUP(G77,RefSet!$B$2:$I$61,5,FALSE)*I77)+L76,VLOOKUP(G77,RefSet!$B$2:$I$61,5,FALSE)*I77)</f>
        <v>28</v>
      </c>
      <c r="M77" s="26">
        <f>IF(F76=F77,(VLOOKUP(G77,RefSet!$B$2:$I$61,6,FALSE)*I77)+M76,VLOOKUP(G77,RefSet!$B$2:$I$61,6,FALSE)*I77)</f>
        <v>107</v>
      </c>
      <c r="N77" s="26">
        <f>IF(F76=F77,(VLOOKUP(G77,RefSet!$B$2:$I$61,7,FALSE)*I77)+N76,VLOOKUP(G77,RefSet!$B$2:$I$61,7,FALSE)*I77)</f>
        <v>83</v>
      </c>
      <c r="O77" s="26">
        <f>IF(F76=F77,(VLOOKUP(G77,RefSet!$B$2:$I$61,8,FALSE)*I77)+O76,VLOOKUP(G77,RefSet!$B$2:$I$61,8,FALSE)*I77)</f>
        <v>364</v>
      </c>
      <c r="P77" s="26" t="str">
        <f>IF(F77=F78,"",IF(J77&lt;RefSet!$D$64,RefSet!$B$64,IF(J77&lt;RefSet!$D$65,RefSet!$B$65,IF(J77&lt;RefSet!$D$66,RefSet!$B$66,IF(J77&lt;RefSet!$D$67,RefSet!$B$67,RefSet!$B$68)))))</f>
        <v/>
      </c>
      <c r="Q77" s="26" t="str">
        <f>IF(F77=F78,"",IF(K77&lt;RefSet!E$64,RefSet!$B$64,IF(K77&lt;RefSet!E$65,RefSet!$B$65,IF(K77&lt;RefSet!E$66,RefSet!$B$66,IF(K77&lt;RefSet!E$67,RefSet!$B$67,RefSet!$B$68)))))</f>
        <v/>
      </c>
      <c r="R77" s="26" t="str">
        <f>IF($F77=$F78,"",IF(L77&lt;RefSet!F$64,RefSet!$B$64,IF(L77&lt;RefSet!F$65,RefSet!$B$65,IF(L77&lt;RefSet!F$66,RefSet!$B$66,IF(L77&lt;RefSet!F$67,RefSet!$B$67,RefSet!$B$68)))))</f>
        <v/>
      </c>
      <c r="S77" s="26" t="str">
        <f>IF($F77=$F78,"",IF(M77&lt;RefSet!G$64,RefSet!$B$64,IF(M77&lt;RefSet!G$65,RefSet!$B$65,IF(M77&lt;RefSet!G$66,RefSet!$B$66,IF(M77&lt;RefSet!G$67,RefSet!$B$67,RefSet!$B$68)))))</f>
        <v/>
      </c>
      <c r="T77" s="26">
        <f t="shared" si="3"/>
        <v>0</v>
      </c>
      <c r="U77" s="26" t="str">
        <f>VLOOKUP(T77,RefSet!$B$63:$J$68,9,)</f>
        <v xml:space="preserve"> </v>
      </c>
    </row>
    <row r="78" spans="1:21" x14ac:dyDescent="0.4">
      <c r="A78" s="26">
        <v>77</v>
      </c>
      <c r="B78" s="26">
        <f t="shared" si="2"/>
        <v>4</v>
      </c>
      <c r="C78" s="26" t="s">
        <v>261</v>
      </c>
      <c r="D78" s="26" t="s">
        <v>262</v>
      </c>
      <c r="E78" s="26" t="s">
        <v>103</v>
      </c>
      <c r="F78" s="26" t="s">
        <v>309</v>
      </c>
      <c r="G78" s="26" t="s">
        <v>11</v>
      </c>
      <c r="H78" s="26" t="s">
        <v>90</v>
      </c>
      <c r="I78" s="26">
        <v>34</v>
      </c>
      <c r="J78" s="26">
        <f>IF(F77=F78,(VLOOKUP(G78,RefSet!$B$2:$I$61,3,FALSE)*I78)+J77,VLOOKUP(G78,RefSet!$B$2:$I$61,3,FALSE)*I78)</f>
        <v>193</v>
      </c>
      <c r="K78" s="26">
        <f>IF(F77=F78,(VLOOKUP(G78,RefSet!$B$2:$I$61,4,FALSE)*I78)+K77,VLOOKUP(G78,RefSet!$B$2:$I$61,4,FALSE)*I78)</f>
        <v>276</v>
      </c>
      <c r="L78" s="26">
        <f>IF(F77=F78,(VLOOKUP(G78,RefSet!$B$2:$I$61,5,FALSE)*I78)+L77,VLOOKUP(G78,RefSet!$B$2:$I$61,5,FALSE)*I78)</f>
        <v>28</v>
      </c>
      <c r="M78" s="26">
        <f>IF(F77=F78,(VLOOKUP(G78,RefSet!$B$2:$I$61,6,FALSE)*I78)+M77,VLOOKUP(G78,RefSet!$B$2:$I$61,6,FALSE)*I78)</f>
        <v>107</v>
      </c>
      <c r="N78" s="26">
        <f>IF(F77=F78,(VLOOKUP(G78,RefSet!$B$2:$I$61,7,FALSE)*I78)+N77,VLOOKUP(G78,RefSet!$B$2:$I$61,7,FALSE)*I78)</f>
        <v>83</v>
      </c>
      <c r="O78" s="26">
        <f>IF(F77=F78,(VLOOKUP(G78,RefSet!$B$2:$I$61,8,FALSE)*I78)+O77,VLOOKUP(G78,RefSet!$B$2:$I$61,8,FALSE)*I78)</f>
        <v>364</v>
      </c>
      <c r="P78" s="26">
        <f>IF(F78=F79,"",IF(J78&lt;RefSet!$D$64,RefSet!$B$64,IF(J78&lt;RefSet!$D$65,RefSet!$B$65,IF(J78&lt;RefSet!$D$66,RefSet!$B$66,IF(J78&lt;RefSet!$D$67,RefSet!$B$67,RefSet!$B$68)))))</f>
        <v>1</v>
      </c>
      <c r="Q78" s="26">
        <f>IF(F78=F79,"",IF(K78&lt;RefSet!E$64,RefSet!$B$64,IF(K78&lt;RefSet!E$65,RefSet!$B$65,IF(K78&lt;RefSet!E$66,RefSet!$B$66,IF(K78&lt;RefSet!E$67,RefSet!$B$67,RefSet!$B$68)))))</f>
        <v>3</v>
      </c>
      <c r="R78" s="26">
        <f>IF($F78=$F79,"",IF(L78&lt;RefSet!F$64,RefSet!$B$64,IF(L78&lt;RefSet!F$65,RefSet!$B$65,IF(L78&lt;RefSet!F$66,RefSet!$B$66,IF(L78&lt;RefSet!F$67,RefSet!$B$67,RefSet!$B$68)))))</f>
        <v>3</v>
      </c>
      <c r="S78" s="26">
        <f>IF($F78=$F79,"",IF(M78&lt;RefSet!G$64,RefSet!$B$64,IF(M78&lt;RefSet!G$65,RefSet!$B$65,IF(M78&lt;RefSet!G$66,RefSet!$B$66,IF(M78&lt;RefSet!G$67,RefSet!$B$67,RefSet!$B$68)))))</f>
        <v>5</v>
      </c>
      <c r="T78" s="26">
        <f t="shared" si="3"/>
        <v>5</v>
      </c>
      <c r="U78" s="26" t="str">
        <f>VLOOKUP(T78,RefSet!$B$63:$J$68,9,)</f>
        <v>Custom</v>
      </c>
    </row>
    <row r="79" spans="1:21" x14ac:dyDescent="0.4">
      <c r="A79" s="26">
        <v>78</v>
      </c>
      <c r="B79" s="26">
        <f t="shared" si="2"/>
        <v>4</v>
      </c>
      <c r="C79" s="26" t="s">
        <v>261</v>
      </c>
      <c r="D79" s="26" t="s">
        <v>262</v>
      </c>
      <c r="E79" s="26" t="s">
        <v>103</v>
      </c>
      <c r="F79" s="26" t="s">
        <v>93</v>
      </c>
      <c r="G79" s="26" t="s">
        <v>8</v>
      </c>
      <c r="H79" s="26" t="s">
        <v>90</v>
      </c>
      <c r="I79" s="26">
        <v>3</v>
      </c>
      <c r="J79" s="26">
        <f>IF(F78=F79,(VLOOKUP(G79,RefSet!$B$2:$I$61,3,FALSE)*I79)+J78,VLOOKUP(G79,RefSet!$B$2:$I$61,3,FALSE)*I79)</f>
        <v>3</v>
      </c>
      <c r="K79" s="26">
        <f>IF(F78=F79,(VLOOKUP(G79,RefSet!$B$2:$I$61,4,FALSE)*I79)+K78,VLOOKUP(G79,RefSet!$B$2:$I$61,4,FALSE)*I79)</f>
        <v>0</v>
      </c>
      <c r="L79" s="26">
        <f>IF(F78=F79,(VLOOKUP(G79,RefSet!$B$2:$I$61,5,FALSE)*I79)+L78,VLOOKUP(G79,RefSet!$B$2:$I$61,5,FALSE)*I79)</f>
        <v>0</v>
      </c>
      <c r="M79" s="26">
        <f>IF(F78=F79,(VLOOKUP(G79,RefSet!$B$2:$I$61,6,FALSE)*I79)+M78,VLOOKUP(G79,RefSet!$B$2:$I$61,6,FALSE)*I79)</f>
        <v>0</v>
      </c>
      <c r="N79" s="26">
        <f>IF(F78=F79,(VLOOKUP(G79,RefSet!$B$2:$I$61,7,FALSE)*I79)+N78,VLOOKUP(G79,RefSet!$B$2:$I$61,7,FALSE)*I79)</f>
        <v>0</v>
      </c>
      <c r="O79" s="26">
        <f>IF(F78=F79,(VLOOKUP(G79,RefSet!$B$2:$I$61,8,FALSE)*I79)+O78,VLOOKUP(G79,RefSet!$B$2:$I$61,8,FALSE)*I79)</f>
        <v>0</v>
      </c>
      <c r="P79" s="26">
        <f>IF(F79=F80,"",IF(J79&lt;RefSet!$D$64,RefSet!$B$64,IF(J79&lt;RefSet!$D$65,RefSet!$B$65,IF(J79&lt;RefSet!$D$66,RefSet!$B$66,IF(J79&lt;RefSet!$D$67,RefSet!$B$67,RefSet!$B$68)))))</f>
        <v>1</v>
      </c>
      <c r="Q79" s="26">
        <f>IF(F79=F80,"",IF(K79&lt;RefSet!E$64,RefSet!$B$64,IF(K79&lt;RefSet!E$65,RefSet!$B$65,IF(K79&lt;RefSet!E$66,RefSet!$B$66,IF(K79&lt;RefSet!E$67,RefSet!$B$67,RefSet!$B$68)))))</f>
        <v>1</v>
      </c>
      <c r="R79" s="26">
        <f>IF($F79=$F80,"",IF(L79&lt;RefSet!F$64,RefSet!$B$64,IF(L79&lt;RefSet!F$65,RefSet!$B$65,IF(L79&lt;RefSet!F$66,RefSet!$B$66,IF(L79&lt;RefSet!F$67,RefSet!$B$67,RefSet!$B$68)))))</f>
        <v>1</v>
      </c>
      <c r="S79" s="26">
        <f>IF($F79=$F80,"",IF(M79&lt;RefSet!G$64,RefSet!$B$64,IF(M79&lt;RefSet!G$65,RefSet!$B$65,IF(M79&lt;RefSet!G$66,RefSet!$B$66,IF(M79&lt;RefSet!G$67,RefSet!$B$67,RefSet!$B$68)))))</f>
        <v>1</v>
      </c>
      <c r="T79" s="26">
        <f t="shared" si="3"/>
        <v>1</v>
      </c>
      <c r="U79" s="26" t="str">
        <f>VLOOKUP(T79,RefSet!$B$63:$J$68,9,)</f>
        <v>Simple</v>
      </c>
    </row>
    <row r="80" spans="1:21" x14ac:dyDescent="0.4">
      <c r="A80" s="26">
        <v>79</v>
      </c>
      <c r="B80" s="26">
        <f t="shared" si="2"/>
        <v>4</v>
      </c>
      <c r="C80" s="26" t="s">
        <v>261</v>
      </c>
      <c r="D80" s="26" t="s">
        <v>262</v>
      </c>
      <c r="E80" s="26" t="s">
        <v>103</v>
      </c>
      <c r="F80" s="26" t="s">
        <v>105</v>
      </c>
      <c r="G80" s="26" t="s">
        <v>11</v>
      </c>
      <c r="H80" s="26" t="s">
        <v>90</v>
      </c>
      <c r="I80" s="26">
        <v>1</v>
      </c>
      <c r="J80" s="26">
        <f>IF(F79=F80,(VLOOKUP(G80,RefSet!$B$2:$I$61,3,FALSE)*I80)+J79,VLOOKUP(G80,RefSet!$B$2:$I$61,3,FALSE)*I80)</f>
        <v>0</v>
      </c>
      <c r="K80" s="26">
        <f>IF(F79=F80,(VLOOKUP(G80,RefSet!$B$2:$I$61,4,FALSE)*I80)+K79,VLOOKUP(G80,RefSet!$B$2:$I$61,4,FALSE)*I80)</f>
        <v>1</v>
      </c>
      <c r="L80" s="26">
        <f>IF(F79=F80,(VLOOKUP(G80,RefSet!$B$2:$I$61,5,FALSE)*I80)+L79,VLOOKUP(G80,RefSet!$B$2:$I$61,5,FALSE)*I80)</f>
        <v>0</v>
      </c>
      <c r="M80" s="26">
        <f>IF(F79=F80,(VLOOKUP(G80,RefSet!$B$2:$I$61,6,FALSE)*I80)+M79,VLOOKUP(G80,RefSet!$B$2:$I$61,6,FALSE)*I80)</f>
        <v>0</v>
      </c>
      <c r="N80" s="26">
        <f>IF(F79=F80,(VLOOKUP(G80,RefSet!$B$2:$I$61,7,FALSE)*I80)+N79,VLOOKUP(G80,RefSet!$B$2:$I$61,7,FALSE)*I80)</f>
        <v>0</v>
      </c>
      <c r="O80" s="26">
        <f>IF(F79=F80,(VLOOKUP(G80,RefSet!$B$2:$I$61,8,FALSE)*I80)+O79,VLOOKUP(G80,RefSet!$B$2:$I$61,8,FALSE)*I80)</f>
        <v>0</v>
      </c>
      <c r="P80" s="26">
        <f>IF(F80=F81,"",IF(J80&lt;RefSet!$D$64,RefSet!$B$64,IF(J80&lt;RefSet!$D$65,RefSet!$B$65,IF(J80&lt;RefSet!$D$66,RefSet!$B$66,IF(J80&lt;RefSet!$D$67,RefSet!$B$67,RefSet!$B$68)))))</f>
        <v>1</v>
      </c>
      <c r="Q80" s="26">
        <f>IF(F80=F81,"",IF(K80&lt;RefSet!E$64,RefSet!$B$64,IF(K80&lt;RefSet!E$65,RefSet!$B$65,IF(K80&lt;RefSet!E$66,RefSet!$B$66,IF(K80&lt;RefSet!E$67,RefSet!$B$67,RefSet!$B$68)))))</f>
        <v>1</v>
      </c>
      <c r="R80" s="26">
        <f>IF($F80=$F81,"",IF(L80&lt;RefSet!F$64,RefSet!$B$64,IF(L80&lt;RefSet!F$65,RefSet!$B$65,IF(L80&lt;RefSet!F$66,RefSet!$B$66,IF(L80&lt;RefSet!F$67,RefSet!$B$67,RefSet!$B$68)))))</f>
        <v>1</v>
      </c>
      <c r="S80" s="26">
        <f>IF($F80=$F81,"",IF(M80&lt;RefSet!G$64,RefSet!$B$64,IF(M80&lt;RefSet!G$65,RefSet!$B$65,IF(M80&lt;RefSet!G$66,RefSet!$B$66,IF(M80&lt;RefSet!G$67,RefSet!$B$67,RefSet!$B$68)))))</f>
        <v>1</v>
      </c>
      <c r="T80" s="26">
        <f t="shared" si="3"/>
        <v>1</v>
      </c>
      <c r="U80" s="26" t="str">
        <f>VLOOKUP(T80,RefSet!$B$63:$J$68,9,)</f>
        <v>Simple</v>
      </c>
    </row>
    <row r="81" spans="1:21" x14ac:dyDescent="0.4">
      <c r="A81" s="26">
        <v>80</v>
      </c>
      <c r="B81" s="26">
        <f t="shared" si="2"/>
        <v>4</v>
      </c>
      <c r="C81" s="26" t="s">
        <v>261</v>
      </c>
      <c r="D81" s="26" t="s">
        <v>262</v>
      </c>
      <c r="E81" s="26" t="s">
        <v>103</v>
      </c>
      <c r="F81" s="26" t="s">
        <v>106</v>
      </c>
      <c r="G81" s="26" t="s">
        <v>22</v>
      </c>
      <c r="H81" s="26" t="s">
        <v>91</v>
      </c>
      <c r="I81" s="26">
        <v>1</v>
      </c>
      <c r="J81" s="26">
        <f>IF(F80=F81,(VLOOKUP(G81,RefSet!$B$2:$I$61,3,FALSE)*I81)+J80,VLOOKUP(G81,RefSet!$B$2:$I$61,3,FALSE)*I81)</f>
        <v>0</v>
      </c>
      <c r="K81" s="26">
        <f>IF(F80=F81,(VLOOKUP(G81,RefSet!$B$2:$I$61,4,FALSE)*I81)+K80,VLOOKUP(G81,RefSet!$B$2:$I$61,4,FALSE)*I81)</f>
        <v>0</v>
      </c>
      <c r="L81" s="26">
        <f>IF(F80=F81,(VLOOKUP(G81,RefSet!$B$2:$I$61,5,FALSE)*I81)+L80,VLOOKUP(G81,RefSet!$B$2:$I$61,5,FALSE)*I81)</f>
        <v>0</v>
      </c>
      <c r="M81" s="26">
        <f>IF(F80=F81,(VLOOKUP(G81,RefSet!$B$2:$I$61,6,FALSE)*I81)+M80,VLOOKUP(G81,RefSet!$B$2:$I$61,6,FALSE)*I81)</f>
        <v>0</v>
      </c>
      <c r="N81" s="26">
        <f>IF(F80=F81,(VLOOKUP(G81,RefSet!$B$2:$I$61,7,FALSE)*I81)+N80,VLOOKUP(G81,RefSet!$B$2:$I$61,7,FALSE)*I81)</f>
        <v>1</v>
      </c>
      <c r="O81" s="26">
        <f>IF(F80=F81,(VLOOKUP(G81,RefSet!$B$2:$I$61,8,FALSE)*I81)+O80,VLOOKUP(G81,RefSet!$B$2:$I$61,8,FALSE)*I81)</f>
        <v>0</v>
      </c>
      <c r="P81" s="26" t="str">
        <f>IF(F81=F82,"",IF(J81&lt;RefSet!$D$64,RefSet!$B$64,IF(J81&lt;RefSet!$D$65,RefSet!$B$65,IF(J81&lt;RefSet!$D$66,RefSet!$B$66,IF(J81&lt;RefSet!$D$67,RefSet!$B$67,RefSet!$B$68)))))</f>
        <v/>
      </c>
      <c r="Q81" s="26" t="str">
        <f>IF(F81=F82,"",IF(K81&lt;RefSet!E$64,RefSet!$B$64,IF(K81&lt;RefSet!E$65,RefSet!$B$65,IF(K81&lt;RefSet!E$66,RefSet!$B$66,IF(K81&lt;RefSet!E$67,RefSet!$B$67,RefSet!$B$68)))))</f>
        <v/>
      </c>
      <c r="R81" s="26" t="str">
        <f>IF($F81=$F82,"",IF(L81&lt;RefSet!F$64,RefSet!$B$64,IF(L81&lt;RefSet!F$65,RefSet!$B$65,IF(L81&lt;RefSet!F$66,RefSet!$B$66,IF(L81&lt;RefSet!F$67,RefSet!$B$67,RefSet!$B$68)))))</f>
        <v/>
      </c>
      <c r="S81" s="26" t="str">
        <f>IF($F81=$F82,"",IF(M81&lt;RefSet!G$64,RefSet!$B$64,IF(M81&lt;RefSet!G$65,RefSet!$B$65,IF(M81&lt;RefSet!G$66,RefSet!$B$66,IF(M81&lt;RefSet!G$67,RefSet!$B$67,RefSet!$B$68)))))</f>
        <v/>
      </c>
      <c r="T81" s="26">
        <f t="shared" si="3"/>
        <v>0</v>
      </c>
      <c r="U81" s="26" t="str">
        <f>VLOOKUP(T81,RefSet!$B$63:$J$68,9,)</f>
        <v xml:space="preserve"> </v>
      </c>
    </row>
    <row r="82" spans="1:21" x14ac:dyDescent="0.4">
      <c r="A82" s="26">
        <v>81</v>
      </c>
      <c r="B82" s="26">
        <f t="shared" si="2"/>
        <v>4</v>
      </c>
      <c r="C82" s="26" t="s">
        <v>261</v>
      </c>
      <c r="D82" s="26" t="s">
        <v>262</v>
      </c>
      <c r="E82" s="26" t="s">
        <v>103</v>
      </c>
      <c r="F82" s="26" t="s">
        <v>106</v>
      </c>
      <c r="G82" s="26" t="s">
        <v>24</v>
      </c>
      <c r="H82" s="26" t="s">
        <v>91</v>
      </c>
      <c r="I82" s="26">
        <v>1</v>
      </c>
      <c r="J82" s="26">
        <f>IF(F81=F82,(VLOOKUP(G82,RefSet!$B$2:$I$61,3,FALSE)*I82)+J81,VLOOKUP(G82,RefSet!$B$2:$I$61,3,FALSE)*I82)</f>
        <v>0</v>
      </c>
      <c r="K82" s="26">
        <f>IF(F81=F82,(VLOOKUP(G82,RefSet!$B$2:$I$61,4,FALSE)*I82)+K81,VLOOKUP(G82,RefSet!$B$2:$I$61,4,FALSE)*I82)</f>
        <v>0</v>
      </c>
      <c r="L82" s="26">
        <f>IF(F81=F82,(VLOOKUP(G82,RefSet!$B$2:$I$61,5,FALSE)*I82)+L81,VLOOKUP(G82,RefSet!$B$2:$I$61,5,FALSE)*I82)</f>
        <v>0</v>
      </c>
      <c r="M82" s="26">
        <f>IF(F81=F82,(VLOOKUP(G82,RefSet!$B$2:$I$61,6,FALSE)*I82)+M81,VLOOKUP(G82,RefSet!$B$2:$I$61,6,FALSE)*I82)</f>
        <v>0</v>
      </c>
      <c r="N82" s="26">
        <f>IF(F81=F82,(VLOOKUP(G82,RefSet!$B$2:$I$61,7,FALSE)*I82)+N81,VLOOKUP(G82,RefSet!$B$2:$I$61,7,FALSE)*I82)</f>
        <v>2</v>
      </c>
      <c r="O82" s="26">
        <f>IF(F81=F82,(VLOOKUP(G82,RefSet!$B$2:$I$61,8,FALSE)*I82)+O81,VLOOKUP(G82,RefSet!$B$2:$I$61,8,FALSE)*I82)</f>
        <v>0</v>
      </c>
      <c r="P82" s="26" t="str">
        <f>IF(F82=F83,"",IF(J82&lt;RefSet!$D$64,RefSet!$B$64,IF(J82&lt;RefSet!$D$65,RefSet!$B$65,IF(J82&lt;RefSet!$D$66,RefSet!$B$66,IF(J82&lt;RefSet!$D$67,RefSet!$B$67,RefSet!$B$68)))))</f>
        <v/>
      </c>
      <c r="Q82" s="26" t="str">
        <f>IF(F82=F83,"",IF(K82&lt;RefSet!E$64,RefSet!$B$64,IF(K82&lt;RefSet!E$65,RefSet!$B$65,IF(K82&lt;RefSet!E$66,RefSet!$B$66,IF(K82&lt;RefSet!E$67,RefSet!$B$67,RefSet!$B$68)))))</f>
        <v/>
      </c>
      <c r="R82" s="26" t="str">
        <f>IF($F82=$F83,"",IF(L82&lt;RefSet!F$64,RefSet!$B$64,IF(L82&lt;RefSet!F$65,RefSet!$B$65,IF(L82&lt;RefSet!F$66,RefSet!$B$66,IF(L82&lt;RefSet!F$67,RefSet!$B$67,RefSet!$B$68)))))</f>
        <v/>
      </c>
      <c r="S82" s="26" t="str">
        <f>IF($F82=$F83,"",IF(M82&lt;RefSet!G$64,RefSet!$B$64,IF(M82&lt;RefSet!G$65,RefSet!$B$65,IF(M82&lt;RefSet!G$66,RefSet!$B$66,IF(M82&lt;RefSet!G$67,RefSet!$B$67,RefSet!$B$68)))))</f>
        <v/>
      </c>
      <c r="T82" s="26">
        <f t="shared" si="3"/>
        <v>0</v>
      </c>
      <c r="U82" s="26" t="str">
        <f>VLOOKUP(T82,RefSet!$B$63:$J$68,9,)</f>
        <v xml:space="preserve"> </v>
      </c>
    </row>
    <row r="83" spans="1:21" x14ac:dyDescent="0.4">
      <c r="A83" s="26">
        <v>82</v>
      </c>
      <c r="B83" s="26">
        <f t="shared" si="2"/>
        <v>4</v>
      </c>
      <c r="C83" s="26" t="s">
        <v>261</v>
      </c>
      <c r="D83" s="26" t="s">
        <v>262</v>
      </c>
      <c r="E83" s="26" t="s">
        <v>103</v>
      </c>
      <c r="F83" s="26" t="s">
        <v>106</v>
      </c>
      <c r="G83" s="26" t="s">
        <v>11</v>
      </c>
      <c r="H83" s="26" t="s">
        <v>90</v>
      </c>
      <c r="I83" s="26">
        <v>1</v>
      </c>
      <c r="J83" s="26">
        <f>IF(F82=F83,(VLOOKUP(G83,RefSet!$B$2:$I$61,3,FALSE)*I83)+J82,VLOOKUP(G83,RefSet!$B$2:$I$61,3,FALSE)*I83)</f>
        <v>0</v>
      </c>
      <c r="K83" s="26">
        <f>IF(F82=F83,(VLOOKUP(G83,RefSet!$B$2:$I$61,4,FALSE)*I83)+K82,VLOOKUP(G83,RefSet!$B$2:$I$61,4,FALSE)*I83)</f>
        <v>1</v>
      </c>
      <c r="L83" s="26">
        <f>IF(F82=F83,(VLOOKUP(G83,RefSet!$B$2:$I$61,5,FALSE)*I83)+L82,VLOOKUP(G83,RefSet!$B$2:$I$61,5,FALSE)*I83)</f>
        <v>0</v>
      </c>
      <c r="M83" s="26">
        <f>IF(F82=F83,(VLOOKUP(G83,RefSet!$B$2:$I$61,6,FALSE)*I83)+M82,VLOOKUP(G83,RefSet!$B$2:$I$61,6,FALSE)*I83)</f>
        <v>0</v>
      </c>
      <c r="N83" s="26">
        <f>IF(F82=F83,(VLOOKUP(G83,RefSet!$B$2:$I$61,7,FALSE)*I83)+N82,VLOOKUP(G83,RefSet!$B$2:$I$61,7,FALSE)*I83)</f>
        <v>2</v>
      </c>
      <c r="O83" s="26">
        <f>IF(F82=F83,(VLOOKUP(G83,RefSet!$B$2:$I$61,8,FALSE)*I83)+O82,VLOOKUP(G83,RefSet!$B$2:$I$61,8,FALSE)*I83)</f>
        <v>0</v>
      </c>
      <c r="P83" s="26">
        <f>IF(F83=F84,"",IF(J83&lt;RefSet!$D$64,RefSet!$B$64,IF(J83&lt;RefSet!$D$65,RefSet!$B$65,IF(J83&lt;RefSet!$D$66,RefSet!$B$66,IF(J83&lt;RefSet!$D$67,RefSet!$B$67,RefSet!$B$68)))))</f>
        <v>1</v>
      </c>
      <c r="Q83" s="26">
        <f>IF(F83=F84,"",IF(K83&lt;RefSet!E$64,RefSet!$B$64,IF(K83&lt;RefSet!E$65,RefSet!$B$65,IF(K83&lt;RefSet!E$66,RefSet!$B$66,IF(K83&lt;RefSet!E$67,RefSet!$B$67,RefSet!$B$68)))))</f>
        <v>1</v>
      </c>
      <c r="R83" s="26">
        <f>IF($F83=$F84,"",IF(L83&lt;RefSet!F$64,RefSet!$B$64,IF(L83&lt;RefSet!F$65,RefSet!$B$65,IF(L83&lt;RefSet!F$66,RefSet!$B$66,IF(L83&lt;RefSet!F$67,RefSet!$B$67,RefSet!$B$68)))))</f>
        <v>1</v>
      </c>
      <c r="S83" s="26">
        <f>IF($F83=$F84,"",IF(M83&lt;RefSet!G$64,RefSet!$B$64,IF(M83&lt;RefSet!G$65,RefSet!$B$65,IF(M83&lt;RefSet!G$66,RefSet!$B$66,IF(M83&lt;RefSet!G$67,RefSet!$B$67,RefSet!$B$68)))))</f>
        <v>1</v>
      </c>
      <c r="T83" s="26">
        <f t="shared" si="3"/>
        <v>1</v>
      </c>
      <c r="U83" s="26" t="str">
        <f>VLOOKUP(T83,RefSet!$B$63:$J$68,9,)</f>
        <v>Simple</v>
      </c>
    </row>
    <row r="84" spans="1:21" x14ac:dyDescent="0.4">
      <c r="A84" s="26">
        <v>83</v>
      </c>
      <c r="B84" s="26">
        <f t="shared" si="2"/>
        <v>4</v>
      </c>
      <c r="C84" s="26" t="s">
        <v>261</v>
      </c>
      <c r="D84" s="26" t="s">
        <v>262</v>
      </c>
      <c r="E84" s="26" t="s">
        <v>103</v>
      </c>
      <c r="F84" s="26" t="s">
        <v>98</v>
      </c>
      <c r="G84" s="26" t="s">
        <v>6</v>
      </c>
      <c r="H84" s="26" t="s">
        <v>90</v>
      </c>
      <c r="I84" s="26">
        <v>1</v>
      </c>
      <c r="J84" s="26">
        <f>IF(F83=F84,(VLOOKUP(G84,RefSet!$B$2:$I$61,3,FALSE)*I84)+J83,VLOOKUP(G84,RefSet!$B$2:$I$61,3,FALSE)*I84)</f>
        <v>0</v>
      </c>
      <c r="K84" s="26">
        <f>IF(F83=F84,(VLOOKUP(G84,RefSet!$B$2:$I$61,4,FALSE)*I84)+K83,VLOOKUP(G84,RefSet!$B$2:$I$61,4,FALSE)*I84)</f>
        <v>0</v>
      </c>
      <c r="L84" s="26">
        <f>IF(F83=F84,(VLOOKUP(G84,RefSet!$B$2:$I$61,5,FALSE)*I84)+L83,VLOOKUP(G84,RefSet!$B$2:$I$61,5,FALSE)*I84)</f>
        <v>0</v>
      </c>
      <c r="M84" s="26">
        <f>IF(F83=F84,(VLOOKUP(G84,RefSet!$B$2:$I$61,6,FALSE)*I84)+M83,VLOOKUP(G84,RefSet!$B$2:$I$61,6,FALSE)*I84)</f>
        <v>0</v>
      </c>
      <c r="N84" s="26">
        <f>IF(F83=F84,(VLOOKUP(G84,RefSet!$B$2:$I$61,7,FALSE)*I84)+N83,VLOOKUP(G84,RefSet!$B$2:$I$61,7,FALSE)*I84)</f>
        <v>0</v>
      </c>
      <c r="O84" s="26">
        <f>IF(F83=F84,(VLOOKUP(G84,RefSet!$B$2:$I$61,8,FALSE)*I84)+O83,VLOOKUP(G84,RefSet!$B$2:$I$61,8,FALSE)*I84)</f>
        <v>1</v>
      </c>
      <c r="P84" s="26" t="str">
        <f>IF(F84=F85,"",IF(J84&lt;RefSet!$D$64,RefSet!$B$64,IF(J84&lt;RefSet!$D$65,RefSet!$B$65,IF(J84&lt;RefSet!$D$66,RefSet!$B$66,IF(J84&lt;RefSet!$D$67,RefSet!$B$67,RefSet!$B$68)))))</f>
        <v/>
      </c>
      <c r="Q84" s="26" t="str">
        <f>IF(F84=F85,"",IF(K84&lt;RefSet!E$64,RefSet!$B$64,IF(K84&lt;RefSet!E$65,RefSet!$B$65,IF(K84&lt;RefSet!E$66,RefSet!$B$66,IF(K84&lt;RefSet!E$67,RefSet!$B$67,RefSet!$B$68)))))</f>
        <v/>
      </c>
      <c r="R84" s="26" t="str">
        <f>IF($F84=$F85,"",IF(L84&lt;RefSet!F$64,RefSet!$B$64,IF(L84&lt;RefSet!F$65,RefSet!$B$65,IF(L84&lt;RefSet!F$66,RefSet!$B$66,IF(L84&lt;RefSet!F$67,RefSet!$B$67,RefSet!$B$68)))))</f>
        <v/>
      </c>
      <c r="S84" s="26" t="str">
        <f>IF($F84=$F85,"",IF(M84&lt;RefSet!G$64,RefSet!$B$64,IF(M84&lt;RefSet!G$65,RefSet!$B$65,IF(M84&lt;RefSet!G$66,RefSet!$B$66,IF(M84&lt;RefSet!G$67,RefSet!$B$67,RefSet!$B$68)))))</f>
        <v/>
      </c>
      <c r="T84" s="26">
        <f t="shared" si="3"/>
        <v>0</v>
      </c>
      <c r="U84" s="26" t="str">
        <f>VLOOKUP(T84,RefSet!$B$63:$J$68,9,)</f>
        <v xml:space="preserve"> </v>
      </c>
    </row>
    <row r="85" spans="1:21" x14ac:dyDescent="0.4">
      <c r="A85" s="26">
        <v>84</v>
      </c>
      <c r="B85" s="26">
        <f t="shared" si="2"/>
        <v>4</v>
      </c>
      <c r="C85" s="26" t="s">
        <v>261</v>
      </c>
      <c r="D85" s="26" t="s">
        <v>262</v>
      </c>
      <c r="E85" s="26" t="s">
        <v>103</v>
      </c>
      <c r="F85" s="26" t="s">
        <v>98</v>
      </c>
      <c r="G85" s="26" t="s">
        <v>8</v>
      </c>
      <c r="H85" s="26" t="s">
        <v>90</v>
      </c>
      <c r="I85" s="26">
        <v>1</v>
      </c>
      <c r="J85" s="26">
        <f>IF(F84=F85,(VLOOKUP(G85,RefSet!$B$2:$I$61,3,FALSE)*I85)+J84,VLOOKUP(G85,RefSet!$B$2:$I$61,3,FALSE)*I85)</f>
        <v>1</v>
      </c>
      <c r="K85" s="26">
        <f>IF(F84=F85,(VLOOKUP(G85,RefSet!$B$2:$I$61,4,FALSE)*I85)+K84,VLOOKUP(G85,RefSet!$B$2:$I$61,4,FALSE)*I85)</f>
        <v>0</v>
      </c>
      <c r="L85" s="26">
        <f>IF(F84=F85,(VLOOKUP(G85,RefSet!$B$2:$I$61,5,FALSE)*I85)+L84,VLOOKUP(G85,RefSet!$B$2:$I$61,5,FALSE)*I85)</f>
        <v>0</v>
      </c>
      <c r="M85" s="26">
        <f>IF(F84=F85,(VLOOKUP(G85,RefSet!$B$2:$I$61,6,FALSE)*I85)+M84,VLOOKUP(G85,RefSet!$B$2:$I$61,6,FALSE)*I85)</f>
        <v>0</v>
      </c>
      <c r="N85" s="26">
        <f>IF(F84=F85,(VLOOKUP(G85,RefSet!$B$2:$I$61,7,FALSE)*I85)+N84,VLOOKUP(G85,RefSet!$B$2:$I$61,7,FALSE)*I85)</f>
        <v>0</v>
      </c>
      <c r="O85" s="26">
        <f>IF(F84=F85,(VLOOKUP(G85,RefSet!$B$2:$I$61,8,FALSE)*I85)+O84,VLOOKUP(G85,RefSet!$B$2:$I$61,8,FALSE)*I85)</f>
        <v>1</v>
      </c>
      <c r="P85" s="26">
        <f>IF(F85=F86,"",IF(J85&lt;RefSet!$D$64,RefSet!$B$64,IF(J85&lt;RefSet!$D$65,RefSet!$B$65,IF(J85&lt;RefSet!$D$66,RefSet!$B$66,IF(J85&lt;RefSet!$D$67,RefSet!$B$67,RefSet!$B$68)))))</f>
        <v>1</v>
      </c>
      <c r="Q85" s="26">
        <f>IF(F85=F86,"",IF(K85&lt;RefSet!E$64,RefSet!$B$64,IF(K85&lt;RefSet!E$65,RefSet!$B$65,IF(K85&lt;RefSet!E$66,RefSet!$B$66,IF(K85&lt;RefSet!E$67,RefSet!$B$67,RefSet!$B$68)))))</f>
        <v>1</v>
      </c>
      <c r="R85" s="26">
        <f>IF($F85=$F86,"",IF(L85&lt;RefSet!F$64,RefSet!$B$64,IF(L85&lt;RefSet!F$65,RefSet!$B$65,IF(L85&lt;RefSet!F$66,RefSet!$B$66,IF(L85&lt;RefSet!F$67,RefSet!$B$67,RefSet!$B$68)))))</f>
        <v>1</v>
      </c>
      <c r="S85" s="26">
        <f>IF($F85=$F86,"",IF(M85&lt;RefSet!G$64,RefSet!$B$64,IF(M85&lt;RefSet!G$65,RefSet!$B$65,IF(M85&lt;RefSet!G$66,RefSet!$B$66,IF(M85&lt;RefSet!G$67,RefSet!$B$67,RefSet!$B$68)))))</f>
        <v>1</v>
      </c>
      <c r="T85" s="26">
        <f t="shared" si="3"/>
        <v>1</v>
      </c>
      <c r="U85" s="26" t="str">
        <f>VLOOKUP(T85,RefSet!$B$63:$J$68,9,)</f>
        <v>Simple</v>
      </c>
    </row>
    <row r="86" spans="1:21" x14ac:dyDescent="0.4">
      <c r="A86" s="26">
        <v>85</v>
      </c>
      <c r="B86" s="26">
        <f t="shared" si="2"/>
        <v>4</v>
      </c>
      <c r="C86" s="26" t="s">
        <v>261</v>
      </c>
      <c r="D86" s="26" t="s">
        <v>107</v>
      </c>
      <c r="E86" s="26" t="s">
        <v>103</v>
      </c>
      <c r="F86" s="26" t="s">
        <v>309</v>
      </c>
      <c r="G86" s="26" t="s">
        <v>19</v>
      </c>
      <c r="H86" s="26" t="s">
        <v>91</v>
      </c>
      <c r="I86" s="26">
        <v>7</v>
      </c>
      <c r="J86" s="26">
        <f>IF(F85=F86,(VLOOKUP(G86,RefSet!$B$2:$I$61,3,FALSE)*I86)+J85,VLOOKUP(G86,RefSet!$B$2:$I$61,3,FALSE)*I86)</f>
        <v>0</v>
      </c>
      <c r="K86" s="26">
        <f>IF(F85=F86,(VLOOKUP(G86,RefSet!$B$2:$I$61,4,FALSE)*I86)+K85,VLOOKUP(G86,RefSet!$B$2:$I$61,4,FALSE)*I86)</f>
        <v>7</v>
      </c>
      <c r="L86" s="26">
        <f>IF(F85=F86,(VLOOKUP(G86,RefSet!$B$2:$I$61,5,FALSE)*I86)+L85,VLOOKUP(G86,RefSet!$B$2:$I$61,5,FALSE)*I86)</f>
        <v>0</v>
      </c>
      <c r="M86" s="26">
        <f>IF(F85=F86,(VLOOKUP(G86,RefSet!$B$2:$I$61,6,FALSE)*I86)+M85,VLOOKUP(G86,RefSet!$B$2:$I$61,6,FALSE)*I86)</f>
        <v>0</v>
      </c>
      <c r="N86" s="26">
        <f>IF(F85=F86,(VLOOKUP(G86,RefSet!$B$2:$I$61,7,FALSE)*I86)+N85,VLOOKUP(G86,RefSet!$B$2:$I$61,7,FALSE)*I86)</f>
        <v>0</v>
      </c>
      <c r="O86" s="26">
        <f>IF(F85=F86,(VLOOKUP(G86,RefSet!$B$2:$I$61,8,FALSE)*I86)+O85,VLOOKUP(G86,RefSet!$B$2:$I$61,8,FALSE)*I86)</f>
        <v>0</v>
      </c>
      <c r="P86" s="26" t="str">
        <f>IF(F86=F87,"",IF(J86&lt;RefSet!$D$64,RefSet!$B$64,IF(J86&lt;RefSet!$D$65,RefSet!$B$65,IF(J86&lt;RefSet!$D$66,RefSet!$B$66,IF(J86&lt;RefSet!$D$67,RefSet!$B$67,RefSet!$B$68)))))</f>
        <v/>
      </c>
      <c r="Q86" s="26" t="str">
        <f>IF(F86=F87,"",IF(K86&lt;RefSet!E$64,RefSet!$B$64,IF(K86&lt;RefSet!E$65,RefSet!$B$65,IF(K86&lt;RefSet!E$66,RefSet!$B$66,IF(K86&lt;RefSet!E$67,RefSet!$B$67,RefSet!$B$68)))))</f>
        <v/>
      </c>
      <c r="R86" s="26" t="str">
        <f>IF($F86=$F87,"",IF(L86&lt;RefSet!F$64,RefSet!$B$64,IF(L86&lt;RefSet!F$65,RefSet!$B$65,IF(L86&lt;RefSet!F$66,RefSet!$B$66,IF(L86&lt;RefSet!F$67,RefSet!$B$67,RefSet!$B$68)))))</f>
        <v/>
      </c>
      <c r="S86" s="26" t="str">
        <f>IF($F86=$F87,"",IF(M86&lt;RefSet!G$64,RefSet!$B$64,IF(M86&lt;RefSet!G$65,RefSet!$B$65,IF(M86&lt;RefSet!G$66,RefSet!$B$66,IF(M86&lt;RefSet!G$67,RefSet!$B$67,RefSet!$B$68)))))</f>
        <v/>
      </c>
      <c r="T86" s="26">
        <f t="shared" si="3"/>
        <v>0</v>
      </c>
      <c r="U86" s="26" t="str">
        <f>VLOOKUP(T86,RefSet!$B$63:$J$68,9,)</f>
        <v xml:space="preserve"> </v>
      </c>
    </row>
    <row r="87" spans="1:21" x14ac:dyDescent="0.4">
      <c r="A87" s="26">
        <v>86</v>
      </c>
      <c r="B87" s="26">
        <f t="shared" si="2"/>
        <v>4</v>
      </c>
      <c r="C87" s="26" t="s">
        <v>261</v>
      </c>
      <c r="D87" s="26" t="s">
        <v>107</v>
      </c>
      <c r="E87" s="26" t="s">
        <v>103</v>
      </c>
      <c r="F87" s="26" t="s">
        <v>309</v>
      </c>
      <c r="G87" s="26" t="s">
        <v>19</v>
      </c>
      <c r="H87" s="26" t="s">
        <v>90</v>
      </c>
      <c r="I87" s="26">
        <v>106</v>
      </c>
      <c r="J87" s="26">
        <f>IF(F86=F87,(VLOOKUP(G87,RefSet!$B$2:$I$61,3,FALSE)*I87)+J86,VLOOKUP(G87,RefSet!$B$2:$I$61,3,FALSE)*I87)</f>
        <v>0</v>
      </c>
      <c r="K87" s="26">
        <f>IF(F86=F87,(VLOOKUP(G87,RefSet!$B$2:$I$61,4,FALSE)*I87)+K86,VLOOKUP(G87,RefSet!$B$2:$I$61,4,FALSE)*I87)</f>
        <v>113</v>
      </c>
      <c r="L87" s="26">
        <f>IF(F86=F87,(VLOOKUP(G87,RefSet!$B$2:$I$61,5,FALSE)*I87)+L86,VLOOKUP(G87,RefSet!$B$2:$I$61,5,FALSE)*I87)</f>
        <v>0</v>
      </c>
      <c r="M87" s="26">
        <f>IF(F86=F87,(VLOOKUP(G87,RefSet!$B$2:$I$61,6,FALSE)*I87)+M86,VLOOKUP(G87,RefSet!$B$2:$I$61,6,FALSE)*I87)</f>
        <v>0</v>
      </c>
      <c r="N87" s="26">
        <f>IF(F86=F87,(VLOOKUP(G87,RefSet!$B$2:$I$61,7,FALSE)*I87)+N86,VLOOKUP(G87,RefSet!$B$2:$I$61,7,FALSE)*I87)</f>
        <v>0</v>
      </c>
      <c r="O87" s="26">
        <f>IF(F86=F87,(VLOOKUP(G87,RefSet!$B$2:$I$61,8,FALSE)*I87)+O86,VLOOKUP(G87,RefSet!$B$2:$I$61,8,FALSE)*I87)</f>
        <v>0</v>
      </c>
      <c r="P87" s="26" t="str">
        <f>IF(F87=F88,"",IF(J87&lt;RefSet!$D$64,RefSet!$B$64,IF(J87&lt;RefSet!$D$65,RefSet!$B$65,IF(J87&lt;RefSet!$D$66,RefSet!$B$66,IF(J87&lt;RefSet!$D$67,RefSet!$B$67,RefSet!$B$68)))))</f>
        <v/>
      </c>
      <c r="Q87" s="26" t="str">
        <f>IF(F87=F88,"",IF(K87&lt;RefSet!E$64,RefSet!$B$64,IF(K87&lt;RefSet!E$65,RefSet!$B$65,IF(K87&lt;RefSet!E$66,RefSet!$B$66,IF(K87&lt;RefSet!E$67,RefSet!$B$67,RefSet!$B$68)))))</f>
        <v/>
      </c>
      <c r="R87" s="26" t="str">
        <f>IF($F87=$F88,"",IF(L87&lt;RefSet!F$64,RefSet!$B$64,IF(L87&lt;RefSet!F$65,RefSet!$B$65,IF(L87&lt;RefSet!F$66,RefSet!$B$66,IF(L87&lt;RefSet!F$67,RefSet!$B$67,RefSet!$B$68)))))</f>
        <v/>
      </c>
      <c r="S87" s="26" t="str">
        <f>IF($F87=$F88,"",IF(M87&lt;RefSet!G$64,RefSet!$B$64,IF(M87&lt;RefSet!G$65,RefSet!$B$65,IF(M87&lt;RefSet!G$66,RefSet!$B$66,IF(M87&lt;RefSet!G$67,RefSet!$B$67,RefSet!$B$68)))))</f>
        <v/>
      </c>
      <c r="T87" s="26">
        <f t="shared" si="3"/>
        <v>0</v>
      </c>
      <c r="U87" s="26" t="str">
        <f>VLOOKUP(T87,RefSet!$B$63:$J$68,9,)</f>
        <v xml:space="preserve"> </v>
      </c>
    </row>
    <row r="88" spans="1:21" x14ac:dyDescent="0.4">
      <c r="A88" s="26">
        <v>87</v>
      </c>
      <c r="B88" s="26">
        <f t="shared" si="2"/>
        <v>4</v>
      </c>
      <c r="C88" s="26" t="s">
        <v>261</v>
      </c>
      <c r="D88" s="26" t="s">
        <v>107</v>
      </c>
      <c r="E88" s="26" t="s">
        <v>103</v>
      </c>
      <c r="F88" s="26" t="s">
        <v>309</v>
      </c>
      <c r="G88" s="26" t="s">
        <v>6</v>
      </c>
      <c r="H88" s="26" t="s">
        <v>90</v>
      </c>
      <c r="I88" s="26">
        <v>377</v>
      </c>
      <c r="J88" s="26">
        <f>IF(F87=F88,(VLOOKUP(G88,RefSet!$B$2:$I$61,3,FALSE)*I88)+J87,VLOOKUP(G88,RefSet!$B$2:$I$61,3,FALSE)*I88)</f>
        <v>0</v>
      </c>
      <c r="K88" s="26">
        <f>IF(F87=F88,(VLOOKUP(G88,RefSet!$B$2:$I$61,4,FALSE)*I88)+K87,VLOOKUP(G88,RefSet!$B$2:$I$61,4,FALSE)*I88)</f>
        <v>113</v>
      </c>
      <c r="L88" s="26">
        <f>IF(F87=F88,(VLOOKUP(G88,RefSet!$B$2:$I$61,5,FALSE)*I88)+L87,VLOOKUP(G88,RefSet!$B$2:$I$61,5,FALSE)*I88)</f>
        <v>0</v>
      </c>
      <c r="M88" s="26">
        <f>IF(F87=F88,(VLOOKUP(G88,RefSet!$B$2:$I$61,6,FALSE)*I88)+M87,VLOOKUP(G88,RefSet!$B$2:$I$61,6,FALSE)*I88)</f>
        <v>0</v>
      </c>
      <c r="N88" s="26">
        <f>IF(F87=F88,(VLOOKUP(G88,RefSet!$B$2:$I$61,7,FALSE)*I88)+N87,VLOOKUP(G88,RefSet!$B$2:$I$61,7,FALSE)*I88)</f>
        <v>0</v>
      </c>
      <c r="O88" s="26">
        <f>IF(F87=F88,(VLOOKUP(G88,RefSet!$B$2:$I$61,8,FALSE)*I88)+O87,VLOOKUP(G88,RefSet!$B$2:$I$61,8,FALSE)*I88)</f>
        <v>377</v>
      </c>
      <c r="P88" s="26" t="str">
        <f>IF(F88=F89,"",IF(J88&lt;RefSet!$D$64,RefSet!$B$64,IF(J88&lt;RefSet!$D$65,RefSet!$B$65,IF(J88&lt;RefSet!$D$66,RefSet!$B$66,IF(J88&lt;RefSet!$D$67,RefSet!$B$67,RefSet!$B$68)))))</f>
        <v/>
      </c>
      <c r="Q88" s="26" t="str">
        <f>IF(F88=F89,"",IF(K88&lt;RefSet!E$64,RefSet!$B$64,IF(K88&lt;RefSet!E$65,RefSet!$B$65,IF(K88&lt;RefSet!E$66,RefSet!$B$66,IF(K88&lt;RefSet!E$67,RefSet!$B$67,RefSet!$B$68)))))</f>
        <v/>
      </c>
      <c r="R88" s="26" t="str">
        <f>IF($F88=$F89,"",IF(L88&lt;RefSet!F$64,RefSet!$B$64,IF(L88&lt;RefSet!F$65,RefSet!$B$65,IF(L88&lt;RefSet!F$66,RefSet!$B$66,IF(L88&lt;RefSet!F$67,RefSet!$B$67,RefSet!$B$68)))))</f>
        <v/>
      </c>
      <c r="S88" s="26" t="str">
        <f>IF($F88=$F89,"",IF(M88&lt;RefSet!G$64,RefSet!$B$64,IF(M88&lt;RefSet!G$65,RefSet!$B$65,IF(M88&lt;RefSet!G$66,RefSet!$B$66,IF(M88&lt;RefSet!G$67,RefSet!$B$67,RefSet!$B$68)))))</f>
        <v/>
      </c>
      <c r="T88" s="26">
        <f t="shared" si="3"/>
        <v>0</v>
      </c>
      <c r="U88" s="26" t="str">
        <f>VLOOKUP(T88,RefSet!$B$63:$J$68,9,)</f>
        <v xml:space="preserve"> </v>
      </c>
    </row>
    <row r="89" spans="1:21" x14ac:dyDescent="0.4">
      <c r="A89" s="26">
        <v>88</v>
      </c>
      <c r="B89" s="26">
        <f t="shared" si="2"/>
        <v>4</v>
      </c>
      <c r="C89" s="26" t="s">
        <v>261</v>
      </c>
      <c r="D89" s="26" t="s">
        <v>107</v>
      </c>
      <c r="E89" s="26" t="s">
        <v>103</v>
      </c>
      <c r="F89" s="26" t="s">
        <v>309</v>
      </c>
      <c r="G89" s="26" t="s">
        <v>22</v>
      </c>
      <c r="H89" s="26" t="s">
        <v>91</v>
      </c>
      <c r="I89" s="26">
        <v>7</v>
      </c>
      <c r="J89" s="26">
        <f>IF(F88=F89,(VLOOKUP(G89,RefSet!$B$2:$I$61,3,FALSE)*I89)+J88,VLOOKUP(G89,RefSet!$B$2:$I$61,3,FALSE)*I89)</f>
        <v>0</v>
      </c>
      <c r="K89" s="26">
        <f>IF(F88=F89,(VLOOKUP(G89,RefSet!$B$2:$I$61,4,FALSE)*I89)+K88,VLOOKUP(G89,RefSet!$B$2:$I$61,4,FALSE)*I89)</f>
        <v>113</v>
      </c>
      <c r="L89" s="26">
        <f>IF(F88=F89,(VLOOKUP(G89,RefSet!$B$2:$I$61,5,FALSE)*I89)+L88,VLOOKUP(G89,RefSet!$B$2:$I$61,5,FALSE)*I89)</f>
        <v>0</v>
      </c>
      <c r="M89" s="26">
        <f>IF(F88=F89,(VLOOKUP(G89,RefSet!$B$2:$I$61,6,FALSE)*I89)+M88,VLOOKUP(G89,RefSet!$B$2:$I$61,6,FALSE)*I89)</f>
        <v>0</v>
      </c>
      <c r="N89" s="26">
        <f>IF(F88=F89,(VLOOKUP(G89,RefSet!$B$2:$I$61,7,FALSE)*I89)+N88,VLOOKUP(G89,RefSet!$B$2:$I$61,7,FALSE)*I89)</f>
        <v>7</v>
      </c>
      <c r="O89" s="26">
        <f>IF(F88=F89,(VLOOKUP(G89,RefSet!$B$2:$I$61,8,FALSE)*I89)+O88,VLOOKUP(G89,RefSet!$B$2:$I$61,8,FALSE)*I89)</f>
        <v>377</v>
      </c>
      <c r="P89" s="26" t="str">
        <f>IF(F89=F90,"",IF(J89&lt;RefSet!$D$64,RefSet!$B$64,IF(J89&lt;RefSet!$D$65,RefSet!$B$65,IF(J89&lt;RefSet!$D$66,RefSet!$B$66,IF(J89&lt;RefSet!$D$67,RefSet!$B$67,RefSet!$B$68)))))</f>
        <v/>
      </c>
      <c r="Q89" s="26" t="str">
        <f>IF(F89=F90,"",IF(K89&lt;RefSet!E$64,RefSet!$B$64,IF(K89&lt;RefSet!E$65,RefSet!$B$65,IF(K89&lt;RefSet!E$66,RefSet!$B$66,IF(K89&lt;RefSet!E$67,RefSet!$B$67,RefSet!$B$68)))))</f>
        <v/>
      </c>
      <c r="R89" s="26" t="str">
        <f>IF($F89=$F90,"",IF(L89&lt;RefSet!F$64,RefSet!$B$64,IF(L89&lt;RefSet!F$65,RefSet!$B$65,IF(L89&lt;RefSet!F$66,RefSet!$B$66,IF(L89&lt;RefSet!F$67,RefSet!$B$67,RefSet!$B$68)))))</f>
        <v/>
      </c>
      <c r="S89" s="26" t="str">
        <f>IF($F89=$F90,"",IF(M89&lt;RefSet!G$64,RefSet!$B$64,IF(M89&lt;RefSet!G$65,RefSet!$B$65,IF(M89&lt;RefSet!G$66,RefSet!$B$66,IF(M89&lt;RefSet!G$67,RefSet!$B$67,RefSet!$B$68)))))</f>
        <v/>
      </c>
      <c r="T89" s="26">
        <f t="shared" si="3"/>
        <v>0</v>
      </c>
      <c r="U89" s="26" t="str">
        <f>VLOOKUP(T89,RefSet!$B$63:$J$68,9,)</f>
        <v xml:space="preserve"> </v>
      </c>
    </row>
    <row r="90" spans="1:21" x14ac:dyDescent="0.4">
      <c r="A90" s="26">
        <v>89</v>
      </c>
      <c r="B90" s="26">
        <f t="shared" si="2"/>
        <v>4</v>
      </c>
      <c r="C90" s="26" t="s">
        <v>261</v>
      </c>
      <c r="D90" s="26" t="s">
        <v>107</v>
      </c>
      <c r="E90" s="26" t="s">
        <v>103</v>
      </c>
      <c r="F90" s="26" t="s">
        <v>309</v>
      </c>
      <c r="G90" s="26" t="s">
        <v>22</v>
      </c>
      <c r="H90" s="26" t="s">
        <v>90</v>
      </c>
      <c r="I90" s="26">
        <v>31</v>
      </c>
      <c r="J90" s="26">
        <f>IF(F89=F90,(VLOOKUP(G90,RefSet!$B$2:$I$61,3,FALSE)*I90)+J89,VLOOKUP(G90,RefSet!$B$2:$I$61,3,FALSE)*I90)</f>
        <v>0</v>
      </c>
      <c r="K90" s="26">
        <f>IF(F89=F90,(VLOOKUP(G90,RefSet!$B$2:$I$61,4,FALSE)*I90)+K89,VLOOKUP(G90,RefSet!$B$2:$I$61,4,FALSE)*I90)</f>
        <v>113</v>
      </c>
      <c r="L90" s="26">
        <f>IF(F89=F90,(VLOOKUP(G90,RefSet!$B$2:$I$61,5,FALSE)*I90)+L89,VLOOKUP(G90,RefSet!$B$2:$I$61,5,FALSE)*I90)</f>
        <v>0</v>
      </c>
      <c r="M90" s="26">
        <f>IF(F89=F90,(VLOOKUP(G90,RefSet!$B$2:$I$61,6,FALSE)*I90)+M89,VLOOKUP(G90,RefSet!$B$2:$I$61,6,FALSE)*I90)</f>
        <v>0</v>
      </c>
      <c r="N90" s="26">
        <f>IF(F89=F90,(VLOOKUP(G90,RefSet!$B$2:$I$61,7,FALSE)*I90)+N89,VLOOKUP(G90,RefSet!$B$2:$I$61,7,FALSE)*I90)</f>
        <v>38</v>
      </c>
      <c r="O90" s="26">
        <f>IF(F89=F90,(VLOOKUP(G90,RefSet!$B$2:$I$61,8,FALSE)*I90)+O89,VLOOKUP(G90,RefSet!$B$2:$I$61,8,FALSE)*I90)</f>
        <v>377</v>
      </c>
      <c r="P90" s="26" t="str">
        <f>IF(F90=F91,"",IF(J90&lt;RefSet!$D$64,RefSet!$B$64,IF(J90&lt;RefSet!$D$65,RefSet!$B$65,IF(J90&lt;RefSet!$D$66,RefSet!$B$66,IF(J90&lt;RefSet!$D$67,RefSet!$B$67,RefSet!$B$68)))))</f>
        <v/>
      </c>
      <c r="Q90" s="26" t="str">
        <f>IF(F90=F91,"",IF(K90&lt;RefSet!E$64,RefSet!$B$64,IF(K90&lt;RefSet!E$65,RefSet!$B$65,IF(K90&lt;RefSet!E$66,RefSet!$B$66,IF(K90&lt;RefSet!E$67,RefSet!$B$67,RefSet!$B$68)))))</f>
        <v/>
      </c>
      <c r="R90" s="26" t="str">
        <f>IF($F90=$F91,"",IF(L90&lt;RefSet!F$64,RefSet!$B$64,IF(L90&lt;RefSet!F$65,RefSet!$B$65,IF(L90&lt;RefSet!F$66,RefSet!$B$66,IF(L90&lt;RefSet!F$67,RefSet!$B$67,RefSet!$B$68)))))</f>
        <v/>
      </c>
      <c r="S90" s="26" t="str">
        <f>IF($F90=$F91,"",IF(M90&lt;RefSet!G$64,RefSet!$B$64,IF(M90&lt;RefSet!G$65,RefSet!$B$65,IF(M90&lt;RefSet!G$66,RefSet!$B$66,IF(M90&lt;RefSet!G$67,RefSet!$B$67,RefSet!$B$68)))))</f>
        <v/>
      </c>
      <c r="T90" s="26">
        <f t="shared" si="3"/>
        <v>0</v>
      </c>
      <c r="U90" s="26" t="str">
        <f>VLOOKUP(T90,RefSet!$B$63:$J$68,9,)</f>
        <v xml:space="preserve"> </v>
      </c>
    </row>
    <row r="91" spans="1:21" x14ac:dyDescent="0.4">
      <c r="A91" s="26">
        <v>90</v>
      </c>
      <c r="B91" s="26">
        <f t="shared" si="2"/>
        <v>4</v>
      </c>
      <c r="C91" s="26" t="s">
        <v>261</v>
      </c>
      <c r="D91" s="26" t="s">
        <v>107</v>
      </c>
      <c r="E91" s="26" t="s">
        <v>103</v>
      </c>
      <c r="F91" s="26" t="s">
        <v>309</v>
      </c>
      <c r="G91" s="26" t="s">
        <v>23</v>
      </c>
      <c r="H91" s="26" t="s">
        <v>90</v>
      </c>
      <c r="I91" s="26">
        <v>1</v>
      </c>
      <c r="J91" s="26">
        <f>IF(F90=F91,(VLOOKUP(G91,RefSet!$B$2:$I$61,3,FALSE)*I91)+J90,VLOOKUP(G91,RefSet!$B$2:$I$61,3,FALSE)*I91)</f>
        <v>0</v>
      </c>
      <c r="K91" s="26">
        <f>IF(F90=F91,(VLOOKUP(G91,RefSet!$B$2:$I$61,4,FALSE)*I91)+K90,VLOOKUP(G91,RefSet!$B$2:$I$61,4,FALSE)*I91)</f>
        <v>113</v>
      </c>
      <c r="L91" s="26">
        <f>IF(F90=F91,(VLOOKUP(G91,RefSet!$B$2:$I$61,5,FALSE)*I91)+L90,VLOOKUP(G91,RefSet!$B$2:$I$61,5,FALSE)*I91)</f>
        <v>0</v>
      </c>
      <c r="M91" s="26">
        <f>IF(F90=F91,(VLOOKUP(G91,RefSet!$B$2:$I$61,6,FALSE)*I91)+M90,VLOOKUP(G91,RefSet!$B$2:$I$61,6,FALSE)*I91)</f>
        <v>0</v>
      </c>
      <c r="N91" s="26">
        <f>IF(F90=F91,(VLOOKUP(G91,RefSet!$B$2:$I$61,7,FALSE)*I91)+N90,VLOOKUP(G91,RefSet!$B$2:$I$61,7,FALSE)*I91)</f>
        <v>39</v>
      </c>
      <c r="O91" s="26">
        <f>IF(F90=F91,(VLOOKUP(G91,RefSet!$B$2:$I$61,8,FALSE)*I91)+O90,VLOOKUP(G91,RefSet!$B$2:$I$61,8,FALSE)*I91)</f>
        <v>377</v>
      </c>
      <c r="P91" s="26" t="str">
        <f>IF(F91=F92,"",IF(J91&lt;RefSet!$D$64,RefSet!$B$64,IF(J91&lt;RefSet!$D$65,RefSet!$B$65,IF(J91&lt;RefSet!$D$66,RefSet!$B$66,IF(J91&lt;RefSet!$D$67,RefSet!$B$67,RefSet!$B$68)))))</f>
        <v/>
      </c>
      <c r="Q91" s="26" t="str">
        <f>IF(F91=F92,"",IF(K91&lt;RefSet!E$64,RefSet!$B$64,IF(K91&lt;RefSet!E$65,RefSet!$B$65,IF(K91&lt;RefSet!E$66,RefSet!$B$66,IF(K91&lt;RefSet!E$67,RefSet!$B$67,RefSet!$B$68)))))</f>
        <v/>
      </c>
      <c r="R91" s="26" t="str">
        <f>IF($F91=$F92,"",IF(L91&lt;RefSet!F$64,RefSet!$B$64,IF(L91&lt;RefSet!F$65,RefSet!$B$65,IF(L91&lt;RefSet!F$66,RefSet!$B$66,IF(L91&lt;RefSet!F$67,RefSet!$B$67,RefSet!$B$68)))))</f>
        <v/>
      </c>
      <c r="S91" s="26" t="str">
        <f>IF($F91=$F92,"",IF(M91&lt;RefSet!G$64,RefSet!$B$64,IF(M91&lt;RefSet!G$65,RefSet!$B$65,IF(M91&lt;RefSet!G$66,RefSet!$B$66,IF(M91&lt;RefSet!G$67,RefSet!$B$67,RefSet!$B$68)))))</f>
        <v/>
      </c>
      <c r="T91" s="26">
        <f t="shared" si="3"/>
        <v>0</v>
      </c>
      <c r="U91" s="26" t="str">
        <f>VLOOKUP(T91,RefSet!$B$63:$J$68,9,)</f>
        <v xml:space="preserve"> </v>
      </c>
    </row>
    <row r="92" spans="1:21" x14ac:dyDescent="0.4">
      <c r="A92" s="26">
        <v>91</v>
      </c>
      <c r="B92" s="26">
        <f t="shared" si="2"/>
        <v>4</v>
      </c>
      <c r="C92" s="26" t="s">
        <v>261</v>
      </c>
      <c r="D92" s="26" t="s">
        <v>107</v>
      </c>
      <c r="E92" s="26" t="s">
        <v>103</v>
      </c>
      <c r="F92" s="26" t="s">
        <v>309</v>
      </c>
      <c r="G92" s="26" t="s">
        <v>24</v>
      </c>
      <c r="H92" s="26" t="s">
        <v>91</v>
      </c>
      <c r="I92" s="26">
        <v>3</v>
      </c>
      <c r="J92" s="26">
        <f>IF(F91=F92,(VLOOKUP(G92,RefSet!$B$2:$I$61,3,FALSE)*I92)+J91,VLOOKUP(G92,RefSet!$B$2:$I$61,3,FALSE)*I92)</f>
        <v>0</v>
      </c>
      <c r="K92" s="26">
        <f>IF(F91=F92,(VLOOKUP(G92,RefSet!$B$2:$I$61,4,FALSE)*I92)+K91,VLOOKUP(G92,RefSet!$B$2:$I$61,4,FALSE)*I92)</f>
        <v>113</v>
      </c>
      <c r="L92" s="26">
        <f>IF(F91=F92,(VLOOKUP(G92,RefSet!$B$2:$I$61,5,FALSE)*I92)+L91,VLOOKUP(G92,RefSet!$B$2:$I$61,5,FALSE)*I92)</f>
        <v>0</v>
      </c>
      <c r="M92" s="26">
        <f>IF(F91=F92,(VLOOKUP(G92,RefSet!$B$2:$I$61,6,FALSE)*I92)+M91,VLOOKUP(G92,RefSet!$B$2:$I$61,6,FALSE)*I92)</f>
        <v>0</v>
      </c>
      <c r="N92" s="26">
        <f>IF(F91=F92,(VLOOKUP(G92,RefSet!$B$2:$I$61,7,FALSE)*I92)+N91,VLOOKUP(G92,RefSet!$B$2:$I$61,7,FALSE)*I92)</f>
        <v>42</v>
      </c>
      <c r="O92" s="26">
        <f>IF(F91=F92,(VLOOKUP(G92,RefSet!$B$2:$I$61,8,FALSE)*I92)+O91,VLOOKUP(G92,RefSet!$B$2:$I$61,8,FALSE)*I92)</f>
        <v>377</v>
      </c>
      <c r="P92" s="26" t="str">
        <f>IF(F92=F93,"",IF(J92&lt;RefSet!$D$64,RefSet!$B$64,IF(J92&lt;RefSet!$D$65,RefSet!$B$65,IF(J92&lt;RefSet!$D$66,RefSet!$B$66,IF(J92&lt;RefSet!$D$67,RefSet!$B$67,RefSet!$B$68)))))</f>
        <v/>
      </c>
      <c r="Q92" s="26" t="str">
        <f>IF(F92=F93,"",IF(K92&lt;RefSet!E$64,RefSet!$B$64,IF(K92&lt;RefSet!E$65,RefSet!$B$65,IF(K92&lt;RefSet!E$66,RefSet!$B$66,IF(K92&lt;RefSet!E$67,RefSet!$B$67,RefSet!$B$68)))))</f>
        <v/>
      </c>
      <c r="R92" s="26" t="str">
        <f>IF($F92=$F93,"",IF(L92&lt;RefSet!F$64,RefSet!$B$64,IF(L92&lt;RefSet!F$65,RefSet!$B$65,IF(L92&lt;RefSet!F$66,RefSet!$B$66,IF(L92&lt;RefSet!F$67,RefSet!$B$67,RefSet!$B$68)))))</f>
        <v/>
      </c>
      <c r="S92" s="26" t="str">
        <f>IF($F92=$F93,"",IF(M92&lt;RefSet!G$64,RefSet!$B$64,IF(M92&lt;RefSet!G$65,RefSet!$B$65,IF(M92&lt;RefSet!G$66,RefSet!$B$66,IF(M92&lt;RefSet!G$67,RefSet!$B$67,RefSet!$B$68)))))</f>
        <v/>
      </c>
      <c r="T92" s="26">
        <f t="shared" si="3"/>
        <v>0</v>
      </c>
      <c r="U92" s="26" t="str">
        <f>VLOOKUP(T92,RefSet!$B$63:$J$68,9,)</f>
        <v xml:space="preserve"> </v>
      </c>
    </row>
    <row r="93" spans="1:21" x14ac:dyDescent="0.4">
      <c r="A93" s="26">
        <v>92</v>
      </c>
      <c r="B93" s="26">
        <f t="shared" si="2"/>
        <v>4</v>
      </c>
      <c r="C93" s="26" t="s">
        <v>261</v>
      </c>
      <c r="D93" s="26" t="s">
        <v>107</v>
      </c>
      <c r="E93" s="26" t="s">
        <v>103</v>
      </c>
      <c r="F93" s="26" t="s">
        <v>309</v>
      </c>
      <c r="G93" s="26" t="s">
        <v>24</v>
      </c>
      <c r="H93" s="26" t="s">
        <v>90</v>
      </c>
      <c r="I93" s="26">
        <v>4</v>
      </c>
      <c r="J93" s="26">
        <f>IF(F92=F93,(VLOOKUP(G93,RefSet!$B$2:$I$61,3,FALSE)*I93)+J92,VLOOKUP(G93,RefSet!$B$2:$I$61,3,FALSE)*I93)</f>
        <v>0</v>
      </c>
      <c r="K93" s="26">
        <f>IF(F92=F93,(VLOOKUP(G93,RefSet!$B$2:$I$61,4,FALSE)*I93)+K92,VLOOKUP(G93,RefSet!$B$2:$I$61,4,FALSE)*I93)</f>
        <v>113</v>
      </c>
      <c r="L93" s="26">
        <f>IF(F92=F93,(VLOOKUP(G93,RefSet!$B$2:$I$61,5,FALSE)*I93)+L92,VLOOKUP(G93,RefSet!$B$2:$I$61,5,FALSE)*I93)</f>
        <v>0</v>
      </c>
      <c r="M93" s="26">
        <f>IF(F92=F93,(VLOOKUP(G93,RefSet!$B$2:$I$61,6,FALSE)*I93)+M92,VLOOKUP(G93,RefSet!$B$2:$I$61,6,FALSE)*I93)</f>
        <v>0</v>
      </c>
      <c r="N93" s="26">
        <f>IF(F92=F93,(VLOOKUP(G93,RefSet!$B$2:$I$61,7,FALSE)*I93)+N92,VLOOKUP(G93,RefSet!$B$2:$I$61,7,FALSE)*I93)</f>
        <v>46</v>
      </c>
      <c r="O93" s="26">
        <f>IF(F92=F93,(VLOOKUP(G93,RefSet!$B$2:$I$61,8,FALSE)*I93)+O92,VLOOKUP(G93,RefSet!$B$2:$I$61,8,FALSE)*I93)</f>
        <v>377</v>
      </c>
      <c r="P93" s="26" t="str">
        <f>IF(F93=F94,"",IF(J93&lt;RefSet!$D$64,RefSet!$B$64,IF(J93&lt;RefSet!$D$65,RefSet!$B$65,IF(J93&lt;RefSet!$D$66,RefSet!$B$66,IF(J93&lt;RefSet!$D$67,RefSet!$B$67,RefSet!$B$68)))))</f>
        <v/>
      </c>
      <c r="Q93" s="26" t="str">
        <f>IF(F93=F94,"",IF(K93&lt;RefSet!E$64,RefSet!$B$64,IF(K93&lt;RefSet!E$65,RefSet!$B$65,IF(K93&lt;RefSet!E$66,RefSet!$B$66,IF(K93&lt;RefSet!E$67,RefSet!$B$67,RefSet!$B$68)))))</f>
        <v/>
      </c>
      <c r="R93" s="26" t="str">
        <f>IF($F93=$F94,"",IF(L93&lt;RefSet!F$64,RefSet!$B$64,IF(L93&lt;RefSet!F$65,RefSet!$B$65,IF(L93&lt;RefSet!F$66,RefSet!$B$66,IF(L93&lt;RefSet!F$67,RefSet!$B$67,RefSet!$B$68)))))</f>
        <v/>
      </c>
      <c r="S93" s="26" t="str">
        <f>IF($F93=$F94,"",IF(M93&lt;RefSet!G$64,RefSet!$B$64,IF(M93&lt;RefSet!G$65,RefSet!$B$65,IF(M93&lt;RefSet!G$66,RefSet!$B$66,IF(M93&lt;RefSet!G$67,RefSet!$B$67,RefSet!$B$68)))))</f>
        <v/>
      </c>
      <c r="T93" s="26">
        <f t="shared" si="3"/>
        <v>0</v>
      </c>
      <c r="U93" s="26" t="str">
        <f>VLOOKUP(T93,RefSet!$B$63:$J$68,9,)</f>
        <v xml:space="preserve"> </v>
      </c>
    </row>
    <row r="94" spans="1:21" x14ac:dyDescent="0.4">
      <c r="A94" s="26">
        <v>93</v>
      </c>
      <c r="B94" s="26">
        <f t="shared" si="2"/>
        <v>4</v>
      </c>
      <c r="C94" s="26" t="s">
        <v>261</v>
      </c>
      <c r="D94" s="26" t="s">
        <v>107</v>
      </c>
      <c r="E94" s="26" t="s">
        <v>103</v>
      </c>
      <c r="F94" s="26" t="s">
        <v>309</v>
      </c>
      <c r="G94" s="26" t="s">
        <v>25</v>
      </c>
      <c r="H94" s="26" t="s">
        <v>91</v>
      </c>
      <c r="I94" s="26">
        <v>2</v>
      </c>
      <c r="J94" s="26">
        <f>IF(F93=F94,(VLOOKUP(G94,RefSet!$B$2:$I$61,3,FALSE)*I94)+J93,VLOOKUP(G94,RefSet!$B$2:$I$61,3,FALSE)*I94)</f>
        <v>0</v>
      </c>
      <c r="K94" s="26">
        <f>IF(F93=F94,(VLOOKUP(G94,RefSet!$B$2:$I$61,4,FALSE)*I94)+K93,VLOOKUP(G94,RefSet!$B$2:$I$61,4,FALSE)*I94)</f>
        <v>115</v>
      </c>
      <c r="L94" s="26">
        <f>IF(F93=F94,(VLOOKUP(G94,RefSet!$B$2:$I$61,5,FALSE)*I94)+L93,VLOOKUP(G94,RefSet!$B$2:$I$61,5,FALSE)*I94)</f>
        <v>0</v>
      </c>
      <c r="M94" s="26">
        <f>IF(F93=F94,(VLOOKUP(G94,RefSet!$B$2:$I$61,6,FALSE)*I94)+M93,VLOOKUP(G94,RefSet!$B$2:$I$61,6,FALSE)*I94)</f>
        <v>0</v>
      </c>
      <c r="N94" s="26">
        <f>IF(F93=F94,(VLOOKUP(G94,RefSet!$B$2:$I$61,7,FALSE)*I94)+N93,VLOOKUP(G94,RefSet!$B$2:$I$61,7,FALSE)*I94)</f>
        <v>46</v>
      </c>
      <c r="O94" s="26">
        <f>IF(F93=F94,(VLOOKUP(G94,RefSet!$B$2:$I$61,8,FALSE)*I94)+O93,VLOOKUP(G94,RefSet!$B$2:$I$61,8,FALSE)*I94)</f>
        <v>377</v>
      </c>
      <c r="P94" s="26" t="str">
        <f>IF(F94=F95,"",IF(J94&lt;RefSet!$D$64,RefSet!$B$64,IF(J94&lt;RefSet!$D$65,RefSet!$B$65,IF(J94&lt;RefSet!$D$66,RefSet!$B$66,IF(J94&lt;RefSet!$D$67,RefSet!$B$67,RefSet!$B$68)))))</f>
        <v/>
      </c>
      <c r="Q94" s="26" t="str">
        <f>IF(F94=F95,"",IF(K94&lt;RefSet!E$64,RefSet!$B$64,IF(K94&lt;RefSet!E$65,RefSet!$B$65,IF(K94&lt;RefSet!E$66,RefSet!$B$66,IF(K94&lt;RefSet!E$67,RefSet!$B$67,RefSet!$B$68)))))</f>
        <v/>
      </c>
      <c r="R94" s="26" t="str">
        <f>IF($F94=$F95,"",IF(L94&lt;RefSet!F$64,RefSet!$B$64,IF(L94&lt;RefSet!F$65,RefSet!$B$65,IF(L94&lt;RefSet!F$66,RefSet!$B$66,IF(L94&lt;RefSet!F$67,RefSet!$B$67,RefSet!$B$68)))))</f>
        <v/>
      </c>
      <c r="S94" s="26" t="str">
        <f>IF($F94=$F95,"",IF(M94&lt;RefSet!G$64,RefSet!$B$64,IF(M94&lt;RefSet!G$65,RefSet!$B$65,IF(M94&lt;RefSet!G$66,RefSet!$B$66,IF(M94&lt;RefSet!G$67,RefSet!$B$67,RefSet!$B$68)))))</f>
        <v/>
      </c>
      <c r="T94" s="26">
        <f t="shared" si="3"/>
        <v>0</v>
      </c>
      <c r="U94" s="26" t="str">
        <f>VLOOKUP(T94,RefSet!$B$63:$J$68,9,)</f>
        <v xml:space="preserve"> </v>
      </c>
    </row>
    <row r="95" spans="1:21" x14ac:dyDescent="0.4">
      <c r="A95" s="26">
        <v>94</v>
      </c>
      <c r="B95" s="26">
        <f t="shared" si="2"/>
        <v>4</v>
      </c>
      <c r="C95" s="26" t="s">
        <v>261</v>
      </c>
      <c r="D95" s="26" t="s">
        <v>107</v>
      </c>
      <c r="E95" s="26" t="s">
        <v>103</v>
      </c>
      <c r="F95" s="26" t="s">
        <v>309</v>
      </c>
      <c r="G95" s="26" t="s">
        <v>25</v>
      </c>
      <c r="H95" s="26" t="s">
        <v>90</v>
      </c>
      <c r="I95" s="26">
        <v>4</v>
      </c>
      <c r="J95" s="26">
        <f>IF(F94=F95,(VLOOKUP(G95,RefSet!$B$2:$I$61,3,FALSE)*I95)+J94,VLOOKUP(G95,RefSet!$B$2:$I$61,3,FALSE)*I95)</f>
        <v>0</v>
      </c>
      <c r="K95" s="26">
        <f>IF(F94=F95,(VLOOKUP(G95,RefSet!$B$2:$I$61,4,FALSE)*I95)+K94,VLOOKUP(G95,RefSet!$B$2:$I$61,4,FALSE)*I95)</f>
        <v>119</v>
      </c>
      <c r="L95" s="26">
        <f>IF(F94=F95,(VLOOKUP(G95,RefSet!$B$2:$I$61,5,FALSE)*I95)+L94,VLOOKUP(G95,RefSet!$B$2:$I$61,5,FALSE)*I95)</f>
        <v>0</v>
      </c>
      <c r="M95" s="26">
        <f>IF(F94=F95,(VLOOKUP(G95,RefSet!$B$2:$I$61,6,FALSE)*I95)+M94,VLOOKUP(G95,RefSet!$B$2:$I$61,6,FALSE)*I95)</f>
        <v>0</v>
      </c>
      <c r="N95" s="26">
        <f>IF(F94=F95,(VLOOKUP(G95,RefSet!$B$2:$I$61,7,FALSE)*I95)+N94,VLOOKUP(G95,RefSet!$B$2:$I$61,7,FALSE)*I95)</f>
        <v>46</v>
      </c>
      <c r="O95" s="26">
        <f>IF(F94=F95,(VLOOKUP(G95,RefSet!$B$2:$I$61,8,FALSE)*I95)+O94,VLOOKUP(G95,RefSet!$B$2:$I$61,8,FALSE)*I95)</f>
        <v>377</v>
      </c>
      <c r="P95" s="26" t="str">
        <f>IF(F95=F96,"",IF(J95&lt;RefSet!$D$64,RefSet!$B$64,IF(J95&lt;RefSet!$D$65,RefSet!$B$65,IF(J95&lt;RefSet!$D$66,RefSet!$B$66,IF(J95&lt;RefSet!$D$67,RefSet!$B$67,RefSet!$B$68)))))</f>
        <v/>
      </c>
      <c r="Q95" s="26" t="str">
        <f>IF(F95=F96,"",IF(K95&lt;RefSet!E$64,RefSet!$B$64,IF(K95&lt;RefSet!E$65,RefSet!$B$65,IF(K95&lt;RefSet!E$66,RefSet!$B$66,IF(K95&lt;RefSet!E$67,RefSet!$B$67,RefSet!$B$68)))))</f>
        <v/>
      </c>
      <c r="R95" s="26" t="str">
        <f>IF($F95=$F96,"",IF(L95&lt;RefSet!F$64,RefSet!$B$64,IF(L95&lt;RefSet!F$65,RefSet!$B$65,IF(L95&lt;RefSet!F$66,RefSet!$B$66,IF(L95&lt;RefSet!F$67,RefSet!$B$67,RefSet!$B$68)))))</f>
        <v/>
      </c>
      <c r="S95" s="26" t="str">
        <f>IF($F95=$F96,"",IF(M95&lt;RefSet!G$64,RefSet!$B$64,IF(M95&lt;RefSet!G$65,RefSet!$B$65,IF(M95&lt;RefSet!G$66,RefSet!$B$66,IF(M95&lt;RefSet!G$67,RefSet!$B$67,RefSet!$B$68)))))</f>
        <v/>
      </c>
      <c r="T95" s="26">
        <f t="shared" si="3"/>
        <v>0</v>
      </c>
      <c r="U95" s="26" t="str">
        <f>VLOOKUP(T95,RefSet!$B$63:$J$68,9,)</f>
        <v xml:space="preserve"> </v>
      </c>
    </row>
    <row r="96" spans="1:21" x14ac:dyDescent="0.4">
      <c r="A96" s="26">
        <v>95</v>
      </c>
      <c r="B96" s="26">
        <f t="shared" si="2"/>
        <v>4</v>
      </c>
      <c r="C96" s="26" t="s">
        <v>261</v>
      </c>
      <c r="D96" s="26" t="s">
        <v>107</v>
      </c>
      <c r="E96" s="26" t="s">
        <v>103</v>
      </c>
      <c r="F96" s="26" t="s">
        <v>309</v>
      </c>
      <c r="G96" s="26" t="s">
        <v>14</v>
      </c>
      <c r="H96" s="26" t="s">
        <v>90</v>
      </c>
      <c r="I96" s="26">
        <v>126</v>
      </c>
      <c r="J96" s="26">
        <f>IF(F95=F96,(VLOOKUP(G96,RefSet!$B$2:$I$61,3,FALSE)*I96)+J95,VLOOKUP(G96,RefSet!$B$2:$I$61,3,FALSE)*I96)</f>
        <v>0</v>
      </c>
      <c r="K96" s="26">
        <f>IF(F95=F96,(VLOOKUP(G96,RefSet!$B$2:$I$61,4,FALSE)*I96)+K95,VLOOKUP(G96,RefSet!$B$2:$I$61,4,FALSE)*I96)</f>
        <v>119</v>
      </c>
      <c r="L96" s="26">
        <f>IF(F95=F96,(VLOOKUP(G96,RefSet!$B$2:$I$61,5,FALSE)*I96)+L95,VLOOKUP(G96,RefSet!$B$2:$I$61,5,FALSE)*I96)</f>
        <v>0</v>
      </c>
      <c r="M96" s="26">
        <f>IF(F95=F96,(VLOOKUP(G96,RefSet!$B$2:$I$61,6,FALSE)*I96)+M95,VLOOKUP(G96,RefSet!$B$2:$I$61,6,FALSE)*I96)</f>
        <v>126</v>
      </c>
      <c r="N96" s="26">
        <f>IF(F95=F96,(VLOOKUP(G96,RefSet!$B$2:$I$61,7,FALSE)*I96)+N95,VLOOKUP(G96,RefSet!$B$2:$I$61,7,FALSE)*I96)</f>
        <v>46</v>
      </c>
      <c r="O96" s="26">
        <f>IF(F95=F96,(VLOOKUP(G96,RefSet!$B$2:$I$61,8,FALSE)*I96)+O95,VLOOKUP(G96,RefSet!$B$2:$I$61,8,FALSE)*I96)</f>
        <v>377</v>
      </c>
      <c r="P96" s="26" t="str">
        <f>IF(F96=F97,"",IF(J96&lt;RefSet!$D$64,RefSet!$B$64,IF(J96&lt;RefSet!$D$65,RefSet!$B$65,IF(J96&lt;RefSet!$D$66,RefSet!$B$66,IF(J96&lt;RefSet!$D$67,RefSet!$B$67,RefSet!$B$68)))))</f>
        <v/>
      </c>
      <c r="Q96" s="26" t="str">
        <f>IF(F96=F97,"",IF(K96&lt;RefSet!E$64,RefSet!$B$64,IF(K96&lt;RefSet!E$65,RefSet!$B$65,IF(K96&lt;RefSet!E$66,RefSet!$B$66,IF(K96&lt;RefSet!E$67,RefSet!$B$67,RefSet!$B$68)))))</f>
        <v/>
      </c>
      <c r="R96" s="26" t="str">
        <f>IF($F96=$F97,"",IF(L96&lt;RefSet!F$64,RefSet!$B$64,IF(L96&lt;RefSet!F$65,RefSet!$B$65,IF(L96&lt;RefSet!F$66,RefSet!$B$66,IF(L96&lt;RefSet!F$67,RefSet!$B$67,RefSet!$B$68)))))</f>
        <v/>
      </c>
      <c r="S96" s="26" t="str">
        <f>IF($F96=$F97,"",IF(M96&lt;RefSet!G$64,RefSet!$B$64,IF(M96&lt;RefSet!G$65,RefSet!$B$65,IF(M96&lt;RefSet!G$66,RefSet!$B$66,IF(M96&lt;RefSet!G$67,RefSet!$B$67,RefSet!$B$68)))))</f>
        <v/>
      </c>
      <c r="T96" s="26">
        <f t="shared" si="3"/>
        <v>0</v>
      </c>
      <c r="U96" s="26" t="str">
        <f>VLOOKUP(T96,RefSet!$B$63:$J$68,9,)</f>
        <v xml:space="preserve"> </v>
      </c>
    </row>
    <row r="97" spans="1:21" x14ac:dyDescent="0.4">
      <c r="A97" s="26">
        <v>96</v>
      </c>
      <c r="B97" s="26">
        <f t="shared" si="2"/>
        <v>4</v>
      </c>
      <c r="C97" s="26" t="s">
        <v>261</v>
      </c>
      <c r="D97" s="26" t="s">
        <v>107</v>
      </c>
      <c r="E97" s="26" t="s">
        <v>103</v>
      </c>
      <c r="F97" s="26" t="s">
        <v>309</v>
      </c>
      <c r="G97" s="26" t="s">
        <v>15</v>
      </c>
      <c r="H97" s="26" t="s">
        <v>91</v>
      </c>
      <c r="I97" s="26">
        <v>7</v>
      </c>
      <c r="J97" s="26">
        <f>IF(F96=F97,(VLOOKUP(G97,RefSet!$B$2:$I$61,3,FALSE)*I97)+J96,VLOOKUP(G97,RefSet!$B$2:$I$61,3,FALSE)*I97)</f>
        <v>0</v>
      </c>
      <c r="K97" s="26">
        <f>IF(F96=F97,(VLOOKUP(G97,RefSet!$B$2:$I$61,4,FALSE)*I97)+K96,VLOOKUP(G97,RefSet!$B$2:$I$61,4,FALSE)*I97)</f>
        <v>119</v>
      </c>
      <c r="L97" s="26">
        <f>IF(F96=F97,(VLOOKUP(G97,RefSet!$B$2:$I$61,5,FALSE)*I97)+L96,VLOOKUP(G97,RefSet!$B$2:$I$61,5,FALSE)*I97)</f>
        <v>0</v>
      </c>
      <c r="M97" s="26">
        <f>IF(F96=F97,(VLOOKUP(G97,RefSet!$B$2:$I$61,6,FALSE)*I97)+M96,VLOOKUP(G97,RefSet!$B$2:$I$61,6,FALSE)*I97)</f>
        <v>133</v>
      </c>
      <c r="N97" s="26">
        <f>IF(F96=F97,(VLOOKUP(G97,RefSet!$B$2:$I$61,7,FALSE)*I97)+N96,VLOOKUP(G97,RefSet!$B$2:$I$61,7,FALSE)*I97)</f>
        <v>46</v>
      </c>
      <c r="O97" s="26">
        <f>IF(F96=F97,(VLOOKUP(G97,RefSet!$B$2:$I$61,8,FALSE)*I97)+O96,VLOOKUP(G97,RefSet!$B$2:$I$61,8,FALSE)*I97)</f>
        <v>377</v>
      </c>
      <c r="P97" s="26" t="str">
        <f>IF(F97=F98,"",IF(J97&lt;RefSet!$D$64,RefSet!$B$64,IF(J97&lt;RefSet!$D$65,RefSet!$B$65,IF(J97&lt;RefSet!$D$66,RefSet!$B$66,IF(J97&lt;RefSet!$D$67,RefSet!$B$67,RefSet!$B$68)))))</f>
        <v/>
      </c>
      <c r="Q97" s="26" t="str">
        <f>IF(F97=F98,"",IF(K97&lt;RefSet!E$64,RefSet!$B$64,IF(K97&lt;RefSet!E$65,RefSet!$B$65,IF(K97&lt;RefSet!E$66,RefSet!$B$66,IF(K97&lt;RefSet!E$67,RefSet!$B$67,RefSet!$B$68)))))</f>
        <v/>
      </c>
      <c r="R97" s="26" t="str">
        <f>IF($F97=$F98,"",IF(L97&lt;RefSet!F$64,RefSet!$B$64,IF(L97&lt;RefSet!F$65,RefSet!$B$65,IF(L97&lt;RefSet!F$66,RefSet!$B$66,IF(L97&lt;RefSet!F$67,RefSet!$B$67,RefSet!$B$68)))))</f>
        <v/>
      </c>
      <c r="S97" s="26" t="str">
        <f>IF($F97=$F98,"",IF(M97&lt;RefSet!G$64,RefSet!$B$64,IF(M97&lt;RefSet!G$65,RefSet!$B$65,IF(M97&lt;RefSet!G$66,RefSet!$B$66,IF(M97&lt;RefSet!G$67,RefSet!$B$67,RefSet!$B$68)))))</f>
        <v/>
      </c>
      <c r="T97" s="26">
        <f t="shared" si="3"/>
        <v>0</v>
      </c>
      <c r="U97" s="26" t="str">
        <f>VLOOKUP(T97,RefSet!$B$63:$J$68,9,)</f>
        <v xml:space="preserve"> </v>
      </c>
    </row>
    <row r="98" spans="1:21" x14ac:dyDescent="0.4">
      <c r="A98" s="26">
        <v>97</v>
      </c>
      <c r="B98" s="26">
        <f t="shared" si="2"/>
        <v>4</v>
      </c>
      <c r="C98" s="26" t="s">
        <v>261</v>
      </c>
      <c r="D98" s="26" t="s">
        <v>107</v>
      </c>
      <c r="E98" s="26" t="s">
        <v>103</v>
      </c>
      <c r="F98" s="26" t="s">
        <v>309</v>
      </c>
      <c r="G98" s="26" t="s">
        <v>15</v>
      </c>
      <c r="H98" s="26" t="s">
        <v>90</v>
      </c>
      <c r="I98" s="26">
        <v>118</v>
      </c>
      <c r="J98" s="26">
        <f>IF(F97=F98,(VLOOKUP(G98,RefSet!$B$2:$I$61,3,FALSE)*I98)+J97,VLOOKUP(G98,RefSet!$B$2:$I$61,3,FALSE)*I98)</f>
        <v>0</v>
      </c>
      <c r="K98" s="26">
        <f>IF(F97=F98,(VLOOKUP(G98,RefSet!$B$2:$I$61,4,FALSE)*I98)+K97,VLOOKUP(G98,RefSet!$B$2:$I$61,4,FALSE)*I98)</f>
        <v>119</v>
      </c>
      <c r="L98" s="26">
        <f>IF(F97=F98,(VLOOKUP(G98,RefSet!$B$2:$I$61,5,FALSE)*I98)+L97,VLOOKUP(G98,RefSet!$B$2:$I$61,5,FALSE)*I98)</f>
        <v>0</v>
      </c>
      <c r="M98" s="26">
        <f>IF(F97=F98,(VLOOKUP(G98,RefSet!$B$2:$I$61,6,FALSE)*I98)+M97,VLOOKUP(G98,RefSet!$B$2:$I$61,6,FALSE)*I98)</f>
        <v>251</v>
      </c>
      <c r="N98" s="26">
        <f>IF(F97=F98,(VLOOKUP(G98,RefSet!$B$2:$I$61,7,FALSE)*I98)+N97,VLOOKUP(G98,RefSet!$B$2:$I$61,7,FALSE)*I98)</f>
        <v>46</v>
      </c>
      <c r="O98" s="26">
        <f>IF(F97=F98,(VLOOKUP(G98,RefSet!$B$2:$I$61,8,FALSE)*I98)+O97,VLOOKUP(G98,RefSet!$B$2:$I$61,8,FALSE)*I98)</f>
        <v>377</v>
      </c>
      <c r="P98" s="26" t="str">
        <f>IF(F98=F99,"",IF(J98&lt;RefSet!$D$64,RefSet!$B$64,IF(J98&lt;RefSet!$D$65,RefSet!$B$65,IF(J98&lt;RefSet!$D$66,RefSet!$B$66,IF(J98&lt;RefSet!$D$67,RefSet!$B$67,RefSet!$B$68)))))</f>
        <v/>
      </c>
      <c r="Q98" s="26" t="str">
        <f>IF(F98=F99,"",IF(K98&lt;RefSet!E$64,RefSet!$B$64,IF(K98&lt;RefSet!E$65,RefSet!$B$65,IF(K98&lt;RefSet!E$66,RefSet!$B$66,IF(K98&lt;RefSet!E$67,RefSet!$B$67,RefSet!$B$68)))))</f>
        <v/>
      </c>
      <c r="R98" s="26" t="str">
        <f>IF($F98=$F99,"",IF(L98&lt;RefSet!F$64,RefSet!$B$64,IF(L98&lt;RefSet!F$65,RefSet!$B$65,IF(L98&lt;RefSet!F$66,RefSet!$B$66,IF(L98&lt;RefSet!F$67,RefSet!$B$67,RefSet!$B$68)))))</f>
        <v/>
      </c>
      <c r="S98" s="26" t="str">
        <f>IF($F98=$F99,"",IF(M98&lt;RefSet!G$64,RefSet!$B$64,IF(M98&lt;RefSet!G$65,RefSet!$B$65,IF(M98&lt;RefSet!G$66,RefSet!$B$66,IF(M98&lt;RefSet!G$67,RefSet!$B$67,RefSet!$B$68)))))</f>
        <v/>
      </c>
      <c r="T98" s="26">
        <f t="shared" si="3"/>
        <v>0</v>
      </c>
      <c r="U98" s="26" t="str">
        <f>VLOOKUP(T98,RefSet!$B$63:$J$68,9,)</f>
        <v xml:space="preserve"> </v>
      </c>
    </row>
    <row r="99" spans="1:21" x14ac:dyDescent="0.4">
      <c r="A99" s="26">
        <v>98</v>
      </c>
      <c r="B99" s="26">
        <f t="shared" si="2"/>
        <v>4</v>
      </c>
      <c r="C99" s="26" t="s">
        <v>261</v>
      </c>
      <c r="D99" s="26" t="s">
        <v>107</v>
      </c>
      <c r="E99" s="26" t="s">
        <v>103</v>
      </c>
      <c r="F99" s="26" t="s">
        <v>309</v>
      </c>
      <c r="G99" s="26" t="s">
        <v>20</v>
      </c>
      <c r="H99" s="26" t="s">
        <v>91</v>
      </c>
      <c r="I99" s="26">
        <v>5</v>
      </c>
      <c r="J99" s="26">
        <f>IF(F98=F99,(VLOOKUP(G99,RefSet!$B$2:$I$61,3,FALSE)*I99)+J98,VLOOKUP(G99,RefSet!$B$2:$I$61,3,FALSE)*I99)</f>
        <v>0</v>
      </c>
      <c r="K99" s="26">
        <f>IF(F98=F99,(VLOOKUP(G99,RefSet!$B$2:$I$61,4,FALSE)*I99)+K98,VLOOKUP(G99,RefSet!$B$2:$I$61,4,FALSE)*I99)</f>
        <v>124</v>
      </c>
      <c r="L99" s="26">
        <f>IF(F98=F99,(VLOOKUP(G99,RefSet!$B$2:$I$61,5,FALSE)*I99)+L98,VLOOKUP(G99,RefSet!$B$2:$I$61,5,FALSE)*I99)</f>
        <v>0</v>
      </c>
      <c r="M99" s="26">
        <f>IF(F98=F99,(VLOOKUP(G99,RefSet!$B$2:$I$61,6,FALSE)*I99)+M98,VLOOKUP(G99,RefSet!$B$2:$I$61,6,FALSE)*I99)</f>
        <v>251</v>
      </c>
      <c r="N99" s="26">
        <f>IF(F98=F99,(VLOOKUP(G99,RefSet!$B$2:$I$61,7,FALSE)*I99)+N98,VLOOKUP(G99,RefSet!$B$2:$I$61,7,FALSE)*I99)</f>
        <v>46</v>
      </c>
      <c r="O99" s="26">
        <f>IF(F98=F99,(VLOOKUP(G99,RefSet!$B$2:$I$61,8,FALSE)*I99)+O98,VLOOKUP(G99,RefSet!$B$2:$I$61,8,FALSE)*I99)</f>
        <v>377</v>
      </c>
      <c r="P99" s="26" t="str">
        <f>IF(F99=F100,"",IF(J99&lt;RefSet!$D$64,RefSet!$B$64,IF(J99&lt;RefSet!$D$65,RefSet!$B$65,IF(J99&lt;RefSet!$D$66,RefSet!$B$66,IF(J99&lt;RefSet!$D$67,RefSet!$B$67,RefSet!$B$68)))))</f>
        <v/>
      </c>
      <c r="Q99" s="26" t="str">
        <f>IF(F99=F100,"",IF(K99&lt;RefSet!E$64,RefSet!$B$64,IF(K99&lt;RefSet!E$65,RefSet!$B$65,IF(K99&lt;RefSet!E$66,RefSet!$B$66,IF(K99&lt;RefSet!E$67,RefSet!$B$67,RefSet!$B$68)))))</f>
        <v/>
      </c>
      <c r="R99" s="26" t="str">
        <f>IF($F99=$F100,"",IF(L99&lt;RefSet!F$64,RefSet!$B$64,IF(L99&lt;RefSet!F$65,RefSet!$B$65,IF(L99&lt;RefSet!F$66,RefSet!$B$66,IF(L99&lt;RefSet!F$67,RefSet!$B$67,RefSet!$B$68)))))</f>
        <v/>
      </c>
      <c r="S99" s="26" t="str">
        <f>IF($F99=$F100,"",IF(M99&lt;RefSet!G$64,RefSet!$B$64,IF(M99&lt;RefSet!G$65,RefSet!$B$65,IF(M99&lt;RefSet!G$66,RefSet!$B$66,IF(M99&lt;RefSet!G$67,RefSet!$B$67,RefSet!$B$68)))))</f>
        <v/>
      </c>
      <c r="T99" s="26">
        <f t="shared" si="3"/>
        <v>0</v>
      </c>
      <c r="U99" s="26" t="str">
        <f>VLOOKUP(T99,RefSet!$B$63:$J$68,9,)</f>
        <v xml:space="preserve"> </v>
      </c>
    </row>
    <row r="100" spans="1:21" x14ac:dyDescent="0.4">
      <c r="A100" s="26">
        <v>99</v>
      </c>
      <c r="B100" s="26">
        <f t="shared" si="2"/>
        <v>4</v>
      </c>
      <c r="C100" s="26" t="s">
        <v>261</v>
      </c>
      <c r="D100" s="26" t="s">
        <v>107</v>
      </c>
      <c r="E100" s="26" t="s">
        <v>103</v>
      </c>
      <c r="F100" s="26" t="s">
        <v>309</v>
      </c>
      <c r="G100" s="26" t="s">
        <v>20</v>
      </c>
      <c r="H100" s="26" t="s">
        <v>90</v>
      </c>
      <c r="I100" s="26">
        <v>41</v>
      </c>
      <c r="J100" s="26">
        <f>IF(F99=F100,(VLOOKUP(G100,RefSet!$B$2:$I$61,3,FALSE)*I100)+J99,VLOOKUP(G100,RefSet!$B$2:$I$61,3,FALSE)*I100)</f>
        <v>0</v>
      </c>
      <c r="K100" s="26">
        <f>IF(F99=F100,(VLOOKUP(G100,RefSet!$B$2:$I$61,4,FALSE)*I100)+K99,VLOOKUP(G100,RefSet!$B$2:$I$61,4,FALSE)*I100)</f>
        <v>165</v>
      </c>
      <c r="L100" s="26">
        <f>IF(F99=F100,(VLOOKUP(G100,RefSet!$B$2:$I$61,5,FALSE)*I100)+L99,VLOOKUP(G100,RefSet!$B$2:$I$61,5,FALSE)*I100)</f>
        <v>0</v>
      </c>
      <c r="M100" s="26">
        <f>IF(F99=F100,(VLOOKUP(G100,RefSet!$B$2:$I$61,6,FALSE)*I100)+M99,VLOOKUP(G100,RefSet!$B$2:$I$61,6,FALSE)*I100)</f>
        <v>251</v>
      </c>
      <c r="N100" s="26">
        <f>IF(F99=F100,(VLOOKUP(G100,RefSet!$B$2:$I$61,7,FALSE)*I100)+N99,VLOOKUP(G100,RefSet!$B$2:$I$61,7,FALSE)*I100)</f>
        <v>46</v>
      </c>
      <c r="O100" s="26">
        <f>IF(F99=F100,(VLOOKUP(G100,RefSet!$B$2:$I$61,8,FALSE)*I100)+O99,VLOOKUP(G100,RefSet!$B$2:$I$61,8,FALSE)*I100)</f>
        <v>377</v>
      </c>
      <c r="P100" s="26" t="str">
        <f>IF(F100=F101,"",IF(J100&lt;RefSet!$D$64,RefSet!$B$64,IF(J100&lt;RefSet!$D$65,RefSet!$B$65,IF(J100&lt;RefSet!$D$66,RefSet!$B$66,IF(J100&lt;RefSet!$D$67,RefSet!$B$67,RefSet!$B$68)))))</f>
        <v/>
      </c>
      <c r="Q100" s="26" t="str">
        <f>IF(F100=F101,"",IF(K100&lt;RefSet!E$64,RefSet!$B$64,IF(K100&lt;RefSet!E$65,RefSet!$B$65,IF(K100&lt;RefSet!E$66,RefSet!$B$66,IF(K100&lt;RefSet!E$67,RefSet!$B$67,RefSet!$B$68)))))</f>
        <v/>
      </c>
      <c r="R100" s="26" t="str">
        <f>IF($F100=$F101,"",IF(L100&lt;RefSet!F$64,RefSet!$B$64,IF(L100&lt;RefSet!F$65,RefSet!$B$65,IF(L100&lt;RefSet!F$66,RefSet!$B$66,IF(L100&lt;RefSet!F$67,RefSet!$B$67,RefSet!$B$68)))))</f>
        <v/>
      </c>
      <c r="S100" s="26" t="str">
        <f>IF($F100=$F101,"",IF(M100&lt;RefSet!G$64,RefSet!$B$64,IF(M100&lt;RefSet!G$65,RefSet!$B$65,IF(M100&lt;RefSet!G$66,RefSet!$B$66,IF(M100&lt;RefSet!G$67,RefSet!$B$67,RefSet!$B$68)))))</f>
        <v/>
      </c>
      <c r="T100" s="26">
        <f t="shared" si="3"/>
        <v>0</v>
      </c>
      <c r="U100" s="26" t="str">
        <f>VLOOKUP(T100,RefSet!$B$63:$J$68,9,)</f>
        <v xml:space="preserve"> </v>
      </c>
    </row>
    <row r="101" spans="1:21" x14ac:dyDescent="0.4">
      <c r="A101" s="26">
        <v>100</v>
      </c>
      <c r="B101" s="26">
        <f t="shared" si="2"/>
        <v>4</v>
      </c>
      <c r="C101" s="26" t="s">
        <v>261</v>
      </c>
      <c r="D101" s="26" t="s">
        <v>107</v>
      </c>
      <c r="E101" s="26" t="s">
        <v>103</v>
      </c>
      <c r="F101" s="26" t="s">
        <v>309</v>
      </c>
      <c r="G101" s="26" t="s">
        <v>10</v>
      </c>
      <c r="H101" s="26" t="s">
        <v>90</v>
      </c>
      <c r="I101" s="26">
        <v>91</v>
      </c>
      <c r="J101" s="26">
        <f>IF(F100=F101,(VLOOKUP(G101,RefSet!$B$2:$I$61,3,FALSE)*I101)+J100,VLOOKUP(G101,RefSet!$B$2:$I$61,3,FALSE)*I101)</f>
        <v>0</v>
      </c>
      <c r="K101" s="26">
        <f>IF(F100=F101,(VLOOKUP(G101,RefSet!$B$2:$I$61,4,FALSE)*I101)+K100,VLOOKUP(G101,RefSet!$B$2:$I$61,4,FALSE)*I101)</f>
        <v>165</v>
      </c>
      <c r="L101" s="26">
        <f>IF(F100=F101,(VLOOKUP(G101,RefSet!$B$2:$I$61,5,FALSE)*I101)+L100,VLOOKUP(G101,RefSet!$B$2:$I$61,5,FALSE)*I101)</f>
        <v>0</v>
      </c>
      <c r="M101" s="26">
        <f>IF(F100=F101,(VLOOKUP(G101,RefSet!$B$2:$I$61,6,FALSE)*I101)+M100,VLOOKUP(G101,RefSet!$B$2:$I$61,6,FALSE)*I101)</f>
        <v>251</v>
      </c>
      <c r="N101" s="26">
        <f>IF(F100=F101,(VLOOKUP(G101,RefSet!$B$2:$I$61,7,FALSE)*I101)+N100,VLOOKUP(G101,RefSet!$B$2:$I$61,7,FALSE)*I101)</f>
        <v>46</v>
      </c>
      <c r="O101" s="26">
        <f>IF(F100=F101,(VLOOKUP(G101,RefSet!$B$2:$I$61,8,FALSE)*I101)+O100,VLOOKUP(G101,RefSet!$B$2:$I$61,8,FALSE)*I101)</f>
        <v>377</v>
      </c>
      <c r="P101" s="26" t="str">
        <f>IF(F101=F102,"",IF(J101&lt;RefSet!$D$64,RefSet!$B$64,IF(J101&lt;RefSet!$D$65,RefSet!$B$65,IF(J101&lt;RefSet!$D$66,RefSet!$B$66,IF(J101&lt;RefSet!$D$67,RefSet!$B$67,RefSet!$B$68)))))</f>
        <v/>
      </c>
      <c r="Q101" s="26" t="str">
        <f>IF(F101=F102,"",IF(K101&lt;RefSet!E$64,RefSet!$B$64,IF(K101&lt;RefSet!E$65,RefSet!$B$65,IF(K101&lt;RefSet!E$66,RefSet!$B$66,IF(K101&lt;RefSet!E$67,RefSet!$B$67,RefSet!$B$68)))))</f>
        <v/>
      </c>
      <c r="R101" s="26" t="str">
        <f>IF($F101=$F102,"",IF(L101&lt;RefSet!F$64,RefSet!$B$64,IF(L101&lt;RefSet!F$65,RefSet!$B$65,IF(L101&lt;RefSet!F$66,RefSet!$B$66,IF(L101&lt;RefSet!F$67,RefSet!$B$67,RefSet!$B$68)))))</f>
        <v/>
      </c>
      <c r="S101" s="26" t="str">
        <f>IF($F101=$F102,"",IF(M101&lt;RefSet!G$64,RefSet!$B$64,IF(M101&lt;RefSet!G$65,RefSet!$B$65,IF(M101&lt;RefSet!G$66,RefSet!$B$66,IF(M101&lt;RefSet!G$67,RefSet!$B$67,RefSet!$B$68)))))</f>
        <v/>
      </c>
      <c r="T101" s="26">
        <f t="shared" si="3"/>
        <v>0</v>
      </c>
      <c r="U101" s="26" t="str">
        <f>VLOOKUP(T101,RefSet!$B$63:$J$68,9,)</f>
        <v xml:space="preserve"> </v>
      </c>
    </row>
    <row r="102" spans="1:21" x14ac:dyDescent="0.4">
      <c r="A102" s="26">
        <v>101</v>
      </c>
      <c r="B102" s="26">
        <f t="shared" si="2"/>
        <v>4</v>
      </c>
      <c r="C102" s="26" t="s">
        <v>261</v>
      </c>
      <c r="D102" s="26" t="s">
        <v>107</v>
      </c>
      <c r="E102" s="26" t="s">
        <v>103</v>
      </c>
      <c r="F102" s="26" t="s">
        <v>309</v>
      </c>
      <c r="G102" s="26" t="s">
        <v>26</v>
      </c>
      <c r="H102" s="26" t="s">
        <v>90</v>
      </c>
      <c r="I102" s="26">
        <v>8</v>
      </c>
      <c r="J102" s="26">
        <f>IF(F101=F102,(VLOOKUP(G102,RefSet!$B$2:$I$61,3,FALSE)*I102)+J101,VLOOKUP(G102,RefSet!$B$2:$I$61,3,FALSE)*I102)</f>
        <v>0</v>
      </c>
      <c r="K102" s="26">
        <f>IF(F101=F102,(VLOOKUP(G102,RefSet!$B$2:$I$61,4,FALSE)*I102)+K101,VLOOKUP(G102,RefSet!$B$2:$I$61,4,FALSE)*I102)</f>
        <v>165</v>
      </c>
      <c r="L102" s="26">
        <f>IF(F101=F102,(VLOOKUP(G102,RefSet!$B$2:$I$61,5,FALSE)*I102)+L101,VLOOKUP(G102,RefSet!$B$2:$I$61,5,FALSE)*I102)</f>
        <v>0</v>
      </c>
      <c r="M102" s="26">
        <f>IF(F101=F102,(VLOOKUP(G102,RefSet!$B$2:$I$61,6,FALSE)*I102)+M101,VLOOKUP(G102,RefSet!$B$2:$I$61,6,FALSE)*I102)</f>
        <v>251</v>
      </c>
      <c r="N102" s="26">
        <f>IF(F101=F102,(VLOOKUP(G102,RefSet!$B$2:$I$61,7,FALSE)*I102)+N101,VLOOKUP(G102,RefSet!$B$2:$I$61,7,FALSE)*I102)</f>
        <v>54</v>
      </c>
      <c r="O102" s="26">
        <f>IF(F101=F102,(VLOOKUP(G102,RefSet!$B$2:$I$61,8,FALSE)*I102)+O101,VLOOKUP(G102,RefSet!$B$2:$I$61,8,FALSE)*I102)</f>
        <v>377</v>
      </c>
      <c r="P102" s="26" t="str">
        <f>IF(F102=F103,"",IF(J102&lt;RefSet!$D$64,RefSet!$B$64,IF(J102&lt;RefSet!$D$65,RefSet!$B$65,IF(J102&lt;RefSet!$D$66,RefSet!$B$66,IF(J102&lt;RefSet!$D$67,RefSet!$B$67,RefSet!$B$68)))))</f>
        <v/>
      </c>
      <c r="Q102" s="26" t="str">
        <f>IF(F102=F103,"",IF(K102&lt;RefSet!E$64,RefSet!$B$64,IF(K102&lt;RefSet!E$65,RefSet!$B$65,IF(K102&lt;RefSet!E$66,RefSet!$B$66,IF(K102&lt;RefSet!E$67,RefSet!$B$67,RefSet!$B$68)))))</f>
        <v/>
      </c>
      <c r="R102" s="26" t="str">
        <f>IF($F102=$F103,"",IF(L102&lt;RefSet!F$64,RefSet!$B$64,IF(L102&lt;RefSet!F$65,RefSet!$B$65,IF(L102&lt;RefSet!F$66,RefSet!$B$66,IF(L102&lt;RefSet!F$67,RefSet!$B$67,RefSet!$B$68)))))</f>
        <v/>
      </c>
      <c r="S102" s="26" t="str">
        <f>IF($F102=$F103,"",IF(M102&lt;RefSet!G$64,RefSet!$B$64,IF(M102&lt;RefSet!G$65,RefSet!$B$65,IF(M102&lt;RefSet!G$66,RefSet!$B$66,IF(M102&lt;RefSet!G$67,RefSet!$B$67,RefSet!$B$68)))))</f>
        <v/>
      </c>
      <c r="T102" s="26">
        <f t="shared" si="3"/>
        <v>0</v>
      </c>
      <c r="U102" s="26" t="str">
        <f>VLOOKUP(T102,RefSet!$B$63:$J$68,9,)</f>
        <v xml:space="preserve"> </v>
      </c>
    </row>
    <row r="103" spans="1:21" x14ac:dyDescent="0.4">
      <c r="A103" s="26">
        <v>102</v>
      </c>
      <c r="B103" s="26">
        <f t="shared" si="2"/>
        <v>4</v>
      </c>
      <c r="C103" s="26" t="s">
        <v>261</v>
      </c>
      <c r="D103" s="26" t="s">
        <v>107</v>
      </c>
      <c r="E103" s="26" t="s">
        <v>103</v>
      </c>
      <c r="F103" s="26" t="s">
        <v>309</v>
      </c>
      <c r="G103" s="26" t="s">
        <v>8</v>
      </c>
      <c r="H103" s="26" t="s">
        <v>90</v>
      </c>
      <c r="I103" s="26">
        <v>307</v>
      </c>
      <c r="J103" s="26">
        <f>IF(F102=F103,(VLOOKUP(G103,RefSet!$B$2:$I$61,3,FALSE)*I103)+J102,VLOOKUP(G103,RefSet!$B$2:$I$61,3,FALSE)*I103)</f>
        <v>307</v>
      </c>
      <c r="K103" s="26">
        <f>IF(F102=F103,(VLOOKUP(G103,RefSet!$B$2:$I$61,4,FALSE)*I103)+K102,VLOOKUP(G103,RefSet!$B$2:$I$61,4,FALSE)*I103)</f>
        <v>165</v>
      </c>
      <c r="L103" s="26">
        <f>IF(F102=F103,(VLOOKUP(G103,RefSet!$B$2:$I$61,5,FALSE)*I103)+L102,VLOOKUP(G103,RefSet!$B$2:$I$61,5,FALSE)*I103)</f>
        <v>0</v>
      </c>
      <c r="M103" s="26">
        <f>IF(F102=F103,(VLOOKUP(G103,RefSet!$B$2:$I$61,6,FALSE)*I103)+M102,VLOOKUP(G103,RefSet!$B$2:$I$61,6,FALSE)*I103)</f>
        <v>251</v>
      </c>
      <c r="N103" s="26">
        <f>IF(F102=F103,(VLOOKUP(G103,RefSet!$B$2:$I$61,7,FALSE)*I103)+N102,VLOOKUP(G103,RefSet!$B$2:$I$61,7,FALSE)*I103)</f>
        <v>54</v>
      </c>
      <c r="O103" s="26">
        <f>IF(F102=F103,(VLOOKUP(G103,RefSet!$B$2:$I$61,8,FALSE)*I103)+O102,VLOOKUP(G103,RefSet!$B$2:$I$61,8,FALSE)*I103)</f>
        <v>377</v>
      </c>
      <c r="P103" s="26" t="str">
        <f>IF(F103=F104,"",IF(J103&lt;RefSet!$D$64,RefSet!$B$64,IF(J103&lt;RefSet!$D$65,RefSet!$B$65,IF(J103&lt;RefSet!$D$66,RefSet!$B$66,IF(J103&lt;RefSet!$D$67,RefSet!$B$67,RefSet!$B$68)))))</f>
        <v/>
      </c>
      <c r="Q103" s="26" t="str">
        <f>IF(F103=F104,"",IF(K103&lt;RefSet!E$64,RefSet!$B$64,IF(K103&lt;RefSet!E$65,RefSet!$B$65,IF(K103&lt;RefSet!E$66,RefSet!$B$66,IF(K103&lt;RefSet!E$67,RefSet!$B$67,RefSet!$B$68)))))</f>
        <v/>
      </c>
      <c r="R103" s="26" t="str">
        <f>IF($F103=$F104,"",IF(L103&lt;RefSet!F$64,RefSet!$B$64,IF(L103&lt;RefSet!F$65,RefSet!$B$65,IF(L103&lt;RefSet!F$66,RefSet!$B$66,IF(L103&lt;RefSet!F$67,RefSet!$B$67,RefSet!$B$68)))))</f>
        <v/>
      </c>
      <c r="S103" s="26" t="str">
        <f>IF($F103=$F104,"",IF(M103&lt;RefSet!G$64,RefSet!$B$64,IF(M103&lt;RefSet!G$65,RefSet!$B$65,IF(M103&lt;RefSet!G$66,RefSet!$B$66,IF(M103&lt;RefSet!G$67,RefSet!$B$67,RefSet!$B$68)))))</f>
        <v/>
      </c>
      <c r="T103" s="26">
        <f t="shared" si="3"/>
        <v>0</v>
      </c>
      <c r="U103" s="26" t="str">
        <f>VLOOKUP(T103,RefSet!$B$63:$J$68,9,)</f>
        <v xml:space="preserve"> </v>
      </c>
    </row>
    <row r="104" spans="1:21" x14ac:dyDescent="0.4">
      <c r="A104" s="26">
        <v>103</v>
      </c>
      <c r="B104" s="26">
        <f t="shared" si="2"/>
        <v>4</v>
      </c>
      <c r="C104" s="26" t="s">
        <v>261</v>
      </c>
      <c r="D104" s="26" t="s">
        <v>107</v>
      </c>
      <c r="E104" s="26" t="s">
        <v>103</v>
      </c>
      <c r="F104" s="26" t="s">
        <v>309</v>
      </c>
      <c r="G104" s="26" t="s">
        <v>21</v>
      </c>
      <c r="H104" s="26" t="s">
        <v>91</v>
      </c>
      <c r="I104" s="26">
        <v>2</v>
      </c>
      <c r="J104" s="26">
        <f>IF(F103=F104,(VLOOKUP(G104,RefSet!$B$2:$I$61,3,FALSE)*I104)+J103,VLOOKUP(G104,RefSet!$B$2:$I$61,3,FALSE)*I104)</f>
        <v>307</v>
      </c>
      <c r="K104" s="26">
        <f>IF(F103=F104,(VLOOKUP(G104,RefSet!$B$2:$I$61,4,FALSE)*I104)+K103,VLOOKUP(G104,RefSet!$B$2:$I$61,4,FALSE)*I104)</f>
        <v>167</v>
      </c>
      <c r="L104" s="26">
        <f>IF(F103=F104,(VLOOKUP(G104,RefSet!$B$2:$I$61,5,FALSE)*I104)+L103,VLOOKUP(G104,RefSet!$B$2:$I$61,5,FALSE)*I104)</f>
        <v>0</v>
      </c>
      <c r="M104" s="26">
        <f>IF(F103=F104,(VLOOKUP(G104,RefSet!$B$2:$I$61,6,FALSE)*I104)+M103,VLOOKUP(G104,RefSet!$B$2:$I$61,6,FALSE)*I104)</f>
        <v>251</v>
      </c>
      <c r="N104" s="26">
        <f>IF(F103=F104,(VLOOKUP(G104,RefSet!$B$2:$I$61,7,FALSE)*I104)+N103,VLOOKUP(G104,RefSet!$B$2:$I$61,7,FALSE)*I104)</f>
        <v>54</v>
      </c>
      <c r="O104" s="26">
        <f>IF(F103=F104,(VLOOKUP(G104,RefSet!$B$2:$I$61,8,FALSE)*I104)+O103,VLOOKUP(G104,RefSet!$B$2:$I$61,8,FALSE)*I104)</f>
        <v>377</v>
      </c>
      <c r="P104" s="26" t="str">
        <f>IF(F104=F105,"",IF(J104&lt;RefSet!$D$64,RefSet!$B$64,IF(J104&lt;RefSet!$D$65,RefSet!$B$65,IF(J104&lt;RefSet!$D$66,RefSet!$B$66,IF(J104&lt;RefSet!$D$67,RefSet!$B$67,RefSet!$B$68)))))</f>
        <v/>
      </c>
      <c r="Q104" s="26" t="str">
        <f>IF(F104=F105,"",IF(K104&lt;RefSet!E$64,RefSet!$B$64,IF(K104&lt;RefSet!E$65,RefSet!$B$65,IF(K104&lt;RefSet!E$66,RefSet!$B$66,IF(K104&lt;RefSet!E$67,RefSet!$B$67,RefSet!$B$68)))))</f>
        <v/>
      </c>
      <c r="R104" s="26" t="str">
        <f>IF($F104=$F105,"",IF(L104&lt;RefSet!F$64,RefSet!$B$64,IF(L104&lt;RefSet!F$65,RefSet!$B$65,IF(L104&lt;RefSet!F$66,RefSet!$B$66,IF(L104&lt;RefSet!F$67,RefSet!$B$67,RefSet!$B$68)))))</f>
        <v/>
      </c>
      <c r="S104" s="26" t="str">
        <f>IF($F104=$F105,"",IF(M104&lt;RefSet!G$64,RefSet!$B$64,IF(M104&lt;RefSet!G$65,RefSet!$B$65,IF(M104&lt;RefSet!G$66,RefSet!$B$66,IF(M104&lt;RefSet!G$67,RefSet!$B$67,RefSet!$B$68)))))</f>
        <v/>
      </c>
      <c r="T104" s="26">
        <f t="shared" si="3"/>
        <v>0</v>
      </c>
      <c r="U104" s="26" t="str">
        <f>VLOOKUP(T104,RefSet!$B$63:$J$68,9,)</f>
        <v xml:space="preserve"> </v>
      </c>
    </row>
    <row r="105" spans="1:21" x14ac:dyDescent="0.4">
      <c r="A105" s="26">
        <v>104</v>
      </c>
      <c r="B105" s="26">
        <f t="shared" si="2"/>
        <v>4</v>
      </c>
      <c r="C105" s="26" t="s">
        <v>261</v>
      </c>
      <c r="D105" s="26" t="s">
        <v>107</v>
      </c>
      <c r="E105" s="26" t="s">
        <v>103</v>
      </c>
      <c r="F105" s="26" t="s">
        <v>309</v>
      </c>
      <c r="G105" s="26" t="s">
        <v>21</v>
      </c>
      <c r="H105" s="26" t="s">
        <v>90</v>
      </c>
      <c r="I105" s="26">
        <v>67</v>
      </c>
      <c r="J105" s="26">
        <f>IF(F104=F105,(VLOOKUP(G105,RefSet!$B$2:$I$61,3,FALSE)*I105)+J104,VLOOKUP(G105,RefSet!$B$2:$I$61,3,FALSE)*I105)</f>
        <v>307</v>
      </c>
      <c r="K105" s="26">
        <f>IF(F104=F105,(VLOOKUP(G105,RefSet!$B$2:$I$61,4,FALSE)*I105)+K104,VLOOKUP(G105,RefSet!$B$2:$I$61,4,FALSE)*I105)</f>
        <v>234</v>
      </c>
      <c r="L105" s="26">
        <f>IF(F104=F105,(VLOOKUP(G105,RefSet!$B$2:$I$61,5,FALSE)*I105)+L104,VLOOKUP(G105,RefSet!$B$2:$I$61,5,FALSE)*I105)</f>
        <v>0</v>
      </c>
      <c r="M105" s="26">
        <f>IF(F104=F105,(VLOOKUP(G105,RefSet!$B$2:$I$61,6,FALSE)*I105)+M104,VLOOKUP(G105,RefSet!$B$2:$I$61,6,FALSE)*I105)</f>
        <v>251</v>
      </c>
      <c r="N105" s="26">
        <f>IF(F104=F105,(VLOOKUP(G105,RefSet!$B$2:$I$61,7,FALSE)*I105)+N104,VLOOKUP(G105,RefSet!$B$2:$I$61,7,FALSE)*I105)</f>
        <v>54</v>
      </c>
      <c r="O105" s="26">
        <f>IF(F104=F105,(VLOOKUP(G105,RefSet!$B$2:$I$61,8,FALSE)*I105)+O104,VLOOKUP(G105,RefSet!$B$2:$I$61,8,FALSE)*I105)</f>
        <v>377</v>
      </c>
      <c r="P105" s="26" t="str">
        <f>IF(F105=F106,"",IF(J105&lt;RefSet!$D$64,RefSet!$B$64,IF(J105&lt;RefSet!$D$65,RefSet!$B$65,IF(J105&lt;RefSet!$D$66,RefSet!$B$66,IF(J105&lt;RefSet!$D$67,RefSet!$B$67,RefSet!$B$68)))))</f>
        <v/>
      </c>
      <c r="Q105" s="26" t="str">
        <f>IF(F105=F106,"",IF(K105&lt;RefSet!E$64,RefSet!$B$64,IF(K105&lt;RefSet!E$65,RefSet!$B$65,IF(K105&lt;RefSet!E$66,RefSet!$B$66,IF(K105&lt;RefSet!E$67,RefSet!$B$67,RefSet!$B$68)))))</f>
        <v/>
      </c>
      <c r="R105" s="26" t="str">
        <f>IF($F105=$F106,"",IF(L105&lt;RefSet!F$64,RefSet!$B$64,IF(L105&lt;RefSet!F$65,RefSet!$B$65,IF(L105&lt;RefSet!F$66,RefSet!$B$66,IF(L105&lt;RefSet!F$67,RefSet!$B$67,RefSet!$B$68)))))</f>
        <v/>
      </c>
      <c r="S105" s="26" t="str">
        <f>IF($F105=$F106,"",IF(M105&lt;RefSet!G$64,RefSet!$B$64,IF(M105&lt;RefSet!G$65,RefSet!$B$65,IF(M105&lt;RefSet!G$66,RefSet!$B$66,IF(M105&lt;RefSet!G$67,RefSet!$B$67,RefSet!$B$68)))))</f>
        <v/>
      </c>
      <c r="T105" s="26">
        <f t="shared" si="3"/>
        <v>0</v>
      </c>
      <c r="U105" s="26" t="str">
        <f>VLOOKUP(T105,RefSet!$B$63:$J$68,9,)</f>
        <v xml:space="preserve"> </v>
      </c>
    </row>
    <row r="106" spans="1:21" x14ac:dyDescent="0.4">
      <c r="A106" s="26">
        <v>105</v>
      </c>
      <c r="B106" s="26">
        <f t="shared" si="2"/>
        <v>4</v>
      </c>
      <c r="C106" s="26" t="s">
        <v>261</v>
      </c>
      <c r="D106" s="26" t="s">
        <v>107</v>
      </c>
      <c r="E106" s="26" t="s">
        <v>103</v>
      </c>
      <c r="F106" s="26" t="s">
        <v>309</v>
      </c>
      <c r="G106" s="26" t="s">
        <v>17</v>
      </c>
      <c r="H106" s="26" t="s">
        <v>90</v>
      </c>
      <c r="I106" s="26">
        <v>51</v>
      </c>
      <c r="J106" s="26">
        <f>IF(F105=F106,(VLOOKUP(G106,RefSet!$B$2:$I$61,3,FALSE)*I106)+J105,VLOOKUP(G106,RefSet!$B$2:$I$61,3,FALSE)*I106)</f>
        <v>307</v>
      </c>
      <c r="K106" s="26">
        <f>IF(F105=F106,(VLOOKUP(G106,RefSet!$B$2:$I$61,4,FALSE)*I106)+K105,VLOOKUP(G106,RefSet!$B$2:$I$61,4,FALSE)*I106)</f>
        <v>234</v>
      </c>
      <c r="L106" s="26">
        <f>IF(F105=F106,(VLOOKUP(G106,RefSet!$B$2:$I$61,5,FALSE)*I106)+L105,VLOOKUP(G106,RefSet!$B$2:$I$61,5,FALSE)*I106)</f>
        <v>51</v>
      </c>
      <c r="M106" s="26">
        <f>IF(F105=F106,(VLOOKUP(G106,RefSet!$B$2:$I$61,6,FALSE)*I106)+M105,VLOOKUP(G106,RefSet!$B$2:$I$61,6,FALSE)*I106)</f>
        <v>251</v>
      </c>
      <c r="N106" s="26">
        <f>IF(F105=F106,(VLOOKUP(G106,RefSet!$B$2:$I$61,7,FALSE)*I106)+N105,VLOOKUP(G106,RefSet!$B$2:$I$61,7,FALSE)*I106)</f>
        <v>54</v>
      </c>
      <c r="O106" s="26">
        <f>IF(F105=F106,(VLOOKUP(G106,RefSet!$B$2:$I$61,8,FALSE)*I106)+O105,VLOOKUP(G106,RefSet!$B$2:$I$61,8,FALSE)*I106)</f>
        <v>377</v>
      </c>
      <c r="P106" s="26" t="str">
        <f>IF(F106=F107,"",IF(J106&lt;RefSet!$D$64,RefSet!$B$64,IF(J106&lt;RefSet!$D$65,RefSet!$B$65,IF(J106&lt;RefSet!$D$66,RefSet!$B$66,IF(J106&lt;RefSet!$D$67,RefSet!$B$67,RefSet!$B$68)))))</f>
        <v/>
      </c>
      <c r="Q106" s="26" t="str">
        <f>IF(F106=F107,"",IF(K106&lt;RefSet!E$64,RefSet!$B$64,IF(K106&lt;RefSet!E$65,RefSet!$B$65,IF(K106&lt;RefSet!E$66,RefSet!$B$66,IF(K106&lt;RefSet!E$67,RefSet!$B$67,RefSet!$B$68)))))</f>
        <v/>
      </c>
      <c r="R106" s="26" t="str">
        <f>IF($F106=$F107,"",IF(L106&lt;RefSet!F$64,RefSet!$B$64,IF(L106&lt;RefSet!F$65,RefSet!$B$65,IF(L106&lt;RefSet!F$66,RefSet!$B$66,IF(L106&lt;RefSet!F$67,RefSet!$B$67,RefSet!$B$68)))))</f>
        <v/>
      </c>
      <c r="S106" s="26" t="str">
        <f>IF($F106=$F107,"",IF(M106&lt;RefSet!G$64,RefSet!$B$64,IF(M106&lt;RefSet!G$65,RefSet!$B$65,IF(M106&lt;RefSet!G$66,RefSet!$B$66,IF(M106&lt;RefSet!G$67,RefSet!$B$67,RefSet!$B$68)))))</f>
        <v/>
      </c>
      <c r="T106" s="26">
        <f t="shared" si="3"/>
        <v>0</v>
      </c>
      <c r="U106" s="26" t="str">
        <f>VLOOKUP(T106,RefSet!$B$63:$J$68,9,)</f>
        <v xml:space="preserve"> </v>
      </c>
    </row>
    <row r="107" spans="1:21" x14ac:dyDescent="0.4">
      <c r="A107" s="26">
        <v>106</v>
      </c>
      <c r="B107" s="26">
        <f t="shared" si="2"/>
        <v>4</v>
      </c>
      <c r="C107" s="26" t="s">
        <v>261</v>
      </c>
      <c r="D107" s="26" t="s">
        <v>107</v>
      </c>
      <c r="E107" s="26" t="s">
        <v>103</v>
      </c>
      <c r="F107" s="26" t="s">
        <v>309</v>
      </c>
      <c r="G107" s="26" t="s">
        <v>27</v>
      </c>
      <c r="H107" s="26" t="s">
        <v>90</v>
      </c>
      <c r="I107" s="26">
        <v>5</v>
      </c>
      <c r="J107" s="26">
        <f>IF(F106=F107,(VLOOKUP(G107,RefSet!$B$2:$I$61,3,FALSE)*I107)+J106,VLOOKUP(G107,RefSet!$B$2:$I$61,3,FALSE)*I107)</f>
        <v>307</v>
      </c>
      <c r="K107" s="26">
        <f>IF(F106=F107,(VLOOKUP(G107,RefSet!$B$2:$I$61,4,FALSE)*I107)+K106,VLOOKUP(G107,RefSet!$B$2:$I$61,4,FALSE)*I107)</f>
        <v>234</v>
      </c>
      <c r="L107" s="26">
        <f>IF(F106=F107,(VLOOKUP(G107,RefSet!$B$2:$I$61,5,FALSE)*I107)+L106,VLOOKUP(G107,RefSet!$B$2:$I$61,5,FALSE)*I107)</f>
        <v>56</v>
      </c>
      <c r="M107" s="26">
        <f>IF(F106=F107,(VLOOKUP(G107,RefSet!$B$2:$I$61,6,FALSE)*I107)+M106,VLOOKUP(G107,RefSet!$B$2:$I$61,6,FALSE)*I107)</f>
        <v>251</v>
      </c>
      <c r="N107" s="26">
        <f>IF(F106=F107,(VLOOKUP(G107,RefSet!$B$2:$I$61,7,FALSE)*I107)+N106,VLOOKUP(G107,RefSet!$B$2:$I$61,7,FALSE)*I107)</f>
        <v>54</v>
      </c>
      <c r="O107" s="26">
        <f>IF(F106=F107,(VLOOKUP(G107,RefSet!$B$2:$I$61,8,FALSE)*I107)+O106,VLOOKUP(G107,RefSet!$B$2:$I$61,8,FALSE)*I107)</f>
        <v>377</v>
      </c>
      <c r="P107" s="26" t="str">
        <f>IF(F107=F108,"",IF(J107&lt;RefSet!$D$64,RefSet!$B$64,IF(J107&lt;RefSet!$D$65,RefSet!$B$65,IF(J107&lt;RefSet!$D$66,RefSet!$B$66,IF(J107&lt;RefSet!$D$67,RefSet!$B$67,RefSet!$B$68)))))</f>
        <v/>
      </c>
      <c r="Q107" s="26" t="str">
        <f>IF(F107=F108,"",IF(K107&lt;RefSet!E$64,RefSet!$B$64,IF(K107&lt;RefSet!E$65,RefSet!$B$65,IF(K107&lt;RefSet!E$66,RefSet!$B$66,IF(K107&lt;RefSet!E$67,RefSet!$B$67,RefSet!$B$68)))))</f>
        <v/>
      </c>
      <c r="R107" s="26" t="str">
        <f>IF($F107=$F108,"",IF(L107&lt;RefSet!F$64,RefSet!$B$64,IF(L107&lt;RefSet!F$65,RefSet!$B$65,IF(L107&lt;RefSet!F$66,RefSet!$B$66,IF(L107&lt;RefSet!F$67,RefSet!$B$67,RefSet!$B$68)))))</f>
        <v/>
      </c>
      <c r="S107" s="26" t="str">
        <f>IF($F107=$F108,"",IF(M107&lt;RefSet!G$64,RefSet!$B$64,IF(M107&lt;RefSet!G$65,RefSet!$B$65,IF(M107&lt;RefSet!G$66,RefSet!$B$66,IF(M107&lt;RefSet!G$67,RefSet!$B$67,RefSet!$B$68)))))</f>
        <v/>
      </c>
      <c r="T107" s="26">
        <f t="shared" si="3"/>
        <v>0</v>
      </c>
      <c r="U107" s="26" t="str">
        <f>VLOOKUP(T107,RefSet!$B$63:$J$68,9,)</f>
        <v xml:space="preserve"> </v>
      </c>
    </row>
    <row r="108" spans="1:21" x14ac:dyDescent="0.4">
      <c r="A108" s="26">
        <v>107</v>
      </c>
      <c r="B108" s="26">
        <f t="shared" si="2"/>
        <v>4</v>
      </c>
      <c r="C108" s="26" t="s">
        <v>261</v>
      </c>
      <c r="D108" s="26" t="s">
        <v>107</v>
      </c>
      <c r="E108" s="26" t="s">
        <v>103</v>
      </c>
      <c r="F108" s="26" t="s">
        <v>309</v>
      </c>
      <c r="G108" s="26" t="s">
        <v>11</v>
      </c>
      <c r="H108" s="26" t="s">
        <v>91</v>
      </c>
      <c r="I108" s="26">
        <v>9</v>
      </c>
      <c r="J108" s="26">
        <f>IF(F107=F108,(VLOOKUP(G108,RefSet!$B$2:$I$61,3,FALSE)*I108)+J107,VLOOKUP(G108,RefSet!$B$2:$I$61,3,FALSE)*I108)</f>
        <v>307</v>
      </c>
      <c r="K108" s="26">
        <f>IF(F107=F108,(VLOOKUP(G108,RefSet!$B$2:$I$61,4,FALSE)*I108)+K107,VLOOKUP(G108,RefSet!$B$2:$I$61,4,FALSE)*I108)</f>
        <v>243</v>
      </c>
      <c r="L108" s="26">
        <f>IF(F107=F108,(VLOOKUP(G108,RefSet!$B$2:$I$61,5,FALSE)*I108)+L107,VLOOKUP(G108,RefSet!$B$2:$I$61,5,FALSE)*I108)</f>
        <v>56</v>
      </c>
      <c r="M108" s="26">
        <f>IF(F107=F108,(VLOOKUP(G108,RefSet!$B$2:$I$61,6,FALSE)*I108)+M107,VLOOKUP(G108,RefSet!$B$2:$I$61,6,FALSE)*I108)</f>
        <v>251</v>
      </c>
      <c r="N108" s="26">
        <f>IF(F107=F108,(VLOOKUP(G108,RefSet!$B$2:$I$61,7,FALSE)*I108)+N107,VLOOKUP(G108,RefSet!$B$2:$I$61,7,FALSE)*I108)</f>
        <v>54</v>
      </c>
      <c r="O108" s="26">
        <f>IF(F107=F108,(VLOOKUP(G108,RefSet!$B$2:$I$61,8,FALSE)*I108)+O107,VLOOKUP(G108,RefSet!$B$2:$I$61,8,FALSE)*I108)</f>
        <v>377</v>
      </c>
      <c r="P108" s="26" t="str">
        <f>IF(F108=F109,"",IF(J108&lt;RefSet!$D$64,RefSet!$B$64,IF(J108&lt;RefSet!$D$65,RefSet!$B$65,IF(J108&lt;RefSet!$D$66,RefSet!$B$66,IF(J108&lt;RefSet!$D$67,RefSet!$B$67,RefSet!$B$68)))))</f>
        <v/>
      </c>
      <c r="Q108" s="26" t="str">
        <f>IF(F108=F109,"",IF(K108&lt;RefSet!E$64,RefSet!$B$64,IF(K108&lt;RefSet!E$65,RefSet!$B$65,IF(K108&lt;RefSet!E$66,RefSet!$B$66,IF(K108&lt;RefSet!E$67,RefSet!$B$67,RefSet!$B$68)))))</f>
        <v/>
      </c>
      <c r="R108" s="26" t="str">
        <f>IF($F108=$F109,"",IF(L108&lt;RefSet!F$64,RefSet!$B$64,IF(L108&lt;RefSet!F$65,RefSet!$B$65,IF(L108&lt;RefSet!F$66,RefSet!$B$66,IF(L108&lt;RefSet!F$67,RefSet!$B$67,RefSet!$B$68)))))</f>
        <v/>
      </c>
      <c r="S108" s="26" t="str">
        <f>IF($F108=$F109,"",IF(M108&lt;RefSet!G$64,RefSet!$B$64,IF(M108&lt;RefSet!G$65,RefSet!$B$65,IF(M108&lt;RefSet!G$66,RefSet!$B$66,IF(M108&lt;RefSet!G$67,RefSet!$B$67,RefSet!$B$68)))))</f>
        <v/>
      </c>
      <c r="T108" s="26">
        <f t="shared" si="3"/>
        <v>0</v>
      </c>
      <c r="U108" s="26" t="str">
        <f>VLOOKUP(T108,RefSet!$B$63:$J$68,9,)</f>
        <v xml:space="preserve"> </v>
      </c>
    </row>
    <row r="109" spans="1:21" x14ac:dyDescent="0.4">
      <c r="A109" s="26">
        <v>108</v>
      </c>
      <c r="B109" s="26">
        <f t="shared" si="2"/>
        <v>4</v>
      </c>
      <c r="C109" s="26" t="s">
        <v>261</v>
      </c>
      <c r="D109" s="26" t="s">
        <v>107</v>
      </c>
      <c r="E109" s="26" t="s">
        <v>103</v>
      </c>
      <c r="F109" s="26" t="s">
        <v>309</v>
      </c>
      <c r="G109" s="26" t="s">
        <v>11</v>
      </c>
      <c r="H109" s="26" t="s">
        <v>90</v>
      </c>
      <c r="I109" s="26">
        <v>101</v>
      </c>
      <c r="J109" s="26">
        <f>IF(F108=F109,(VLOOKUP(G109,RefSet!$B$2:$I$61,3,FALSE)*I109)+J108,VLOOKUP(G109,RefSet!$B$2:$I$61,3,FALSE)*I109)</f>
        <v>307</v>
      </c>
      <c r="K109" s="26">
        <f>IF(F108=F109,(VLOOKUP(G109,RefSet!$B$2:$I$61,4,FALSE)*I109)+K108,VLOOKUP(G109,RefSet!$B$2:$I$61,4,FALSE)*I109)</f>
        <v>344</v>
      </c>
      <c r="L109" s="26">
        <f>IF(F108=F109,(VLOOKUP(G109,RefSet!$B$2:$I$61,5,FALSE)*I109)+L108,VLOOKUP(G109,RefSet!$B$2:$I$61,5,FALSE)*I109)</f>
        <v>56</v>
      </c>
      <c r="M109" s="26">
        <f>IF(F108=F109,(VLOOKUP(G109,RefSet!$B$2:$I$61,6,FALSE)*I109)+M108,VLOOKUP(G109,RefSet!$B$2:$I$61,6,FALSE)*I109)</f>
        <v>251</v>
      </c>
      <c r="N109" s="26">
        <f>IF(F108=F109,(VLOOKUP(G109,RefSet!$B$2:$I$61,7,FALSE)*I109)+N108,VLOOKUP(G109,RefSet!$B$2:$I$61,7,FALSE)*I109)</f>
        <v>54</v>
      </c>
      <c r="O109" s="26">
        <f>IF(F108=F109,(VLOOKUP(G109,RefSet!$B$2:$I$61,8,FALSE)*I109)+O108,VLOOKUP(G109,RefSet!$B$2:$I$61,8,FALSE)*I109)</f>
        <v>377</v>
      </c>
      <c r="P109" s="26">
        <f>IF(F109=F110,"",IF(J109&lt;RefSet!$D$64,RefSet!$B$64,IF(J109&lt;RefSet!$D$65,RefSet!$B$65,IF(J109&lt;RefSet!$D$66,RefSet!$B$66,IF(J109&lt;RefSet!$D$67,RefSet!$B$67,RefSet!$B$68)))))</f>
        <v>1</v>
      </c>
      <c r="Q109" s="26">
        <f>IF(F109=F110,"",IF(K109&lt;RefSet!E$64,RefSet!$B$64,IF(K109&lt;RefSet!E$65,RefSet!$B$65,IF(K109&lt;RefSet!E$66,RefSet!$B$66,IF(K109&lt;RefSet!E$67,RefSet!$B$67,RefSet!$B$68)))))</f>
        <v>3</v>
      </c>
      <c r="R109" s="26">
        <f>IF($F109=$F110,"",IF(L109&lt;RefSet!F$64,RefSet!$B$64,IF(L109&lt;RefSet!F$65,RefSet!$B$65,IF(L109&lt;RefSet!F$66,RefSet!$B$66,IF(L109&lt;RefSet!F$67,RefSet!$B$67,RefSet!$B$68)))))</f>
        <v>4</v>
      </c>
      <c r="S109" s="26">
        <f>IF($F109=$F110,"",IF(M109&lt;RefSet!G$64,RefSet!$B$64,IF(M109&lt;RefSet!G$65,RefSet!$B$65,IF(M109&lt;RefSet!G$66,RefSet!$B$66,IF(M109&lt;RefSet!G$67,RefSet!$B$67,RefSet!$B$68)))))</f>
        <v>5</v>
      </c>
      <c r="T109" s="26">
        <f t="shared" si="3"/>
        <v>5</v>
      </c>
      <c r="U109" s="26" t="str">
        <f>VLOOKUP(T109,RefSet!$B$63:$J$68,9,)</f>
        <v>Custom</v>
      </c>
    </row>
    <row r="110" spans="1:21" x14ac:dyDescent="0.4">
      <c r="A110" s="26">
        <v>109</v>
      </c>
      <c r="B110" s="26">
        <f t="shared" si="2"/>
        <v>4</v>
      </c>
      <c r="C110" s="26" t="s">
        <v>261</v>
      </c>
      <c r="D110" s="26" t="s">
        <v>107</v>
      </c>
      <c r="E110" s="26" t="s">
        <v>103</v>
      </c>
      <c r="F110" s="26" t="s">
        <v>108</v>
      </c>
      <c r="G110" s="26" t="s">
        <v>6</v>
      </c>
      <c r="H110" s="26" t="s">
        <v>90</v>
      </c>
      <c r="I110" s="26">
        <v>1</v>
      </c>
      <c r="J110" s="26">
        <f>IF(F109=F110,(VLOOKUP(G110,RefSet!$B$2:$I$61,3,FALSE)*I110)+J109,VLOOKUP(G110,RefSet!$B$2:$I$61,3,FALSE)*I110)</f>
        <v>0</v>
      </c>
      <c r="K110" s="26">
        <f>IF(F109=F110,(VLOOKUP(G110,RefSet!$B$2:$I$61,4,FALSE)*I110)+K109,VLOOKUP(G110,RefSet!$B$2:$I$61,4,FALSE)*I110)</f>
        <v>0</v>
      </c>
      <c r="L110" s="26">
        <f>IF(F109=F110,(VLOOKUP(G110,RefSet!$B$2:$I$61,5,FALSE)*I110)+L109,VLOOKUP(G110,RefSet!$B$2:$I$61,5,FALSE)*I110)</f>
        <v>0</v>
      </c>
      <c r="M110" s="26">
        <f>IF(F109=F110,(VLOOKUP(G110,RefSet!$B$2:$I$61,6,FALSE)*I110)+M109,VLOOKUP(G110,RefSet!$B$2:$I$61,6,FALSE)*I110)</f>
        <v>0</v>
      </c>
      <c r="N110" s="26">
        <f>IF(F109=F110,(VLOOKUP(G110,RefSet!$B$2:$I$61,7,FALSE)*I110)+N109,VLOOKUP(G110,RefSet!$B$2:$I$61,7,FALSE)*I110)</f>
        <v>0</v>
      </c>
      <c r="O110" s="26">
        <f>IF(F109=F110,(VLOOKUP(G110,RefSet!$B$2:$I$61,8,FALSE)*I110)+O109,VLOOKUP(G110,RefSet!$B$2:$I$61,8,FALSE)*I110)</f>
        <v>1</v>
      </c>
      <c r="P110" s="26" t="str">
        <f>IF(F110=F111,"",IF(J110&lt;RefSet!$D$64,RefSet!$B$64,IF(J110&lt;RefSet!$D$65,RefSet!$B$65,IF(J110&lt;RefSet!$D$66,RefSet!$B$66,IF(J110&lt;RefSet!$D$67,RefSet!$B$67,RefSet!$B$68)))))</f>
        <v/>
      </c>
      <c r="Q110" s="26" t="str">
        <f>IF(F110=F111,"",IF(K110&lt;RefSet!E$64,RefSet!$B$64,IF(K110&lt;RefSet!E$65,RefSet!$B$65,IF(K110&lt;RefSet!E$66,RefSet!$B$66,IF(K110&lt;RefSet!E$67,RefSet!$B$67,RefSet!$B$68)))))</f>
        <v/>
      </c>
      <c r="R110" s="26" t="str">
        <f>IF($F110=$F111,"",IF(L110&lt;RefSet!F$64,RefSet!$B$64,IF(L110&lt;RefSet!F$65,RefSet!$B$65,IF(L110&lt;RefSet!F$66,RefSet!$B$66,IF(L110&lt;RefSet!F$67,RefSet!$B$67,RefSet!$B$68)))))</f>
        <v/>
      </c>
      <c r="S110" s="26" t="str">
        <f>IF($F110=$F111,"",IF(M110&lt;RefSet!G$64,RefSet!$B$64,IF(M110&lt;RefSet!G$65,RefSet!$B$65,IF(M110&lt;RefSet!G$66,RefSet!$B$66,IF(M110&lt;RefSet!G$67,RefSet!$B$67,RefSet!$B$68)))))</f>
        <v/>
      </c>
      <c r="T110" s="26">
        <f t="shared" si="3"/>
        <v>0</v>
      </c>
      <c r="U110" s="26" t="str">
        <f>VLOOKUP(T110,RefSet!$B$63:$J$68,9,)</f>
        <v xml:space="preserve"> </v>
      </c>
    </row>
    <row r="111" spans="1:21" x14ac:dyDescent="0.4">
      <c r="A111" s="26">
        <v>110</v>
      </c>
      <c r="B111" s="26">
        <f t="shared" si="2"/>
        <v>4</v>
      </c>
      <c r="C111" s="26" t="s">
        <v>261</v>
      </c>
      <c r="D111" s="26" t="s">
        <v>107</v>
      </c>
      <c r="E111" s="26" t="s">
        <v>103</v>
      </c>
      <c r="F111" s="26" t="s">
        <v>108</v>
      </c>
      <c r="G111" s="26" t="s">
        <v>22</v>
      </c>
      <c r="H111" s="26" t="s">
        <v>91</v>
      </c>
      <c r="I111" s="26">
        <v>305</v>
      </c>
      <c r="J111" s="26">
        <f>IF(F110=F111,(VLOOKUP(G111,RefSet!$B$2:$I$61,3,FALSE)*I111)+J110,VLOOKUP(G111,RefSet!$B$2:$I$61,3,FALSE)*I111)</f>
        <v>0</v>
      </c>
      <c r="K111" s="26">
        <f>IF(F110=F111,(VLOOKUP(G111,RefSet!$B$2:$I$61,4,FALSE)*I111)+K110,VLOOKUP(G111,RefSet!$B$2:$I$61,4,FALSE)*I111)</f>
        <v>0</v>
      </c>
      <c r="L111" s="26">
        <f>IF(F110=F111,(VLOOKUP(G111,RefSet!$B$2:$I$61,5,FALSE)*I111)+L110,VLOOKUP(G111,RefSet!$B$2:$I$61,5,FALSE)*I111)</f>
        <v>0</v>
      </c>
      <c r="M111" s="26">
        <f>IF(F110=F111,(VLOOKUP(G111,RefSet!$B$2:$I$61,6,FALSE)*I111)+M110,VLOOKUP(G111,RefSet!$B$2:$I$61,6,FALSE)*I111)</f>
        <v>0</v>
      </c>
      <c r="N111" s="26">
        <f>IF(F110=F111,(VLOOKUP(G111,RefSet!$B$2:$I$61,7,FALSE)*I111)+N110,VLOOKUP(G111,RefSet!$B$2:$I$61,7,FALSE)*I111)</f>
        <v>305</v>
      </c>
      <c r="O111" s="26">
        <f>IF(F110=F111,(VLOOKUP(G111,RefSet!$B$2:$I$61,8,FALSE)*I111)+O110,VLOOKUP(G111,RefSet!$B$2:$I$61,8,FALSE)*I111)</f>
        <v>1</v>
      </c>
      <c r="P111" s="26" t="str">
        <f>IF(F111=F112,"",IF(J111&lt;RefSet!$D$64,RefSet!$B$64,IF(J111&lt;RefSet!$D$65,RefSet!$B$65,IF(J111&lt;RefSet!$D$66,RefSet!$B$66,IF(J111&lt;RefSet!$D$67,RefSet!$B$67,RefSet!$B$68)))))</f>
        <v/>
      </c>
      <c r="Q111" s="26" t="str">
        <f>IF(F111=F112,"",IF(K111&lt;RefSet!E$64,RefSet!$B$64,IF(K111&lt;RefSet!E$65,RefSet!$B$65,IF(K111&lt;RefSet!E$66,RefSet!$B$66,IF(K111&lt;RefSet!E$67,RefSet!$B$67,RefSet!$B$68)))))</f>
        <v/>
      </c>
      <c r="R111" s="26" t="str">
        <f>IF($F111=$F112,"",IF(L111&lt;RefSet!F$64,RefSet!$B$64,IF(L111&lt;RefSet!F$65,RefSet!$B$65,IF(L111&lt;RefSet!F$66,RefSet!$B$66,IF(L111&lt;RefSet!F$67,RefSet!$B$67,RefSet!$B$68)))))</f>
        <v/>
      </c>
      <c r="S111" s="26" t="str">
        <f>IF($F111=$F112,"",IF(M111&lt;RefSet!G$64,RefSet!$B$64,IF(M111&lt;RefSet!G$65,RefSet!$B$65,IF(M111&lt;RefSet!G$66,RefSet!$B$66,IF(M111&lt;RefSet!G$67,RefSet!$B$67,RefSet!$B$68)))))</f>
        <v/>
      </c>
      <c r="T111" s="26">
        <f t="shared" si="3"/>
        <v>0</v>
      </c>
      <c r="U111" s="26" t="str">
        <f>VLOOKUP(T111,RefSet!$B$63:$J$68,9,)</f>
        <v xml:space="preserve"> </v>
      </c>
    </row>
    <row r="112" spans="1:21" x14ac:dyDescent="0.4">
      <c r="A112" s="26">
        <v>111</v>
      </c>
      <c r="B112" s="26">
        <f t="shared" si="2"/>
        <v>4</v>
      </c>
      <c r="C112" s="26" t="s">
        <v>261</v>
      </c>
      <c r="D112" s="26" t="s">
        <v>107</v>
      </c>
      <c r="E112" s="26" t="s">
        <v>103</v>
      </c>
      <c r="F112" s="26" t="s">
        <v>108</v>
      </c>
      <c r="G112" s="26" t="s">
        <v>22</v>
      </c>
      <c r="H112" s="26" t="s">
        <v>90</v>
      </c>
      <c r="I112" s="26">
        <v>3691</v>
      </c>
      <c r="J112" s="26">
        <f>IF(F111=F112,(VLOOKUP(G112,RefSet!$B$2:$I$61,3,FALSE)*I112)+J111,VLOOKUP(G112,RefSet!$B$2:$I$61,3,FALSE)*I112)</f>
        <v>0</v>
      </c>
      <c r="K112" s="26">
        <f>IF(F111=F112,(VLOOKUP(G112,RefSet!$B$2:$I$61,4,FALSE)*I112)+K111,VLOOKUP(G112,RefSet!$B$2:$I$61,4,FALSE)*I112)</f>
        <v>0</v>
      </c>
      <c r="L112" s="26">
        <f>IF(F111=F112,(VLOOKUP(G112,RefSet!$B$2:$I$61,5,FALSE)*I112)+L111,VLOOKUP(G112,RefSet!$B$2:$I$61,5,FALSE)*I112)</f>
        <v>0</v>
      </c>
      <c r="M112" s="26">
        <f>IF(F111=F112,(VLOOKUP(G112,RefSet!$B$2:$I$61,6,FALSE)*I112)+M111,VLOOKUP(G112,RefSet!$B$2:$I$61,6,FALSE)*I112)</f>
        <v>0</v>
      </c>
      <c r="N112" s="26">
        <f>IF(F111=F112,(VLOOKUP(G112,RefSet!$B$2:$I$61,7,FALSE)*I112)+N111,VLOOKUP(G112,RefSet!$B$2:$I$61,7,FALSE)*I112)</f>
        <v>3996</v>
      </c>
      <c r="O112" s="26">
        <f>IF(F111=F112,(VLOOKUP(G112,RefSet!$B$2:$I$61,8,FALSE)*I112)+O111,VLOOKUP(G112,RefSet!$B$2:$I$61,8,FALSE)*I112)</f>
        <v>1</v>
      </c>
      <c r="P112" s="26" t="str">
        <f>IF(F112=F113,"",IF(J112&lt;RefSet!$D$64,RefSet!$B$64,IF(J112&lt;RefSet!$D$65,RefSet!$B$65,IF(J112&lt;RefSet!$D$66,RefSet!$B$66,IF(J112&lt;RefSet!$D$67,RefSet!$B$67,RefSet!$B$68)))))</f>
        <v/>
      </c>
      <c r="Q112" s="26" t="str">
        <f>IF(F112=F113,"",IF(K112&lt;RefSet!E$64,RefSet!$B$64,IF(K112&lt;RefSet!E$65,RefSet!$B$65,IF(K112&lt;RefSet!E$66,RefSet!$B$66,IF(K112&lt;RefSet!E$67,RefSet!$B$67,RefSet!$B$68)))))</f>
        <v/>
      </c>
      <c r="R112" s="26" t="str">
        <f>IF($F112=$F113,"",IF(L112&lt;RefSet!F$64,RefSet!$B$64,IF(L112&lt;RefSet!F$65,RefSet!$B$65,IF(L112&lt;RefSet!F$66,RefSet!$B$66,IF(L112&lt;RefSet!F$67,RefSet!$B$67,RefSet!$B$68)))))</f>
        <v/>
      </c>
      <c r="S112" s="26" t="str">
        <f>IF($F112=$F113,"",IF(M112&lt;RefSet!G$64,RefSet!$B$64,IF(M112&lt;RefSet!G$65,RefSet!$B$65,IF(M112&lt;RefSet!G$66,RefSet!$B$66,IF(M112&lt;RefSet!G$67,RefSet!$B$67,RefSet!$B$68)))))</f>
        <v/>
      </c>
      <c r="T112" s="26">
        <f t="shared" si="3"/>
        <v>0</v>
      </c>
      <c r="U112" s="26" t="str">
        <f>VLOOKUP(T112,RefSet!$B$63:$J$68,9,)</f>
        <v xml:space="preserve"> </v>
      </c>
    </row>
    <row r="113" spans="1:21" x14ac:dyDescent="0.4">
      <c r="A113" s="26">
        <v>112</v>
      </c>
      <c r="B113" s="26">
        <f t="shared" si="2"/>
        <v>4</v>
      </c>
      <c r="C113" s="26" t="s">
        <v>261</v>
      </c>
      <c r="D113" s="26" t="s">
        <v>107</v>
      </c>
      <c r="E113" s="26" t="s">
        <v>103</v>
      </c>
      <c r="F113" s="26" t="s">
        <v>108</v>
      </c>
      <c r="G113" s="26" t="s">
        <v>23</v>
      </c>
      <c r="H113" s="26" t="s">
        <v>90</v>
      </c>
      <c r="I113" s="26">
        <v>68</v>
      </c>
      <c r="J113" s="26">
        <f>IF(F112=F113,(VLOOKUP(G113,RefSet!$B$2:$I$61,3,FALSE)*I113)+J112,VLOOKUP(G113,RefSet!$B$2:$I$61,3,FALSE)*I113)</f>
        <v>0</v>
      </c>
      <c r="K113" s="26">
        <f>IF(F112=F113,(VLOOKUP(G113,RefSet!$B$2:$I$61,4,FALSE)*I113)+K112,VLOOKUP(G113,RefSet!$B$2:$I$61,4,FALSE)*I113)</f>
        <v>0</v>
      </c>
      <c r="L113" s="26">
        <f>IF(F112=F113,(VLOOKUP(G113,RefSet!$B$2:$I$61,5,FALSE)*I113)+L112,VLOOKUP(G113,RefSet!$B$2:$I$61,5,FALSE)*I113)</f>
        <v>0</v>
      </c>
      <c r="M113" s="26">
        <f>IF(F112=F113,(VLOOKUP(G113,RefSet!$B$2:$I$61,6,FALSE)*I113)+M112,VLOOKUP(G113,RefSet!$B$2:$I$61,6,FALSE)*I113)</f>
        <v>0</v>
      </c>
      <c r="N113" s="26">
        <f>IF(F112=F113,(VLOOKUP(G113,RefSet!$B$2:$I$61,7,FALSE)*I113)+N112,VLOOKUP(G113,RefSet!$B$2:$I$61,7,FALSE)*I113)</f>
        <v>4064</v>
      </c>
      <c r="O113" s="26">
        <f>IF(F112=F113,(VLOOKUP(G113,RefSet!$B$2:$I$61,8,FALSE)*I113)+O112,VLOOKUP(G113,RefSet!$B$2:$I$61,8,FALSE)*I113)</f>
        <v>1</v>
      </c>
      <c r="P113" s="26" t="str">
        <f>IF(F113=F114,"",IF(J113&lt;RefSet!$D$64,RefSet!$B$64,IF(J113&lt;RefSet!$D$65,RefSet!$B$65,IF(J113&lt;RefSet!$D$66,RefSet!$B$66,IF(J113&lt;RefSet!$D$67,RefSet!$B$67,RefSet!$B$68)))))</f>
        <v/>
      </c>
      <c r="Q113" s="26" t="str">
        <f>IF(F113=F114,"",IF(K113&lt;RefSet!E$64,RefSet!$B$64,IF(K113&lt;RefSet!E$65,RefSet!$B$65,IF(K113&lt;RefSet!E$66,RefSet!$B$66,IF(K113&lt;RefSet!E$67,RefSet!$B$67,RefSet!$B$68)))))</f>
        <v/>
      </c>
      <c r="R113" s="26" t="str">
        <f>IF($F113=$F114,"",IF(L113&lt;RefSet!F$64,RefSet!$B$64,IF(L113&lt;RefSet!F$65,RefSet!$B$65,IF(L113&lt;RefSet!F$66,RefSet!$B$66,IF(L113&lt;RefSet!F$67,RefSet!$B$67,RefSet!$B$68)))))</f>
        <v/>
      </c>
      <c r="S113" s="26" t="str">
        <f>IF($F113=$F114,"",IF(M113&lt;RefSet!G$64,RefSet!$B$64,IF(M113&lt;RefSet!G$65,RefSet!$B$65,IF(M113&lt;RefSet!G$66,RefSet!$B$66,IF(M113&lt;RefSet!G$67,RefSet!$B$67,RefSet!$B$68)))))</f>
        <v/>
      </c>
      <c r="T113" s="26">
        <f t="shared" si="3"/>
        <v>0</v>
      </c>
      <c r="U113" s="26" t="str">
        <f>VLOOKUP(T113,RefSet!$B$63:$J$68,9,)</f>
        <v xml:space="preserve"> </v>
      </c>
    </row>
    <row r="114" spans="1:21" x14ac:dyDescent="0.4">
      <c r="A114" s="26">
        <v>113</v>
      </c>
      <c r="B114" s="26">
        <f t="shared" si="2"/>
        <v>4</v>
      </c>
      <c r="C114" s="26" t="s">
        <v>261</v>
      </c>
      <c r="D114" s="26" t="s">
        <v>107</v>
      </c>
      <c r="E114" s="26" t="s">
        <v>103</v>
      </c>
      <c r="F114" s="26" t="s">
        <v>108</v>
      </c>
      <c r="G114" s="26" t="s">
        <v>14</v>
      </c>
      <c r="H114" s="26" t="s">
        <v>90</v>
      </c>
      <c r="I114" s="26">
        <v>1</v>
      </c>
      <c r="J114" s="26">
        <f>IF(F113=F114,(VLOOKUP(G114,RefSet!$B$2:$I$61,3,FALSE)*I114)+J113,VLOOKUP(G114,RefSet!$B$2:$I$61,3,FALSE)*I114)</f>
        <v>0</v>
      </c>
      <c r="K114" s="26">
        <f>IF(F113=F114,(VLOOKUP(G114,RefSet!$B$2:$I$61,4,FALSE)*I114)+K113,VLOOKUP(G114,RefSet!$B$2:$I$61,4,FALSE)*I114)</f>
        <v>0</v>
      </c>
      <c r="L114" s="26">
        <f>IF(F113=F114,(VLOOKUP(G114,RefSet!$B$2:$I$61,5,FALSE)*I114)+L113,VLOOKUP(G114,RefSet!$B$2:$I$61,5,FALSE)*I114)</f>
        <v>0</v>
      </c>
      <c r="M114" s="26">
        <f>IF(F113=F114,(VLOOKUP(G114,RefSet!$B$2:$I$61,6,FALSE)*I114)+M113,VLOOKUP(G114,RefSet!$B$2:$I$61,6,FALSE)*I114)</f>
        <v>1</v>
      </c>
      <c r="N114" s="26">
        <f>IF(F113=F114,(VLOOKUP(G114,RefSet!$B$2:$I$61,7,FALSE)*I114)+N113,VLOOKUP(G114,RefSet!$B$2:$I$61,7,FALSE)*I114)</f>
        <v>4064</v>
      </c>
      <c r="O114" s="26">
        <f>IF(F113=F114,(VLOOKUP(G114,RefSet!$B$2:$I$61,8,FALSE)*I114)+O113,VLOOKUP(G114,RefSet!$B$2:$I$61,8,FALSE)*I114)</f>
        <v>1</v>
      </c>
      <c r="P114" s="26" t="str">
        <f>IF(F114=F115,"",IF(J114&lt;RefSet!$D$64,RefSet!$B$64,IF(J114&lt;RefSet!$D$65,RefSet!$B$65,IF(J114&lt;RefSet!$D$66,RefSet!$B$66,IF(J114&lt;RefSet!$D$67,RefSet!$B$67,RefSet!$B$68)))))</f>
        <v/>
      </c>
      <c r="Q114" s="26" t="str">
        <f>IF(F114=F115,"",IF(K114&lt;RefSet!E$64,RefSet!$B$64,IF(K114&lt;RefSet!E$65,RefSet!$B$65,IF(K114&lt;RefSet!E$66,RefSet!$B$66,IF(K114&lt;RefSet!E$67,RefSet!$B$67,RefSet!$B$68)))))</f>
        <v/>
      </c>
      <c r="R114" s="26" t="str">
        <f>IF($F114=$F115,"",IF(L114&lt;RefSet!F$64,RefSet!$B$64,IF(L114&lt;RefSet!F$65,RefSet!$B$65,IF(L114&lt;RefSet!F$66,RefSet!$B$66,IF(L114&lt;RefSet!F$67,RefSet!$B$67,RefSet!$B$68)))))</f>
        <v/>
      </c>
      <c r="S114" s="26" t="str">
        <f>IF($F114=$F115,"",IF(M114&lt;RefSet!G$64,RefSet!$B$64,IF(M114&lt;RefSet!G$65,RefSet!$B$65,IF(M114&lt;RefSet!G$66,RefSet!$B$66,IF(M114&lt;RefSet!G$67,RefSet!$B$67,RefSet!$B$68)))))</f>
        <v/>
      </c>
      <c r="T114" s="26">
        <f t="shared" si="3"/>
        <v>0</v>
      </c>
      <c r="U114" s="26" t="str">
        <f>VLOOKUP(T114,RefSet!$B$63:$J$68,9,)</f>
        <v xml:space="preserve"> </v>
      </c>
    </row>
    <row r="115" spans="1:21" x14ac:dyDescent="0.4">
      <c r="A115" s="26">
        <v>114</v>
      </c>
      <c r="B115" s="26">
        <f t="shared" si="2"/>
        <v>4</v>
      </c>
      <c r="C115" s="26" t="s">
        <v>261</v>
      </c>
      <c r="D115" s="26" t="s">
        <v>107</v>
      </c>
      <c r="E115" s="26" t="s">
        <v>103</v>
      </c>
      <c r="F115" s="26" t="s">
        <v>108</v>
      </c>
      <c r="G115" s="26" t="s">
        <v>15</v>
      </c>
      <c r="H115" s="26" t="s">
        <v>90</v>
      </c>
      <c r="I115" s="26">
        <v>1</v>
      </c>
      <c r="J115" s="26">
        <f>IF(F114=F115,(VLOOKUP(G115,RefSet!$B$2:$I$61,3,FALSE)*I115)+J114,VLOOKUP(G115,RefSet!$B$2:$I$61,3,FALSE)*I115)</f>
        <v>0</v>
      </c>
      <c r="K115" s="26">
        <f>IF(F114=F115,(VLOOKUP(G115,RefSet!$B$2:$I$61,4,FALSE)*I115)+K114,VLOOKUP(G115,RefSet!$B$2:$I$61,4,FALSE)*I115)</f>
        <v>0</v>
      </c>
      <c r="L115" s="26">
        <f>IF(F114=F115,(VLOOKUP(G115,RefSet!$B$2:$I$61,5,FALSE)*I115)+L114,VLOOKUP(G115,RefSet!$B$2:$I$61,5,FALSE)*I115)</f>
        <v>0</v>
      </c>
      <c r="M115" s="26">
        <f>IF(F114=F115,(VLOOKUP(G115,RefSet!$B$2:$I$61,6,FALSE)*I115)+M114,VLOOKUP(G115,RefSet!$B$2:$I$61,6,FALSE)*I115)</f>
        <v>2</v>
      </c>
      <c r="N115" s="26">
        <f>IF(F114=F115,(VLOOKUP(G115,RefSet!$B$2:$I$61,7,FALSE)*I115)+N114,VLOOKUP(G115,RefSet!$B$2:$I$61,7,FALSE)*I115)</f>
        <v>4064</v>
      </c>
      <c r="O115" s="26">
        <f>IF(F114=F115,(VLOOKUP(G115,RefSet!$B$2:$I$61,8,FALSE)*I115)+O114,VLOOKUP(G115,RefSet!$B$2:$I$61,8,FALSE)*I115)</f>
        <v>1</v>
      </c>
      <c r="P115" s="26" t="str">
        <f>IF(F115=F116,"",IF(J115&lt;RefSet!$D$64,RefSet!$B$64,IF(J115&lt;RefSet!$D$65,RefSet!$B$65,IF(J115&lt;RefSet!$D$66,RefSet!$B$66,IF(J115&lt;RefSet!$D$67,RefSet!$B$67,RefSet!$B$68)))))</f>
        <v/>
      </c>
      <c r="Q115" s="26" t="str">
        <f>IF(F115=F116,"",IF(K115&lt;RefSet!E$64,RefSet!$B$64,IF(K115&lt;RefSet!E$65,RefSet!$B$65,IF(K115&lt;RefSet!E$66,RefSet!$B$66,IF(K115&lt;RefSet!E$67,RefSet!$B$67,RefSet!$B$68)))))</f>
        <v/>
      </c>
      <c r="R115" s="26" t="str">
        <f>IF($F115=$F116,"",IF(L115&lt;RefSet!F$64,RefSet!$B$64,IF(L115&lt;RefSet!F$65,RefSet!$B$65,IF(L115&lt;RefSet!F$66,RefSet!$B$66,IF(L115&lt;RefSet!F$67,RefSet!$B$67,RefSet!$B$68)))))</f>
        <v/>
      </c>
      <c r="S115" s="26" t="str">
        <f>IF($F115=$F116,"",IF(M115&lt;RefSet!G$64,RefSet!$B$64,IF(M115&lt;RefSet!G$65,RefSet!$B$65,IF(M115&lt;RefSet!G$66,RefSet!$B$66,IF(M115&lt;RefSet!G$67,RefSet!$B$67,RefSet!$B$68)))))</f>
        <v/>
      </c>
      <c r="T115" s="26">
        <f t="shared" si="3"/>
        <v>0</v>
      </c>
      <c r="U115" s="26" t="str">
        <f>VLOOKUP(T115,RefSet!$B$63:$J$68,9,)</f>
        <v xml:space="preserve"> </v>
      </c>
    </row>
    <row r="116" spans="1:21" x14ac:dyDescent="0.4">
      <c r="A116" s="26">
        <v>115</v>
      </c>
      <c r="B116" s="26">
        <f t="shared" si="2"/>
        <v>4</v>
      </c>
      <c r="C116" s="26" t="s">
        <v>261</v>
      </c>
      <c r="D116" s="26" t="s">
        <v>107</v>
      </c>
      <c r="E116" s="26" t="s">
        <v>103</v>
      </c>
      <c r="F116" s="26" t="s">
        <v>108</v>
      </c>
      <c r="G116" s="26" t="s">
        <v>8</v>
      </c>
      <c r="H116" s="26" t="s">
        <v>90</v>
      </c>
      <c r="I116" s="26">
        <v>1</v>
      </c>
      <c r="J116" s="26">
        <f>IF(F115=F116,(VLOOKUP(G116,RefSet!$B$2:$I$61,3,FALSE)*I116)+J115,VLOOKUP(G116,RefSet!$B$2:$I$61,3,FALSE)*I116)</f>
        <v>1</v>
      </c>
      <c r="K116" s="26">
        <f>IF(F115=F116,(VLOOKUP(G116,RefSet!$B$2:$I$61,4,FALSE)*I116)+K115,VLOOKUP(G116,RefSet!$B$2:$I$61,4,FALSE)*I116)</f>
        <v>0</v>
      </c>
      <c r="L116" s="26">
        <f>IF(F115=F116,(VLOOKUP(G116,RefSet!$B$2:$I$61,5,FALSE)*I116)+L115,VLOOKUP(G116,RefSet!$B$2:$I$61,5,FALSE)*I116)</f>
        <v>0</v>
      </c>
      <c r="M116" s="26">
        <f>IF(F115=F116,(VLOOKUP(G116,RefSet!$B$2:$I$61,6,FALSE)*I116)+M115,VLOOKUP(G116,RefSet!$B$2:$I$61,6,FALSE)*I116)</f>
        <v>2</v>
      </c>
      <c r="N116" s="26">
        <f>IF(F115=F116,(VLOOKUP(G116,RefSet!$B$2:$I$61,7,FALSE)*I116)+N115,VLOOKUP(G116,RefSet!$B$2:$I$61,7,FALSE)*I116)</f>
        <v>4064</v>
      </c>
      <c r="O116" s="26">
        <f>IF(F115=F116,(VLOOKUP(G116,RefSet!$B$2:$I$61,8,FALSE)*I116)+O115,VLOOKUP(G116,RefSet!$B$2:$I$61,8,FALSE)*I116)</f>
        <v>1</v>
      </c>
      <c r="P116" s="26">
        <f>IF(F116=F117,"",IF(J116&lt;RefSet!$D$64,RefSet!$B$64,IF(J116&lt;RefSet!$D$65,RefSet!$B$65,IF(J116&lt;RefSet!$D$66,RefSet!$B$66,IF(J116&lt;RefSet!$D$67,RefSet!$B$67,RefSet!$B$68)))))</f>
        <v>1</v>
      </c>
      <c r="Q116" s="26">
        <f>IF(F116=F117,"",IF(K116&lt;RefSet!E$64,RefSet!$B$64,IF(K116&lt;RefSet!E$65,RefSet!$B$65,IF(K116&lt;RefSet!E$66,RefSet!$B$66,IF(K116&lt;RefSet!E$67,RefSet!$B$67,RefSet!$B$68)))))</f>
        <v>1</v>
      </c>
      <c r="R116" s="26">
        <f>IF($F116=$F117,"",IF(L116&lt;RefSet!F$64,RefSet!$B$64,IF(L116&lt;RefSet!F$65,RefSet!$B$65,IF(L116&lt;RefSet!F$66,RefSet!$B$66,IF(L116&lt;RefSet!F$67,RefSet!$B$67,RefSet!$B$68)))))</f>
        <v>1</v>
      </c>
      <c r="S116" s="26">
        <f>IF($F116=$F117,"",IF(M116&lt;RefSet!G$64,RefSet!$B$64,IF(M116&lt;RefSet!G$65,RefSet!$B$65,IF(M116&lt;RefSet!G$66,RefSet!$B$66,IF(M116&lt;RefSet!G$67,RefSet!$B$67,RefSet!$B$68)))))</f>
        <v>1</v>
      </c>
      <c r="T116" s="26">
        <f t="shared" si="3"/>
        <v>1</v>
      </c>
      <c r="U116" s="26" t="str">
        <f>VLOOKUP(T116,RefSet!$B$63:$J$68,9,)</f>
        <v>Simple</v>
      </c>
    </row>
    <row r="117" spans="1:21" x14ac:dyDescent="0.4">
      <c r="A117" s="26">
        <v>116</v>
      </c>
      <c r="B117" s="26">
        <f t="shared" si="2"/>
        <v>4</v>
      </c>
      <c r="C117" s="26" t="s">
        <v>261</v>
      </c>
      <c r="D117" s="26" t="s">
        <v>107</v>
      </c>
      <c r="E117" s="26" t="s">
        <v>103</v>
      </c>
      <c r="F117" s="26" t="s">
        <v>109</v>
      </c>
      <c r="G117" s="26" t="s">
        <v>11</v>
      </c>
      <c r="H117" s="26" t="s">
        <v>90</v>
      </c>
      <c r="I117" s="26">
        <v>2</v>
      </c>
      <c r="J117" s="26">
        <f>IF(F116=F117,(VLOOKUP(G117,RefSet!$B$2:$I$61,3,FALSE)*I117)+J116,VLOOKUP(G117,RefSet!$B$2:$I$61,3,FALSE)*I117)</f>
        <v>0</v>
      </c>
      <c r="K117" s="26">
        <f>IF(F116=F117,(VLOOKUP(G117,RefSet!$B$2:$I$61,4,FALSE)*I117)+K116,VLOOKUP(G117,RefSet!$B$2:$I$61,4,FALSE)*I117)</f>
        <v>2</v>
      </c>
      <c r="L117" s="26">
        <f>IF(F116=F117,(VLOOKUP(G117,RefSet!$B$2:$I$61,5,FALSE)*I117)+L116,VLOOKUP(G117,RefSet!$B$2:$I$61,5,FALSE)*I117)</f>
        <v>0</v>
      </c>
      <c r="M117" s="26">
        <f>IF(F116=F117,(VLOOKUP(G117,RefSet!$B$2:$I$61,6,FALSE)*I117)+M116,VLOOKUP(G117,RefSet!$B$2:$I$61,6,FALSE)*I117)</f>
        <v>0</v>
      </c>
      <c r="N117" s="26">
        <f>IF(F116=F117,(VLOOKUP(G117,RefSet!$B$2:$I$61,7,FALSE)*I117)+N116,VLOOKUP(G117,RefSet!$B$2:$I$61,7,FALSE)*I117)</f>
        <v>0</v>
      </c>
      <c r="O117" s="26">
        <f>IF(F116=F117,(VLOOKUP(G117,RefSet!$B$2:$I$61,8,FALSE)*I117)+O116,VLOOKUP(G117,RefSet!$B$2:$I$61,8,FALSE)*I117)</f>
        <v>0</v>
      </c>
      <c r="P117" s="26">
        <f>IF(F117=F118,"",IF(J117&lt;RefSet!$D$64,RefSet!$B$64,IF(J117&lt;RefSet!$D$65,RefSet!$B$65,IF(J117&lt;RefSet!$D$66,RefSet!$B$66,IF(J117&lt;RefSet!$D$67,RefSet!$B$67,RefSet!$B$68)))))</f>
        <v>1</v>
      </c>
      <c r="Q117" s="26">
        <f>IF(F117=F118,"",IF(K117&lt;RefSet!E$64,RefSet!$B$64,IF(K117&lt;RefSet!E$65,RefSet!$B$65,IF(K117&lt;RefSet!E$66,RefSet!$B$66,IF(K117&lt;RefSet!E$67,RefSet!$B$67,RefSet!$B$68)))))</f>
        <v>1</v>
      </c>
      <c r="R117" s="26">
        <f>IF($F117=$F118,"",IF(L117&lt;RefSet!F$64,RefSet!$B$64,IF(L117&lt;RefSet!F$65,RefSet!$B$65,IF(L117&lt;RefSet!F$66,RefSet!$B$66,IF(L117&lt;RefSet!F$67,RefSet!$B$67,RefSet!$B$68)))))</f>
        <v>1</v>
      </c>
      <c r="S117" s="26">
        <f>IF($F117=$F118,"",IF(M117&lt;RefSet!G$64,RefSet!$B$64,IF(M117&lt;RefSet!G$65,RefSet!$B$65,IF(M117&lt;RefSet!G$66,RefSet!$B$66,IF(M117&lt;RefSet!G$67,RefSet!$B$67,RefSet!$B$68)))))</f>
        <v>1</v>
      </c>
      <c r="T117" s="26">
        <f t="shared" si="3"/>
        <v>1</v>
      </c>
      <c r="U117" s="26" t="str">
        <f>VLOOKUP(T117,RefSet!$B$63:$J$68,9,)</f>
        <v>Simple</v>
      </c>
    </row>
    <row r="118" spans="1:21" x14ac:dyDescent="0.4">
      <c r="A118" s="26">
        <v>117</v>
      </c>
      <c r="B118" s="26">
        <f t="shared" si="2"/>
        <v>4</v>
      </c>
      <c r="C118" s="26" t="s">
        <v>261</v>
      </c>
      <c r="D118" s="26" t="s">
        <v>107</v>
      </c>
      <c r="E118" s="26" t="s">
        <v>103</v>
      </c>
      <c r="F118" s="26" t="s">
        <v>93</v>
      </c>
      <c r="G118" s="26" t="s">
        <v>8</v>
      </c>
      <c r="H118" s="26" t="s">
        <v>90</v>
      </c>
      <c r="I118" s="26">
        <v>3</v>
      </c>
      <c r="J118" s="26">
        <f>IF(F117=F118,(VLOOKUP(G118,RefSet!$B$2:$I$61,3,FALSE)*I118)+J117,VLOOKUP(G118,RefSet!$B$2:$I$61,3,FALSE)*I118)</f>
        <v>3</v>
      </c>
      <c r="K118" s="26">
        <f>IF(F117=F118,(VLOOKUP(G118,RefSet!$B$2:$I$61,4,FALSE)*I118)+K117,VLOOKUP(G118,RefSet!$B$2:$I$61,4,FALSE)*I118)</f>
        <v>0</v>
      </c>
      <c r="L118" s="26">
        <f>IF(F117=F118,(VLOOKUP(G118,RefSet!$B$2:$I$61,5,FALSE)*I118)+L117,VLOOKUP(G118,RefSet!$B$2:$I$61,5,FALSE)*I118)</f>
        <v>0</v>
      </c>
      <c r="M118" s="26">
        <f>IF(F117=F118,(VLOOKUP(G118,RefSet!$B$2:$I$61,6,FALSE)*I118)+M117,VLOOKUP(G118,RefSet!$B$2:$I$61,6,FALSE)*I118)</f>
        <v>0</v>
      </c>
      <c r="N118" s="26">
        <f>IF(F117=F118,(VLOOKUP(G118,RefSet!$B$2:$I$61,7,FALSE)*I118)+N117,VLOOKUP(G118,RefSet!$B$2:$I$61,7,FALSE)*I118)</f>
        <v>0</v>
      </c>
      <c r="O118" s="26">
        <f>IF(F117=F118,(VLOOKUP(G118,RefSet!$B$2:$I$61,8,FALSE)*I118)+O117,VLOOKUP(G118,RefSet!$B$2:$I$61,8,FALSE)*I118)</f>
        <v>0</v>
      </c>
      <c r="P118" s="26">
        <f>IF(F118=F119,"",IF(J118&lt;RefSet!$D$64,RefSet!$B$64,IF(J118&lt;RefSet!$D$65,RefSet!$B$65,IF(J118&lt;RefSet!$D$66,RefSet!$B$66,IF(J118&lt;RefSet!$D$67,RefSet!$B$67,RefSet!$B$68)))))</f>
        <v>1</v>
      </c>
      <c r="Q118" s="26">
        <f>IF(F118=F119,"",IF(K118&lt;RefSet!E$64,RefSet!$B$64,IF(K118&lt;RefSet!E$65,RefSet!$B$65,IF(K118&lt;RefSet!E$66,RefSet!$B$66,IF(K118&lt;RefSet!E$67,RefSet!$B$67,RefSet!$B$68)))))</f>
        <v>1</v>
      </c>
      <c r="R118" s="26">
        <f>IF($F118=$F119,"",IF(L118&lt;RefSet!F$64,RefSet!$B$64,IF(L118&lt;RefSet!F$65,RefSet!$B$65,IF(L118&lt;RefSet!F$66,RefSet!$B$66,IF(L118&lt;RefSet!F$67,RefSet!$B$67,RefSet!$B$68)))))</f>
        <v>1</v>
      </c>
      <c r="S118" s="26">
        <f>IF($F118=$F119,"",IF(M118&lt;RefSet!G$64,RefSet!$B$64,IF(M118&lt;RefSet!G$65,RefSet!$B$65,IF(M118&lt;RefSet!G$66,RefSet!$B$66,IF(M118&lt;RefSet!G$67,RefSet!$B$67,RefSet!$B$68)))))</f>
        <v>1</v>
      </c>
      <c r="T118" s="26">
        <f t="shared" si="3"/>
        <v>1</v>
      </c>
      <c r="U118" s="26" t="str">
        <f>VLOOKUP(T118,RefSet!$B$63:$J$68,9,)</f>
        <v>Simple</v>
      </c>
    </row>
    <row r="119" spans="1:21" x14ac:dyDescent="0.4">
      <c r="A119" s="26">
        <v>118</v>
      </c>
      <c r="B119" s="26">
        <f t="shared" si="2"/>
        <v>4</v>
      </c>
      <c r="C119" s="26" t="s">
        <v>261</v>
      </c>
      <c r="D119" s="26" t="s">
        <v>107</v>
      </c>
      <c r="E119" s="26" t="s">
        <v>103</v>
      </c>
      <c r="F119" s="26" t="s">
        <v>105</v>
      </c>
      <c r="G119" s="26" t="s">
        <v>11</v>
      </c>
      <c r="H119" s="26" t="s">
        <v>90</v>
      </c>
      <c r="I119" s="26">
        <v>1</v>
      </c>
      <c r="J119" s="26">
        <f>IF(F118=F119,(VLOOKUP(G119,RefSet!$B$2:$I$61,3,FALSE)*I119)+J118,VLOOKUP(G119,RefSet!$B$2:$I$61,3,FALSE)*I119)</f>
        <v>0</v>
      </c>
      <c r="K119" s="26">
        <f>IF(F118=F119,(VLOOKUP(G119,RefSet!$B$2:$I$61,4,FALSE)*I119)+K118,VLOOKUP(G119,RefSet!$B$2:$I$61,4,FALSE)*I119)</f>
        <v>1</v>
      </c>
      <c r="L119" s="26">
        <f>IF(F118=F119,(VLOOKUP(G119,RefSet!$B$2:$I$61,5,FALSE)*I119)+L118,VLOOKUP(G119,RefSet!$B$2:$I$61,5,FALSE)*I119)</f>
        <v>0</v>
      </c>
      <c r="M119" s="26">
        <f>IF(F118=F119,(VLOOKUP(G119,RefSet!$B$2:$I$61,6,FALSE)*I119)+M118,VLOOKUP(G119,RefSet!$B$2:$I$61,6,FALSE)*I119)</f>
        <v>0</v>
      </c>
      <c r="N119" s="26">
        <f>IF(F118=F119,(VLOOKUP(G119,RefSet!$B$2:$I$61,7,FALSE)*I119)+N118,VLOOKUP(G119,RefSet!$B$2:$I$61,7,FALSE)*I119)</f>
        <v>0</v>
      </c>
      <c r="O119" s="26">
        <f>IF(F118=F119,(VLOOKUP(G119,RefSet!$B$2:$I$61,8,FALSE)*I119)+O118,VLOOKUP(G119,RefSet!$B$2:$I$61,8,FALSE)*I119)</f>
        <v>0</v>
      </c>
      <c r="P119" s="26">
        <f>IF(F119=F120,"",IF(J119&lt;RefSet!$D$64,RefSet!$B$64,IF(J119&lt;RefSet!$D$65,RefSet!$B$65,IF(J119&lt;RefSet!$D$66,RefSet!$B$66,IF(J119&lt;RefSet!$D$67,RefSet!$B$67,RefSet!$B$68)))))</f>
        <v>1</v>
      </c>
      <c r="Q119" s="26">
        <f>IF(F119=F120,"",IF(K119&lt;RefSet!E$64,RefSet!$B$64,IF(K119&lt;RefSet!E$65,RefSet!$B$65,IF(K119&lt;RefSet!E$66,RefSet!$B$66,IF(K119&lt;RefSet!E$67,RefSet!$B$67,RefSet!$B$68)))))</f>
        <v>1</v>
      </c>
      <c r="R119" s="26">
        <f>IF($F119=$F120,"",IF(L119&lt;RefSet!F$64,RefSet!$B$64,IF(L119&lt;RefSet!F$65,RefSet!$B$65,IF(L119&lt;RefSet!F$66,RefSet!$B$66,IF(L119&lt;RefSet!F$67,RefSet!$B$67,RefSet!$B$68)))))</f>
        <v>1</v>
      </c>
      <c r="S119" s="26">
        <f>IF($F119=$F120,"",IF(M119&lt;RefSet!G$64,RefSet!$B$64,IF(M119&lt;RefSet!G$65,RefSet!$B$65,IF(M119&lt;RefSet!G$66,RefSet!$B$66,IF(M119&lt;RefSet!G$67,RefSet!$B$67,RefSet!$B$68)))))</f>
        <v>1</v>
      </c>
      <c r="T119" s="26">
        <f t="shared" si="3"/>
        <v>1</v>
      </c>
      <c r="U119" s="26" t="str">
        <f>VLOOKUP(T119,RefSet!$B$63:$J$68,9,)</f>
        <v>Simple</v>
      </c>
    </row>
    <row r="120" spans="1:21" x14ac:dyDescent="0.4">
      <c r="A120" s="26">
        <v>119</v>
      </c>
      <c r="B120" s="26">
        <f t="shared" si="2"/>
        <v>4</v>
      </c>
      <c r="C120" s="26" t="s">
        <v>261</v>
      </c>
      <c r="D120" s="26" t="s">
        <v>107</v>
      </c>
      <c r="E120" s="26" t="s">
        <v>103</v>
      </c>
      <c r="F120" s="26" t="s">
        <v>106</v>
      </c>
      <c r="G120" s="26" t="s">
        <v>19</v>
      </c>
      <c r="H120" s="26" t="s">
        <v>90</v>
      </c>
      <c r="I120" s="26">
        <v>4</v>
      </c>
      <c r="J120" s="26">
        <f>IF(F119=F120,(VLOOKUP(G120,RefSet!$B$2:$I$61,3,FALSE)*I120)+J119,VLOOKUP(G120,RefSet!$B$2:$I$61,3,FALSE)*I120)</f>
        <v>0</v>
      </c>
      <c r="K120" s="26">
        <f>IF(F119=F120,(VLOOKUP(G120,RefSet!$B$2:$I$61,4,FALSE)*I120)+K119,VLOOKUP(G120,RefSet!$B$2:$I$61,4,FALSE)*I120)</f>
        <v>4</v>
      </c>
      <c r="L120" s="26">
        <f>IF(F119=F120,(VLOOKUP(G120,RefSet!$B$2:$I$61,5,FALSE)*I120)+L119,VLOOKUP(G120,RefSet!$B$2:$I$61,5,FALSE)*I120)</f>
        <v>0</v>
      </c>
      <c r="M120" s="26">
        <f>IF(F119=F120,(VLOOKUP(G120,RefSet!$B$2:$I$61,6,FALSE)*I120)+M119,VLOOKUP(G120,RefSet!$B$2:$I$61,6,FALSE)*I120)</f>
        <v>0</v>
      </c>
      <c r="N120" s="26">
        <f>IF(F119=F120,(VLOOKUP(G120,RefSet!$B$2:$I$61,7,FALSE)*I120)+N119,VLOOKUP(G120,RefSet!$B$2:$I$61,7,FALSE)*I120)</f>
        <v>0</v>
      </c>
      <c r="O120" s="26">
        <f>IF(F119=F120,(VLOOKUP(G120,RefSet!$B$2:$I$61,8,FALSE)*I120)+O119,VLOOKUP(G120,RefSet!$B$2:$I$61,8,FALSE)*I120)</f>
        <v>0</v>
      </c>
      <c r="P120" s="26" t="str">
        <f>IF(F120=F121,"",IF(J120&lt;RefSet!$D$64,RefSet!$B$64,IF(J120&lt;RefSet!$D$65,RefSet!$B$65,IF(J120&lt;RefSet!$D$66,RefSet!$B$66,IF(J120&lt;RefSet!$D$67,RefSet!$B$67,RefSet!$B$68)))))</f>
        <v/>
      </c>
      <c r="Q120" s="26" t="str">
        <f>IF(F120=F121,"",IF(K120&lt;RefSet!E$64,RefSet!$B$64,IF(K120&lt;RefSet!E$65,RefSet!$B$65,IF(K120&lt;RefSet!E$66,RefSet!$B$66,IF(K120&lt;RefSet!E$67,RefSet!$B$67,RefSet!$B$68)))))</f>
        <v/>
      </c>
      <c r="R120" s="26" t="str">
        <f>IF($F120=$F121,"",IF(L120&lt;RefSet!F$64,RefSet!$B$64,IF(L120&lt;RefSet!F$65,RefSet!$B$65,IF(L120&lt;RefSet!F$66,RefSet!$B$66,IF(L120&lt;RefSet!F$67,RefSet!$B$67,RefSet!$B$68)))))</f>
        <v/>
      </c>
      <c r="S120" s="26" t="str">
        <f>IF($F120=$F121,"",IF(M120&lt;RefSet!G$64,RefSet!$B$64,IF(M120&lt;RefSet!G$65,RefSet!$B$65,IF(M120&lt;RefSet!G$66,RefSet!$B$66,IF(M120&lt;RefSet!G$67,RefSet!$B$67,RefSet!$B$68)))))</f>
        <v/>
      </c>
      <c r="T120" s="26">
        <f t="shared" si="3"/>
        <v>0</v>
      </c>
      <c r="U120" s="26" t="str">
        <f>VLOOKUP(T120,RefSet!$B$63:$J$68,9,)</f>
        <v xml:space="preserve"> </v>
      </c>
    </row>
    <row r="121" spans="1:21" x14ac:dyDescent="0.4">
      <c r="A121" s="26">
        <v>120</v>
      </c>
      <c r="B121" s="26">
        <f t="shared" si="2"/>
        <v>4</v>
      </c>
      <c r="C121" s="26" t="s">
        <v>261</v>
      </c>
      <c r="D121" s="26" t="s">
        <v>107</v>
      </c>
      <c r="E121" s="26" t="s">
        <v>103</v>
      </c>
      <c r="F121" s="26" t="s">
        <v>106</v>
      </c>
      <c r="G121" s="26" t="s">
        <v>14</v>
      </c>
      <c r="H121" s="26" t="s">
        <v>90</v>
      </c>
      <c r="I121" s="26">
        <v>7</v>
      </c>
      <c r="J121" s="26">
        <f>IF(F120=F121,(VLOOKUP(G121,RefSet!$B$2:$I$61,3,FALSE)*I121)+J120,VLOOKUP(G121,RefSet!$B$2:$I$61,3,FALSE)*I121)</f>
        <v>0</v>
      </c>
      <c r="K121" s="26">
        <f>IF(F120=F121,(VLOOKUP(G121,RefSet!$B$2:$I$61,4,FALSE)*I121)+K120,VLOOKUP(G121,RefSet!$B$2:$I$61,4,FALSE)*I121)</f>
        <v>4</v>
      </c>
      <c r="L121" s="26">
        <f>IF(F120=F121,(VLOOKUP(G121,RefSet!$B$2:$I$61,5,FALSE)*I121)+L120,VLOOKUP(G121,RefSet!$B$2:$I$61,5,FALSE)*I121)</f>
        <v>0</v>
      </c>
      <c r="M121" s="26">
        <f>IF(F120=F121,(VLOOKUP(G121,RefSet!$B$2:$I$61,6,FALSE)*I121)+M120,VLOOKUP(G121,RefSet!$B$2:$I$61,6,FALSE)*I121)</f>
        <v>7</v>
      </c>
      <c r="N121" s="26">
        <f>IF(F120=F121,(VLOOKUP(G121,RefSet!$B$2:$I$61,7,FALSE)*I121)+N120,VLOOKUP(G121,RefSet!$B$2:$I$61,7,FALSE)*I121)</f>
        <v>0</v>
      </c>
      <c r="O121" s="26">
        <f>IF(F120=F121,(VLOOKUP(G121,RefSet!$B$2:$I$61,8,FALSE)*I121)+O120,VLOOKUP(G121,RefSet!$B$2:$I$61,8,FALSE)*I121)</f>
        <v>0</v>
      </c>
      <c r="P121" s="26" t="str">
        <f>IF(F121=F122,"",IF(J121&lt;RefSet!$D$64,RefSet!$B$64,IF(J121&lt;RefSet!$D$65,RefSet!$B$65,IF(J121&lt;RefSet!$D$66,RefSet!$B$66,IF(J121&lt;RefSet!$D$67,RefSet!$B$67,RefSet!$B$68)))))</f>
        <v/>
      </c>
      <c r="Q121" s="26" t="str">
        <f>IF(F121=F122,"",IF(K121&lt;RefSet!E$64,RefSet!$B$64,IF(K121&lt;RefSet!E$65,RefSet!$B$65,IF(K121&lt;RefSet!E$66,RefSet!$B$66,IF(K121&lt;RefSet!E$67,RefSet!$B$67,RefSet!$B$68)))))</f>
        <v/>
      </c>
      <c r="R121" s="26" t="str">
        <f>IF($F121=$F122,"",IF(L121&lt;RefSet!F$64,RefSet!$B$64,IF(L121&lt;RefSet!F$65,RefSet!$B$65,IF(L121&lt;RefSet!F$66,RefSet!$B$66,IF(L121&lt;RefSet!F$67,RefSet!$B$67,RefSet!$B$68)))))</f>
        <v/>
      </c>
      <c r="S121" s="26" t="str">
        <f>IF($F121=$F122,"",IF(M121&lt;RefSet!G$64,RefSet!$B$64,IF(M121&lt;RefSet!G$65,RefSet!$B$65,IF(M121&lt;RefSet!G$66,RefSet!$B$66,IF(M121&lt;RefSet!G$67,RefSet!$B$67,RefSet!$B$68)))))</f>
        <v/>
      </c>
      <c r="T121" s="26">
        <f t="shared" si="3"/>
        <v>0</v>
      </c>
      <c r="U121" s="26" t="str">
        <f>VLOOKUP(T121,RefSet!$B$63:$J$68,9,)</f>
        <v xml:space="preserve"> </v>
      </c>
    </row>
    <row r="122" spans="1:21" x14ac:dyDescent="0.4">
      <c r="A122" s="26">
        <v>121</v>
      </c>
      <c r="B122" s="26">
        <f t="shared" si="2"/>
        <v>4</v>
      </c>
      <c r="C122" s="26" t="s">
        <v>261</v>
      </c>
      <c r="D122" s="26" t="s">
        <v>107</v>
      </c>
      <c r="E122" s="26" t="s">
        <v>103</v>
      </c>
      <c r="F122" s="26" t="s">
        <v>106</v>
      </c>
      <c r="G122" s="26" t="s">
        <v>15</v>
      </c>
      <c r="H122" s="26" t="s">
        <v>90</v>
      </c>
      <c r="I122" s="26">
        <v>7</v>
      </c>
      <c r="J122" s="26">
        <f>IF(F121=F122,(VLOOKUP(G122,RefSet!$B$2:$I$61,3,FALSE)*I122)+J121,VLOOKUP(G122,RefSet!$B$2:$I$61,3,FALSE)*I122)</f>
        <v>0</v>
      </c>
      <c r="K122" s="26">
        <f>IF(F121=F122,(VLOOKUP(G122,RefSet!$B$2:$I$61,4,FALSE)*I122)+K121,VLOOKUP(G122,RefSet!$B$2:$I$61,4,FALSE)*I122)</f>
        <v>4</v>
      </c>
      <c r="L122" s="26">
        <f>IF(F121=F122,(VLOOKUP(G122,RefSet!$B$2:$I$61,5,FALSE)*I122)+L121,VLOOKUP(G122,RefSet!$B$2:$I$61,5,FALSE)*I122)</f>
        <v>0</v>
      </c>
      <c r="M122" s="26">
        <f>IF(F121=F122,(VLOOKUP(G122,RefSet!$B$2:$I$61,6,FALSE)*I122)+M121,VLOOKUP(G122,RefSet!$B$2:$I$61,6,FALSE)*I122)</f>
        <v>14</v>
      </c>
      <c r="N122" s="26">
        <f>IF(F121=F122,(VLOOKUP(G122,RefSet!$B$2:$I$61,7,FALSE)*I122)+N121,VLOOKUP(G122,RefSet!$B$2:$I$61,7,FALSE)*I122)</f>
        <v>0</v>
      </c>
      <c r="O122" s="26">
        <f>IF(F121=F122,(VLOOKUP(G122,RefSet!$B$2:$I$61,8,FALSE)*I122)+O121,VLOOKUP(G122,RefSet!$B$2:$I$61,8,FALSE)*I122)</f>
        <v>0</v>
      </c>
      <c r="P122" s="26" t="str">
        <f>IF(F122=F123,"",IF(J122&lt;RefSet!$D$64,RefSet!$B$64,IF(J122&lt;RefSet!$D$65,RefSet!$B$65,IF(J122&lt;RefSet!$D$66,RefSet!$B$66,IF(J122&lt;RefSet!$D$67,RefSet!$B$67,RefSet!$B$68)))))</f>
        <v/>
      </c>
      <c r="Q122" s="26" t="str">
        <f>IF(F122=F123,"",IF(K122&lt;RefSet!E$64,RefSet!$B$64,IF(K122&lt;RefSet!E$65,RefSet!$B$65,IF(K122&lt;RefSet!E$66,RefSet!$B$66,IF(K122&lt;RefSet!E$67,RefSet!$B$67,RefSet!$B$68)))))</f>
        <v/>
      </c>
      <c r="R122" s="26" t="str">
        <f>IF($F122=$F123,"",IF(L122&lt;RefSet!F$64,RefSet!$B$64,IF(L122&lt;RefSet!F$65,RefSet!$B$65,IF(L122&lt;RefSet!F$66,RefSet!$B$66,IF(L122&lt;RefSet!F$67,RefSet!$B$67,RefSet!$B$68)))))</f>
        <v/>
      </c>
      <c r="S122" s="26" t="str">
        <f>IF($F122=$F123,"",IF(M122&lt;RefSet!G$64,RefSet!$B$64,IF(M122&lt;RefSet!G$65,RefSet!$B$65,IF(M122&lt;RefSet!G$66,RefSet!$B$66,IF(M122&lt;RefSet!G$67,RefSet!$B$67,RefSet!$B$68)))))</f>
        <v/>
      </c>
      <c r="T122" s="26">
        <f t="shared" si="3"/>
        <v>0</v>
      </c>
      <c r="U122" s="26" t="str">
        <f>VLOOKUP(T122,RefSet!$B$63:$J$68,9,)</f>
        <v xml:space="preserve"> </v>
      </c>
    </row>
    <row r="123" spans="1:21" x14ac:dyDescent="0.4">
      <c r="A123" s="26">
        <v>122</v>
      </c>
      <c r="B123" s="26">
        <f t="shared" si="2"/>
        <v>4</v>
      </c>
      <c r="C123" s="26" t="s">
        <v>261</v>
      </c>
      <c r="D123" s="26" t="s">
        <v>107</v>
      </c>
      <c r="E123" s="26" t="s">
        <v>103</v>
      </c>
      <c r="F123" s="26" t="s">
        <v>106</v>
      </c>
      <c r="G123" s="26" t="s">
        <v>20</v>
      </c>
      <c r="H123" s="26" t="s">
        <v>91</v>
      </c>
      <c r="I123" s="26">
        <v>1</v>
      </c>
      <c r="J123" s="26">
        <f>IF(F122=F123,(VLOOKUP(G123,RefSet!$B$2:$I$61,3,FALSE)*I123)+J122,VLOOKUP(G123,RefSet!$B$2:$I$61,3,FALSE)*I123)</f>
        <v>0</v>
      </c>
      <c r="K123" s="26">
        <f>IF(F122=F123,(VLOOKUP(G123,RefSet!$B$2:$I$61,4,FALSE)*I123)+K122,VLOOKUP(G123,RefSet!$B$2:$I$61,4,FALSE)*I123)</f>
        <v>5</v>
      </c>
      <c r="L123" s="26">
        <f>IF(F122=F123,(VLOOKUP(G123,RefSet!$B$2:$I$61,5,FALSE)*I123)+L122,VLOOKUP(G123,RefSet!$B$2:$I$61,5,FALSE)*I123)</f>
        <v>0</v>
      </c>
      <c r="M123" s="26">
        <f>IF(F122=F123,(VLOOKUP(G123,RefSet!$B$2:$I$61,6,FALSE)*I123)+M122,VLOOKUP(G123,RefSet!$B$2:$I$61,6,FALSE)*I123)</f>
        <v>14</v>
      </c>
      <c r="N123" s="26">
        <f>IF(F122=F123,(VLOOKUP(G123,RefSet!$B$2:$I$61,7,FALSE)*I123)+N122,VLOOKUP(G123,RefSet!$B$2:$I$61,7,FALSE)*I123)</f>
        <v>0</v>
      </c>
      <c r="O123" s="26">
        <f>IF(F122=F123,(VLOOKUP(G123,RefSet!$B$2:$I$61,8,FALSE)*I123)+O122,VLOOKUP(G123,RefSet!$B$2:$I$61,8,FALSE)*I123)</f>
        <v>0</v>
      </c>
      <c r="P123" s="26" t="str">
        <f>IF(F123=F124,"",IF(J123&lt;RefSet!$D$64,RefSet!$B$64,IF(J123&lt;RefSet!$D$65,RefSet!$B$65,IF(J123&lt;RefSet!$D$66,RefSet!$B$66,IF(J123&lt;RefSet!$D$67,RefSet!$B$67,RefSet!$B$68)))))</f>
        <v/>
      </c>
      <c r="Q123" s="26" t="str">
        <f>IF(F123=F124,"",IF(K123&lt;RefSet!E$64,RefSet!$B$64,IF(K123&lt;RefSet!E$65,RefSet!$B$65,IF(K123&lt;RefSet!E$66,RefSet!$B$66,IF(K123&lt;RefSet!E$67,RefSet!$B$67,RefSet!$B$68)))))</f>
        <v/>
      </c>
      <c r="R123" s="26" t="str">
        <f>IF($F123=$F124,"",IF(L123&lt;RefSet!F$64,RefSet!$B$64,IF(L123&lt;RefSet!F$65,RefSet!$B$65,IF(L123&lt;RefSet!F$66,RefSet!$B$66,IF(L123&lt;RefSet!F$67,RefSet!$B$67,RefSet!$B$68)))))</f>
        <v/>
      </c>
      <c r="S123" s="26" t="str">
        <f>IF($F123=$F124,"",IF(M123&lt;RefSet!G$64,RefSet!$B$64,IF(M123&lt;RefSet!G$65,RefSet!$B$65,IF(M123&lt;RefSet!G$66,RefSet!$B$66,IF(M123&lt;RefSet!G$67,RefSet!$B$67,RefSet!$B$68)))))</f>
        <v/>
      </c>
      <c r="T123" s="26">
        <f t="shared" si="3"/>
        <v>0</v>
      </c>
      <c r="U123" s="26" t="str">
        <f>VLOOKUP(T123,RefSet!$B$63:$J$68,9,)</f>
        <v xml:space="preserve"> </v>
      </c>
    </row>
    <row r="124" spans="1:21" x14ac:dyDescent="0.4">
      <c r="A124" s="26">
        <v>123</v>
      </c>
      <c r="B124" s="26">
        <f t="shared" si="2"/>
        <v>4</v>
      </c>
      <c r="C124" s="26" t="s">
        <v>261</v>
      </c>
      <c r="D124" s="26" t="s">
        <v>107</v>
      </c>
      <c r="E124" s="26" t="s">
        <v>103</v>
      </c>
      <c r="F124" s="26" t="s">
        <v>106</v>
      </c>
      <c r="G124" s="26" t="s">
        <v>20</v>
      </c>
      <c r="H124" s="26" t="s">
        <v>90</v>
      </c>
      <c r="I124" s="26">
        <v>5</v>
      </c>
      <c r="J124" s="26">
        <f>IF(F123=F124,(VLOOKUP(G124,RefSet!$B$2:$I$61,3,FALSE)*I124)+J123,VLOOKUP(G124,RefSet!$B$2:$I$61,3,FALSE)*I124)</f>
        <v>0</v>
      </c>
      <c r="K124" s="26">
        <f>IF(F123=F124,(VLOOKUP(G124,RefSet!$B$2:$I$61,4,FALSE)*I124)+K123,VLOOKUP(G124,RefSet!$B$2:$I$61,4,FALSE)*I124)</f>
        <v>10</v>
      </c>
      <c r="L124" s="26">
        <f>IF(F123=F124,(VLOOKUP(G124,RefSet!$B$2:$I$61,5,FALSE)*I124)+L123,VLOOKUP(G124,RefSet!$B$2:$I$61,5,FALSE)*I124)</f>
        <v>0</v>
      </c>
      <c r="M124" s="26">
        <f>IF(F123=F124,(VLOOKUP(G124,RefSet!$B$2:$I$61,6,FALSE)*I124)+M123,VLOOKUP(G124,RefSet!$B$2:$I$61,6,FALSE)*I124)</f>
        <v>14</v>
      </c>
      <c r="N124" s="26">
        <f>IF(F123=F124,(VLOOKUP(G124,RefSet!$B$2:$I$61,7,FALSE)*I124)+N123,VLOOKUP(G124,RefSet!$B$2:$I$61,7,FALSE)*I124)</f>
        <v>0</v>
      </c>
      <c r="O124" s="26">
        <f>IF(F123=F124,(VLOOKUP(G124,RefSet!$B$2:$I$61,8,FALSE)*I124)+O123,VLOOKUP(G124,RefSet!$B$2:$I$61,8,FALSE)*I124)</f>
        <v>0</v>
      </c>
      <c r="P124" s="26" t="str">
        <f>IF(F124=F125,"",IF(J124&lt;RefSet!$D$64,RefSet!$B$64,IF(J124&lt;RefSet!$D$65,RefSet!$B$65,IF(J124&lt;RefSet!$D$66,RefSet!$B$66,IF(J124&lt;RefSet!$D$67,RefSet!$B$67,RefSet!$B$68)))))</f>
        <v/>
      </c>
      <c r="Q124" s="26" t="str">
        <f>IF(F124=F125,"",IF(K124&lt;RefSet!E$64,RefSet!$B$64,IF(K124&lt;RefSet!E$65,RefSet!$B$65,IF(K124&lt;RefSet!E$66,RefSet!$B$66,IF(K124&lt;RefSet!E$67,RefSet!$B$67,RefSet!$B$68)))))</f>
        <v/>
      </c>
      <c r="R124" s="26" t="str">
        <f>IF($F124=$F125,"",IF(L124&lt;RefSet!F$64,RefSet!$B$64,IF(L124&lt;RefSet!F$65,RefSet!$B$65,IF(L124&lt;RefSet!F$66,RefSet!$B$66,IF(L124&lt;RefSet!F$67,RefSet!$B$67,RefSet!$B$68)))))</f>
        <v/>
      </c>
      <c r="S124" s="26" t="str">
        <f>IF($F124=$F125,"",IF(M124&lt;RefSet!G$64,RefSet!$B$64,IF(M124&lt;RefSet!G$65,RefSet!$B$65,IF(M124&lt;RefSet!G$66,RefSet!$B$66,IF(M124&lt;RefSet!G$67,RefSet!$B$67,RefSet!$B$68)))))</f>
        <v/>
      </c>
      <c r="T124" s="26">
        <f t="shared" si="3"/>
        <v>0</v>
      </c>
      <c r="U124" s="26" t="str">
        <f>VLOOKUP(T124,RefSet!$B$63:$J$68,9,)</f>
        <v xml:space="preserve"> </v>
      </c>
    </row>
    <row r="125" spans="1:21" x14ac:dyDescent="0.4">
      <c r="A125" s="26">
        <v>124</v>
      </c>
      <c r="B125" s="26">
        <f t="shared" si="2"/>
        <v>4</v>
      </c>
      <c r="C125" s="26" t="s">
        <v>261</v>
      </c>
      <c r="D125" s="26" t="s">
        <v>107</v>
      </c>
      <c r="E125" s="26" t="s">
        <v>103</v>
      </c>
      <c r="F125" s="26" t="s">
        <v>106</v>
      </c>
      <c r="G125" s="26" t="s">
        <v>26</v>
      </c>
      <c r="H125" s="26" t="s">
        <v>91</v>
      </c>
      <c r="I125" s="26">
        <v>1</v>
      </c>
      <c r="J125" s="26">
        <f>IF(F124=F125,(VLOOKUP(G125,RefSet!$B$2:$I$61,3,FALSE)*I125)+J124,VLOOKUP(G125,RefSet!$B$2:$I$61,3,FALSE)*I125)</f>
        <v>0</v>
      </c>
      <c r="K125" s="26">
        <f>IF(F124=F125,(VLOOKUP(G125,RefSet!$B$2:$I$61,4,FALSE)*I125)+K124,VLOOKUP(G125,RefSet!$B$2:$I$61,4,FALSE)*I125)</f>
        <v>10</v>
      </c>
      <c r="L125" s="26">
        <f>IF(F124=F125,(VLOOKUP(G125,RefSet!$B$2:$I$61,5,FALSE)*I125)+L124,VLOOKUP(G125,RefSet!$B$2:$I$61,5,FALSE)*I125)</f>
        <v>0</v>
      </c>
      <c r="M125" s="26">
        <f>IF(F124=F125,(VLOOKUP(G125,RefSet!$B$2:$I$61,6,FALSE)*I125)+M124,VLOOKUP(G125,RefSet!$B$2:$I$61,6,FALSE)*I125)</f>
        <v>14</v>
      </c>
      <c r="N125" s="26">
        <f>IF(F124=F125,(VLOOKUP(G125,RefSet!$B$2:$I$61,7,FALSE)*I125)+N124,VLOOKUP(G125,RefSet!$B$2:$I$61,7,FALSE)*I125)</f>
        <v>1</v>
      </c>
      <c r="O125" s="26">
        <f>IF(F124=F125,(VLOOKUP(G125,RefSet!$B$2:$I$61,8,FALSE)*I125)+O124,VLOOKUP(G125,RefSet!$B$2:$I$61,8,FALSE)*I125)</f>
        <v>0</v>
      </c>
      <c r="P125" s="26" t="str">
        <f>IF(F125=F126,"",IF(J125&lt;RefSet!$D$64,RefSet!$B$64,IF(J125&lt;RefSet!$D$65,RefSet!$B$65,IF(J125&lt;RefSet!$D$66,RefSet!$B$66,IF(J125&lt;RefSet!$D$67,RefSet!$B$67,RefSet!$B$68)))))</f>
        <v/>
      </c>
      <c r="Q125" s="26" t="str">
        <f>IF(F125=F126,"",IF(K125&lt;RefSet!E$64,RefSet!$B$64,IF(K125&lt;RefSet!E$65,RefSet!$B$65,IF(K125&lt;RefSet!E$66,RefSet!$B$66,IF(K125&lt;RefSet!E$67,RefSet!$B$67,RefSet!$B$68)))))</f>
        <v/>
      </c>
      <c r="R125" s="26" t="str">
        <f>IF($F125=$F126,"",IF(L125&lt;RefSet!F$64,RefSet!$B$64,IF(L125&lt;RefSet!F$65,RefSet!$B$65,IF(L125&lt;RefSet!F$66,RefSet!$B$66,IF(L125&lt;RefSet!F$67,RefSet!$B$67,RefSet!$B$68)))))</f>
        <v/>
      </c>
      <c r="S125" s="26" t="str">
        <f>IF($F125=$F126,"",IF(M125&lt;RefSet!G$64,RefSet!$B$64,IF(M125&lt;RefSet!G$65,RefSet!$B$65,IF(M125&lt;RefSet!G$66,RefSet!$B$66,IF(M125&lt;RefSet!G$67,RefSet!$B$67,RefSet!$B$68)))))</f>
        <v/>
      </c>
      <c r="T125" s="26">
        <f t="shared" si="3"/>
        <v>0</v>
      </c>
      <c r="U125" s="26" t="str">
        <f>VLOOKUP(T125,RefSet!$B$63:$J$68,9,)</f>
        <v xml:space="preserve"> </v>
      </c>
    </row>
    <row r="126" spans="1:21" x14ac:dyDescent="0.4">
      <c r="A126" s="26">
        <v>125</v>
      </c>
      <c r="B126" s="26">
        <f t="shared" si="2"/>
        <v>4</v>
      </c>
      <c r="C126" s="26" t="s">
        <v>261</v>
      </c>
      <c r="D126" s="26" t="s">
        <v>107</v>
      </c>
      <c r="E126" s="26" t="s">
        <v>103</v>
      </c>
      <c r="F126" s="26" t="s">
        <v>106</v>
      </c>
      <c r="G126" s="26" t="s">
        <v>26</v>
      </c>
      <c r="H126" s="26" t="s">
        <v>90</v>
      </c>
      <c r="I126" s="26">
        <v>30</v>
      </c>
      <c r="J126" s="26">
        <f>IF(F125=F126,(VLOOKUP(G126,RefSet!$B$2:$I$61,3,FALSE)*I126)+J125,VLOOKUP(G126,RefSet!$B$2:$I$61,3,FALSE)*I126)</f>
        <v>0</v>
      </c>
      <c r="K126" s="26">
        <f>IF(F125=F126,(VLOOKUP(G126,RefSet!$B$2:$I$61,4,FALSE)*I126)+K125,VLOOKUP(G126,RefSet!$B$2:$I$61,4,FALSE)*I126)</f>
        <v>10</v>
      </c>
      <c r="L126" s="26">
        <f>IF(F125=F126,(VLOOKUP(G126,RefSet!$B$2:$I$61,5,FALSE)*I126)+L125,VLOOKUP(G126,RefSet!$B$2:$I$61,5,FALSE)*I126)</f>
        <v>0</v>
      </c>
      <c r="M126" s="26">
        <f>IF(F125=F126,(VLOOKUP(G126,RefSet!$B$2:$I$61,6,FALSE)*I126)+M125,VLOOKUP(G126,RefSet!$B$2:$I$61,6,FALSE)*I126)</f>
        <v>14</v>
      </c>
      <c r="N126" s="26">
        <f>IF(F125=F126,(VLOOKUP(G126,RefSet!$B$2:$I$61,7,FALSE)*I126)+N125,VLOOKUP(G126,RefSet!$B$2:$I$61,7,FALSE)*I126)</f>
        <v>31</v>
      </c>
      <c r="O126" s="26">
        <f>IF(F125=F126,(VLOOKUP(G126,RefSet!$B$2:$I$61,8,FALSE)*I126)+O125,VLOOKUP(G126,RefSet!$B$2:$I$61,8,FALSE)*I126)</f>
        <v>0</v>
      </c>
      <c r="P126" s="26" t="str">
        <f>IF(F126=F127,"",IF(J126&lt;RefSet!$D$64,RefSet!$B$64,IF(J126&lt;RefSet!$D$65,RefSet!$B$65,IF(J126&lt;RefSet!$D$66,RefSet!$B$66,IF(J126&lt;RefSet!$D$67,RefSet!$B$67,RefSet!$B$68)))))</f>
        <v/>
      </c>
      <c r="Q126" s="26" t="str">
        <f>IF(F126=F127,"",IF(K126&lt;RefSet!E$64,RefSet!$B$64,IF(K126&lt;RefSet!E$65,RefSet!$B$65,IF(K126&lt;RefSet!E$66,RefSet!$B$66,IF(K126&lt;RefSet!E$67,RefSet!$B$67,RefSet!$B$68)))))</f>
        <v/>
      </c>
      <c r="R126" s="26" t="str">
        <f>IF($F126=$F127,"",IF(L126&lt;RefSet!F$64,RefSet!$B$64,IF(L126&lt;RefSet!F$65,RefSet!$B$65,IF(L126&lt;RefSet!F$66,RefSet!$B$66,IF(L126&lt;RefSet!F$67,RefSet!$B$67,RefSet!$B$68)))))</f>
        <v/>
      </c>
      <c r="S126" s="26" t="str">
        <f>IF($F126=$F127,"",IF(M126&lt;RefSet!G$64,RefSet!$B$64,IF(M126&lt;RefSet!G$65,RefSet!$B$65,IF(M126&lt;RefSet!G$66,RefSet!$B$66,IF(M126&lt;RefSet!G$67,RefSet!$B$67,RefSet!$B$68)))))</f>
        <v/>
      </c>
      <c r="T126" s="26">
        <f t="shared" si="3"/>
        <v>0</v>
      </c>
      <c r="U126" s="26" t="str">
        <f>VLOOKUP(T126,RefSet!$B$63:$J$68,9,)</f>
        <v xml:space="preserve"> </v>
      </c>
    </row>
    <row r="127" spans="1:21" x14ac:dyDescent="0.4">
      <c r="A127" s="26">
        <v>126</v>
      </c>
      <c r="B127" s="26">
        <f t="shared" si="2"/>
        <v>4</v>
      </c>
      <c r="C127" s="26" t="s">
        <v>261</v>
      </c>
      <c r="D127" s="26" t="s">
        <v>107</v>
      </c>
      <c r="E127" s="26" t="s">
        <v>103</v>
      </c>
      <c r="F127" s="26" t="s">
        <v>106</v>
      </c>
      <c r="G127" s="26" t="s">
        <v>11</v>
      </c>
      <c r="H127" s="26" t="s">
        <v>91</v>
      </c>
      <c r="I127" s="26">
        <v>1</v>
      </c>
      <c r="J127" s="26">
        <f>IF(F126=F127,(VLOOKUP(G127,RefSet!$B$2:$I$61,3,FALSE)*I127)+J126,VLOOKUP(G127,RefSet!$B$2:$I$61,3,FALSE)*I127)</f>
        <v>0</v>
      </c>
      <c r="K127" s="26">
        <f>IF(F126=F127,(VLOOKUP(G127,RefSet!$B$2:$I$61,4,FALSE)*I127)+K126,VLOOKUP(G127,RefSet!$B$2:$I$61,4,FALSE)*I127)</f>
        <v>11</v>
      </c>
      <c r="L127" s="26">
        <f>IF(F126=F127,(VLOOKUP(G127,RefSet!$B$2:$I$61,5,FALSE)*I127)+L126,VLOOKUP(G127,RefSet!$B$2:$I$61,5,FALSE)*I127)</f>
        <v>0</v>
      </c>
      <c r="M127" s="26">
        <f>IF(F126=F127,(VLOOKUP(G127,RefSet!$B$2:$I$61,6,FALSE)*I127)+M126,VLOOKUP(G127,RefSet!$B$2:$I$61,6,FALSE)*I127)</f>
        <v>14</v>
      </c>
      <c r="N127" s="26">
        <f>IF(F126=F127,(VLOOKUP(G127,RefSet!$B$2:$I$61,7,FALSE)*I127)+N126,VLOOKUP(G127,RefSet!$B$2:$I$61,7,FALSE)*I127)</f>
        <v>31</v>
      </c>
      <c r="O127" s="26">
        <f>IF(F126=F127,(VLOOKUP(G127,RefSet!$B$2:$I$61,8,FALSE)*I127)+O126,VLOOKUP(G127,RefSet!$B$2:$I$61,8,FALSE)*I127)</f>
        <v>0</v>
      </c>
      <c r="P127" s="26" t="str">
        <f>IF(F127=F128,"",IF(J127&lt;RefSet!$D$64,RefSet!$B$64,IF(J127&lt;RefSet!$D$65,RefSet!$B$65,IF(J127&lt;RefSet!$D$66,RefSet!$B$66,IF(J127&lt;RefSet!$D$67,RefSet!$B$67,RefSet!$B$68)))))</f>
        <v/>
      </c>
      <c r="Q127" s="26" t="str">
        <f>IF(F127=F128,"",IF(K127&lt;RefSet!E$64,RefSet!$B$64,IF(K127&lt;RefSet!E$65,RefSet!$B$65,IF(K127&lt;RefSet!E$66,RefSet!$B$66,IF(K127&lt;RefSet!E$67,RefSet!$B$67,RefSet!$B$68)))))</f>
        <v/>
      </c>
      <c r="R127" s="26" t="str">
        <f>IF($F127=$F128,"",IF(L127&lt;RefSet!F$64,RefSet!$B$64,IF(L127&lt;RefSet!F$65,RefSet!$B$65,IF(L127&lt;RefSet!F$66,RefSet!$B$66,IF(L127&lt;RefSet!F$67,RefSet!$B$67,RefSet!$B$68)))))</f>
        <v/>
      </c>
      <c r="S127" s="26" t="str">
        <f>IF($F127=$F128,"",IF(M127&lt;RefSet!G$64,RefSet!$B$64,IF(M127&lt;RefSet!G$65,RefSet!$B$65,IF(M127&lt;RefSet!G$66,RefSet!$B$66,IF(M127&lt;RefSet!G$67,RefSet!$B$67,RefSet!$B$68)))))</f>
        <v/>
      </c>
      <c r="T127" s="26">
        <f t="shared" si="3"/>
        <v>0</v>
      </c>
      <c r="U127" s="26" t="str">
        <f>VLOOKUP(T127,RefSet!$B$63:$J$68,9,)</f>
        <v xml:space="preserve"> </v>
      </c>
    </row>
    <row r="128" spans="1:21" x14ac:dyDescent="0.4">
      <c r="A128" s="26">
        <v>127</v>
      </c>
      <c r="B128" s="26">
        <f t="shared" si="2"/>
        <v>4</v>
      </c>
      <c r="C128" s="26" t="s">
        <v>261</v>
      </c>
      <c r="D128" s="26" t="s">
        <v>107</v>
      </c>
      <c r="E128" s="26" t="s">
        <v>103</v>
      </c>
      <c r="F128" s="26" t="s">
        <v>106</v>
      </c>
      <c r="G128" s="26" t="s">
        <v>11</v>
      </c>
      <c r="H128" s="26" t="s">
        <v>90</v>
      </c>
      <c r="I128" s="26">
        <v>1</v>
      </c>
      <c r="J128" s="26">
        <f>IF(F127=F128,(VLOOKUP(G128,RefSet!$B$2:$I$61,3,FALSE)*I128)+J127,VLOOKUP(G128,RefSet!$B$2:$I$61,3,FALSE)*I128)</f>
        <v>0</v>
      </c>
      <c r="K128" s="26">
        <f>IF(F127=F128,(VLOOKUP(G128,RefSet!$B$2:$I$61,4,FALSE)*I128)+K127,VLOOKUP(G128,RefSet!$B$2:$I$61,4,FALSE)*I128)</f>
        <v>12</v>
      </c>
      <c r="L128" s="26">
        <f>IF(F127=F128,(VLOOKUP(G128,RefSet!$B$2:$I$61,5,FALSE)*I128)+L127,VLOOKUP(G128,RefSet!$B$2:$I$61,5,FALSE)*I128)</f>
        <v>0</v>
      </c>
      <c r="M128" s="26">
        <f>IF(F127=F128,(VLOOKUP(G128,RefSet!$B$2:$I$61,6,FALSE)*I128)+M127,VLOOKUP(G128,RefSet!$B$2:$I$61,6,FALSE)*I128)</f>
        <v>14</v>
      </c>
      <c r="N128" s="26">
        <f>IF(F127=F128,(VLOOKUP(G128,RefSet!$B$2:$I$61,7,FALSE)*I128)+N127,VLOOKUP(G128,RefSet!$B$2:$I$61,7,FALSE)*I128)</f>
        <v>31</v>
      </c>
      <c r="O128" s="26">
        <f>IF(F127=F128,(VLOOKUP(G128,RefSet!$B$2:$I$61,8,FALSE)*I128)+O127,VLOOKUP(G128,RefSet!$B$2:$I$61,8,FALSE)*I128)</f>
        <v>0</v>
      </c>
      <c r="P128" s="26">
        <f>IF(F128=F129,"",IF(J128&lt;RefSet!$D$64,RefSet!$B$64,IF(J128&lt;RefSet!$D$65,RefSet!$B$65,IF(J128&lt;RefSet!$D$66,RefSet!$B$66,IF(J128&lt;RefSet!$D$67,RefSet!$B$67,RefSet!$B$68)))))</f>
        <v>1</v>
      </c>
      <c r="Q128" s="26">
        <f>IF(F128=F129,"",IF(K128&lt;RefSet!E$64,RefSet!$B$64,IF(K128&lt;RefSet!E$65,RefSet!$B$65,IF(K128&lt;RefSet!E$66,RefSet!$B$66,IF(K128&lt;RefSet!E$67,RefSet!$B$67,RefSet!$B$68)))))</f>
        <v>1</v>
      </c>
      <c r="R128" s="26">
        <f>IF($F128=$F129,"",IF(L128&lt;RefSet!F$64,RefSet!$B$64,IF(L128&lt;RefSet!F$65,RefSet!$B$65,IF(L128&lt;RefSet!F$66,RefSet!$B$66,IF(L128&lt;RefSet!F$67,RefSet!$B$67,RefSet!$B$68)))))</f>
        <v>1</v>
      </c>
      <c r="S128" s="26">
        <f>IF($F128=$F129,"",IF(M128&lt;RefSet!G$64,RefSet!$B$64,IF(M128&lt;RefSet!G$65,RefSet!$B$65,IF(M128&lt;RefSet!G$66,RefSet!$B$66,IF(M128&lt;RefSet!G$67,RefSet!$B$67,RefSet!$B$68)))))</f>
        <v>2</v>
      </c>
      <c r="T128" s="26">
        <f t="shared" si="3"/>
        <v>2</v>
      </c>
      <c r="U128" s="26" t="str">
        <f>VLOOKUP(T128,RefSet!$B$63:$J$68,9,)</f>
        <v>Moderate</v>
      </c>
    </row>
    <row r="129" spans="1:21" x14ac:dyDescent="0.4">
      <c r="A129" s="26">
        <v>128</v>
      </c>
      <c r="B129" s="26">
        <f t="shared" si="2"/>
        <v>4</v>
      </c>
      <c r="C129" s="26" t="s">
        <v>261</v>
      </c>
      <c r="D129" s="26" t="s">
        <v>107</v>
      </c>
      <c r="E129" s="26" t="s">
        <v>103</v>
      </c>
      <c r="F129" s="26" t="s">
        <v>110</v>
      </c>
      <c r="G129" s="26" t="s">
        <v>6</v>
      </c>
      <c r="H129" s="26" t="s">
        <v>90</v>
      </c>
      <c r="I129" s="26">
        <v>13</v>
      </c>
      <c r="J129" s="26">
        <f>IF(F128=F129,(VLOOKUP(G129,RefSet!$B$2:$I$61,3,FALSE)*I129)+J128,VLOOKUP(G129,RefSet!$B$2:$I$61,3,FALSE)*I129)</f>
        <v>0</v>
      </c>
      <c r="K129" s="26">
        <f>IF(F128=F129,(VLOOKUP(G129,RefSet!$B$2:$I$61,4,FALSE)*I129)+K128,VLOOKUP(G129,RefSet!$B$2:$I$61,4,FALSE)*I129)</f>
        <v>0</v>
      </c>
      <c r="L129" s="26">
        <f>IF(F128=F129,(VLOOKUP(G129,RefSet!$B$2:$I$61,5,FALSE)*I129)+L128,VLOOKUP(G129,RefSet!$B$2:$I$61,5,FALSE)*I129)</f>
        <v>0</v>
      </c>
      <c r="M129" s="26">
        <f>IF(F128=F129,(VLOOKUP(G129,RefSet!$B$2:$I$61,6,FALSE)*I129)+M128,VLOOKUP(G129,RefSet!$B$2:$I$61,6,FALSE)*I129)</f>
        <v>0</v>
      </c>
      <c r="N129" s="26">
        <f>IF(F128=F129,(VLOOKUP(G129,RefSet!$B$2:$I$61,7,FALSE)*I129)+N128,VLOOKUP(G129,RefSet!$B$2:$I$61,7,FALSE)*I129)</f>
        <v>0</v>
      </c>
      <c r="O129" s="26">
        <f>IF(F128=F129,(VLOOKUP(G129,RefSet!$B$2:$I$61,8,FALSE)*I129)+O128,VLOOKUP(G129,RefSet!$B$2:$I$61,8,FALSE)*I129)</f>
        <v>13</v>
      </c>
      <c r="P129" s="26" t="str">
        <f>IF(F129=F130,"",IF(J129&lt;RefSet!$D$64,RefSet!$B$64,IF(J129&lt;RefSet!$D$65,RefSet!$B$65,IF(J129&lt;RefSet!$D$66,RefSet!$B$66,IF(J129&lt;RefSet!$D$67,RefSet!$B$67,RefSet!$B$68)))))</f>
        <v/>
      </c>
      <c r="Q129" s="26" t="str">
        <f>IF(F129=F130,"",IF(K129&lt;RefSet!E$64,RefSet!$B$64,IF(K129&lt;RefSet!E$65,RefSet!$B$65,IF(K129&lt;RefSet!E$66,RefSet!$B$66,IF(K129&lt;RefSet!E$67,RefSet!$B$67,RefSet!$B$68)))))</f>
        <v/>
      </c>
      <c r="R129" s="26" t="str">
        <f>IF($F129=$F130,"",IF(L129&lt;RefSet!F$64,RefSet!$B$64,IF(L129&lt;RefSet!F$65,RefSet!$B$65,IF(L129&lt;RefSet!F$66,RefSet!$B$66,IF(L129&lt;RefSet!F$67,RefSet!$B$67,RefSet!$B$68)))))</f>
        <v/>
      </c>
      <c r="S129" s="26" t="str">
        <f>IF($F129=$F130,"",IF(M129&lt;RefSet!G$64,RefSet!$B$64,IF(M129&lt;RefSet!G$65,RefSet!$B$65,IF(M129&lt;RefSet!G$66,RefSet!$B$66,IF(M129&lt;RefSet!G$67,RefSet!$B$67,RefSet!$B$68)))))</f>
        <v/>
      </c>
      <c r="T129" s="26">
        <f t="shared" si="3"/>
        <v>0</v>
      </c>
      <c r="U129" s="26" t="str">
        <f>VLOOKUP(T129,RefSet!$B$63:$J$68,9,)</f>
        <v xml:space="preserve"> </v>
      </c>
    </row>
    <row r="130" spans="1:21" x14ac:dyDescent="0.4">
      <c r="A130" s="26">
        <v>129</v>
      </c>
      <c r="B130" s="26">
        <f t="shared" si="2"/>
        <v>4</v>
      </c>
      <c r="C130" s="26" t="s">
        <v>261</v>
      </c>
      <c r="D130" s="26" t="s">
        <v>107</v>
      </c>
      <c r="E130" s="26" t="s">
        <v>103</v>
      </c>
      <c r="F130" s="26" t="s">
        <v>110</v>
      </c>
      <c r="G130" s="26" t="s">
        <v>14</v>
      </c>
      <c r="H130" s="26" t="s">
        <v>90</v>
      </c>
      <c r="I130" s="26">
        <v>2</v>
      </c>
      <c r="J130" s="26">
        <f>IF(F129=F130,(VLOOKUP(G130,RefSet!$B$2:$I$61,3,FALSE)*I130)+J129,VLOOKUP(G130,RefSet!$B$2:$I$61,3,FALSE)*I130)</f>
        <v>0</v>
      </c>
      <c r="K130" s="26">
        <f>IF(F129=F130,(VLOOKUP(G130,RefSet!$B$2:$I$61,4,FALSE)*I130)+K129,VLOOKUP(G130,RefSet!$B$2:$I$61,4,FALSE)*I130)</f>
        <v>0</v>
      </c>
      <c r="L130" s="26">
        <f>IF(F129=F130,(VLOOKUP(G130,RefSet!$B$2:$I$61,5,FALSE)*I130)+L129,VLOOKUP(G130,RefSet!$B$2:$I$61,5,FALSE)*I130)</f>
        <v>0</v>
      </c>
      <c r="M130" s="26">
        <f>IF(F129=F130,(VLOOKUP(G130,RefSet!$B$2:$I$61,6,FALSE)*I130)+M129,VLOOKUP(G130,RefSet!$B$2:$I$61,6,FALSE)*I130)</f>
        <v>2</v>
      </c>
      <c r="N130" s="26">
        <f>IF(F129=F130,(VLOOKUP(G130,RefSet!$B$2:$I$61,7,FALSE)*I130)+N129,VLOOKUP(G130,RefSet!$B$2:$I$61,7,FALSE)*I130)</f>
        <v>0</v>
      </c>
      <c r="O130" s="26">
        <f>IF(F129=F130,(VLOOKUP(G130,RefSet!$B$2:$I$61,8,FALSE)*I130)+O129,VLOOKUP(G130,RefSet!$B$2:$I$61,8,FALSE)*I130)</f>
        <v>13</v>
      </c>
      <c r="P130" s="26" t="str">
        <f>IF(F130=F131,"",IF(J130&lt;RefSet!$D$64,RefSet!$B$64,IF(J130&lt;RefSet!$D$65,RefSet!$B$65,IF(J130&lt;RefSet!$D$66,RefSet!$B$66,IF(J130&lt;RefSet!$D$67,RefSet!$B$67,RefSet!$B$68)))))</f>
        <v/>
      </c>
      <c r="Q130" s="26" t="str">
        <f>IF(F130=F131,"",IF(K130&lt;RefSet!E$64,RefSet!$B$64,IF(K130&lt;RefSet!E$65,RefSet!$B$65,IF(K130&lt;RefSet!E$66,RefSet!$B$66,IF(K130&lt;RefSet!E$67,RefSet!$B$67,RefSet!$B$68)))))</f>
        <v/>
      </c>
      <c r="R130" s="26" t="str">
        <f>IF($F130=$F131,"",IF(L130&lt;RefSet!F$64,RefSet!$B$64,IF(L130&lt;RefSet!F$65,RefSet!$B$65,IF(L130&lt;RefSet!F$66,RefSet!$B$66,IF(L130&lt;RefSet!F$67,RefSet!$B$67,RefSet!$B$68)))))</f>
        <v/>
      </c>
      <c r="S130" s="26" t="str">
        <f>IF($F130=$F131,"",IF(M130&lt;RefSet!G$64,RefSet!$B$64,IF(M130&lt;RefSet!G$65,RefSet!$B$65,IF(M130&lt;RefSet!G$66,RefSet!$B$66,IF(M130&lt;RefSet!G$67,RefSet!$B$67,RefSet!$B$68)))))</f>
        <v/>
      </c>
      <c r="T130" s="26">
        <f t="shared" si="3"/>
        <v>0</v>
      </c>
      <c r="U130" s="26" t="str">
        <f>VLOOKUP(T130,RefSet!$B$63:$J$68,9,)</f>
        <v xml:space="preserve"> </v>
      </c>
    </row>
    <row r="131" spans="1:21" x14ac:dyDescent="0.4">
      <c r="A131" s="26">
        <v>130</v>
      </c>
      <c r="B131" s="26">
        <f t="shared" ref="B131:B194" si="4">IF(A131=1,1,IF(C131=C130,B130,B130+1))</f>
        <v>4</v>
      </c>
      <c r="C131" s="26" t="s">
        <v>261</v>
      </c>
      <c r="D131" s="26" t="s">
        <v>107</v>
      </c>
      <c r="E131" s="26" t="s">
        <v>103</v>
      </c>
      <c r="F131" s="26" t="s">
        <v>110</v>
      </c>
      <c r="G131" s="26" t="s">
        <v>15</v>
      </c>
      <c r="H131" s="26" t="s">
        <v>90</v>
      </c>
      <c r="I131" s="26">
        <v>2</v>
      </c>
      <c r="J131" s="26">
        <f>IF(F130=F131,(VLOOKUP(G131,RefSet!$B$2:$I$61,3,FALSE)*I131)+J130,VLOOKUP(G131,RefSet!$B$2:$I$61,3,FALSE)*I131)</f>
        <v>0</v>
      </c>
      <c r="K131" s="26">
        <f>IF(F130=F131,(VLOOKUP(G131,RefSet!$B$2:$I$61,4,FALSE)*I131)+K130,VLOOKUP(G131,RefSet!$B$2:$I$61,4,FALSE)*I131)</f>
        <v>0</v>
      </c>
      <c r="L131" s="26">
        <f>IF(F130=F131,(VLOOKUP(G131,RefSet!$B$2:$I$61,5,FALSE)*I131)+L130,VLOOKUP(G131,RefSet!$B$2:$I$61,5,FALSE)*I131)</f>
        <v>0</v>
      </c>
      <c r="M131" s="26">
        <f>IF(F130=F131,(VLOOKUP(G131,RefSet!$B$2:$I$61,6,FALSE)*I131)+M130,VLOOKUP(G131,RefSet!$B$2:$I$61,6,FALSE)*I131)</f>
        <v>4</v>
      </c>
      <c r="N131" s="26">
        <f>IF(F130=F131,(VLOOKUP(G131,RefSet!$B$2:$I$61,7,FALSE)*I131)+N130,VLOOKUP(G131,RefSet!$B$2:$I$61,7,FALSE)*I131)</f>
        <v>0</v>
      </c>
      <c r="O131" s="26">
        <f>IF(F130=F131,(VLOOKUP(G131,RefSet!$B$2:$I$61,8,FALSE)*I131)+O130,VLOOKUP(G131,RefSet!$B$2:$I$61,8,FALSE)*I131)</f>
        <v>13</v>
      </c>
      <c r="P131" s="26" t="str">
        <f>IF(F131=F132,"",IF(J131&lt;RefSet!$D$64,RefSet!$B$64,IF(J131&lt;RefSet!$D$65,RefSet!$B$65,IF(J131&lt;RefSet!$D$66,RefSet!$B$66,IF(J131&lt;RefSet!$D$67,RefSet!$B$67,RefSet!$B$68)))))</f>
        <v/>
      </c>
      <c r="Q131" s="26" t="str">
        <f>IF(F131=F132,"",IF(K131&lt;RefSet!E$64,RefSet!$B$64,IF(K131&lt;RefSet!E$65,RefSet!$B$65,IF(K131&lt;RefSet!E$66,RefSet!$B$66,IF(K131&lt;RefSet!E$67,RefSet!$B$67,RefSet!$B$68)))))</f>
        <v/>
      </c>
      <c r="R131" s="26" t="str">
        <f>IF($F131=$F132,"",IF(L131&lt;RefSet!F$64,RefSet!$B$64,IF(L131&lt;RefSet!F$65,RefSet!$B$65,IF(L131&lt;RefSet!F$66,RefSet!$B$66,IF(L131&lt;RefSet!F$67,RefSet!$B$67,RefSet!$B$68)))))</f>
        <v/>
      </c>
      <c r="S131" s="26" t="str">
        <f>IF($F131=$F132,"",IF(M131&lt;RefSet!G$64,RefSet!$B$64,IF(M131&lt;RefSet!G$65,RefSet!$B$65,IF(M131&lt;RefSet!G$66,RefSet!$B$66,IF(M131&lt;RefSet!G$67,RefSet!$B$67,RefSet!$B$68)))))</f>
        <v/>
      </c>
      <c r="T131" s="26">
        <f t="shared" ref="T131:T194" si="5">MAX(P131:S131)</f>
        <v>0</v>
      </c>
      <c r="U131" s="26" t="str">
        <f>VLOOKUP(T131,RefSet!$B$63:$J$68,9,)</f>
        <v xml:space="preserve"> </v>
      </c>
    </row>
    <row r="132" spans="1:21" x14ac:dyDescent="0.4">
      <c r="A132" s="26">
        <v>131</v>
      </c>
      <c r="B132" s="26">
        <f t="shared" si="4"/>
        <v>4</v>
      </c>
      <c r="C132" s="26" t="s">
        <v>261</v>
      </c>
      <c r="D132" s="26" t="s">
        <v>107</v>
      </c>
      <c r="E132" s="26" t="s">
        <v>103</v>
      </c>
      <c r="F132" s="26" t="s">
        <v>110</v>
      </c>
      <c r="G132" s="26" t="s">
        <v>10</v>
      </c>
      <c r="H132" s="26" t="s">
        <v>90</v>
      </c>
      <c r="I132" s="26">
        <v>4</v>
      </c>
      <c r="J132" s="26">
        <f>IF(F131=F132,(VLOOKUP(G132,RefSet!$B$2:$I$61,3,FALSE)*I132)+J131,VLOOKUP(G132,RefSet!$B$2:$I$61,3,FALSE)*I132)</f>
        <v>0</v>
      </c>
      <c r="K132" s="26">
        <f>IF(F131=F132,(VLOOKUP(G132,RefSet!$B$2:$I$61,4,FALSE)*I132)+K131,VLOOKUP(G132,RefSet!$B$2:$I$61,4,FALSE)*I132)</f>
        <v>0</v>
      </c>
      <c r="L132" s="26">
        <f>IF(F131=F132,(VLOOKUP(G132,RefSet!$B$2:$I$61,5,FALSE)*I132)+L131,VLOOKUP(G132,RefSet!$B$2:$I$61,5,FALSE)*I132)</f>
        <v>0</v>
      </c>
      <c r="M132" s="26">
        <f>IF(F131=F132,(VLOOKUP(G132,RefSet!$B$2:$I$61,6,FALSE)*I132)+M131,VLOOKUP(G132,RefSet!$B$2:$I$61,6,FALSE)*I132)</f>
        <v>4</v>
      </c>
      <c r="N132" s="26">
        <f>IF(F131=F132,(VLOOKUP(G132,RefSet!$B$2:$I$61,7,FALSE)*I132)+N131,VLOOKUP(G132,RefSet!$B$2:$I$61,7,FALSE)*I132)</f>
        <v>0</v>
      </c>
      <c r="O132" s="26">
        <f>IF(F131=F132,(VLOOKUP(G132,RefSet!$B$2:$I$61,8,FALSE)*I132)+O131,VLOOKUP(G132,RefSet!$B$2:$I$61,8,FALSE)*I132)</f>
        <v>13</v>
      </c>
      <c r="P132" s="26" t="str">
        <f>IF(F132=F133,"",IF(J132&lt;RefSet!$D$64,RefSet!$B$64,IF(J132&lt;RefSet!$D$65,RefSet!$B$65,IF(J132&lt;RefSet!$D$66,RefSet!$B$66,IF(J132&lt;RefSet!$D$67,RefSet!$B$67,RefSet!$B$68)))))</f>
        <v/>
      </c>
      <c r="Q132" s="26" t="str">
        <f>IF(F132=F133,"",IF(K132&lt;RefSet!E$64,RefSet!$B$64,IF(K132&lt;RefSet!E$65,RefSet!$B$65,IF(K132&lt;RefSet!E$66,RefSet!$B$66,IF(K132&lt;RefSet!E$67,RefSet!$B$67,RefSet!$B$68)))))</f>
        <v/>
      </c>
      <c r="R132" s="26" t="str">
        <f>IF($F132=$F133,"",IF(L132&lt;RefSet!F$64,RefSet!$B$64,IF(L132&lt;RefSet!F$65,RefSet!$B$65,IF(L132&lt;RefSet!F$66,RefSet!$B$66,IF(L132&lt;RefSet!F$67,RefSet!$B$67,RefSet!$B$68)))))</f>
        <v/>
      </c>
      <c r="S132" s="26" t="str">
        <f>IF($F132=$F133,"",IF(M132&lt;RefSet!G$64,RefSet!$B$64,IF(M132&lt;RefSet!G$65,RefSet!$B$65,IF(M132&lt;RefSet!G$66,RefSet!$B$66,IF(M132&lt;RefSet!G$67,RefSet!$B$67,RefSet!$B$68)))))</f>
        <v/>
      </c>
      <c r="T132" s="26">
        <f t="shared" si="5"/>
        <v>0</v>
      </c>
      <c r="U132" s="26" t="str">
        <f>VLOOKUP(T132,RefSet!$B$63:$J$68,9,)</f>
        <v xml:space="preserve"> </v>
      </c>
    </row>
    <row r="133" spans="1:21" x14ac:dyDescent="0.4">
      <c r="A133" s="26">
        <v>132</v>
      </c>
      <c r="B133" s="26">
        <f t="shared" si="4"/>
        <v>4</v>
      </c>
      <c r="C133" s="26" t="s">
        <v>261</v>
      </c>
      <c r="D133" s="26" t="s">
        <v>107</v>
      </c>
      <c r="E133" s="26" t="s">
        <v>103</v>
      </c>
      <c r="F133" s="26" t="s">
        <v>110</v>
      </c>
      <c r="G133" s="26" t="s">
        <v>8</v>
      </c>
      <c r="H133" s="26" t="s">
        <v>90</v>
      </c>
      <c r="I133" s="26">
        <v>14</v>
      </c>
      <c r="J133" s="26">
        <f>IF(F132=F133,(VLOOKUP(G133,RefSet!$B$2:$I$61,3,FALSE)*I133)+J132,VLOOKUP(G133,RefSet!$B$2:$I$61,3,FALSE)*I133)</f>
        <v>14</v>
      </c>
      <c r="K133" s="26">
        <f>IF(F132=F133,(VLOOKUP(G133,RefSet!$B$2:$I$61,4,FALSE)*I133)+K132,VLOOKUP(G133,RefSet!$B$2:$I$61,4,FALSE)*I133)</f>
        <v>0</v>
      </c>
      <c r="L133" s="26">
        <f>IF(F132=F133,(VLOOKUP(G133,RefSet!$B$2:$I$61,5,FALSE)*I133)+L132,VLOOKUP(G133,RefSet!$B$2:$I$61,5,FALSE)*I133)</f>
        <v>0</v>
      </c>
      <c r="M133" s="26">
        <f>IF(F132=F133,(VLOOKUP(G133,RefSet!$B$2:$I$61,6,FALSE)*I133)+M132,VLOOKUP(G133,RefSet!$B$2:$I$61,6,FALSE)*I133)</f>
        <v>4</v>
      </c>
      <c r="N133" s="26">
        <f>IF(F132=F133,(VLOOKUP(G133,RefSet!$B$2:$I$61,7,FALSE)*I133)+N132,VLOOKUP(G133,RefSet!$B$2:$I$61,7,FALSE)*I133)</f>
        <v>0</v>
      </c>
      <c r="O133" s="26">
        <f>IF(F132=F133,(VLOOKUP(G133,RefSet!$B$2:$I$61,8,FALSE)*I133)+O132,VLOOKUP(G133,RefSet!$B$2:$I$61,8,FALSE)*I133)</f>
        <v>13</v>
      </c>
      <c r="P133" s="26" t="str">
        <f>IF(F133=F134,"",IF(J133&lt;RefSet!$D$64,RefSet!$B$64,IF(J133&lt;RefSet!$D$65,RefSet!$B$65,IF(J133&lt;RefSet!$D$66,RefSet!$B$66,IF(J133&lt;RefSet!$D$67,RefSet!$B$67,RefSet!$B$68)))))</f>
        <v/>
      </c>
      <c r="Q133" s="26" t="str">
        <f>IF(F133=F134,"",IF(K133&lt;RefSet!E$64,RefSet!$B$64,IF(K133&lt;RefSet!E$65,RefSet!$B$65,IF(K133&lt;RefSet!E$66,RefSet!$B$66,IF(K133&lt;RefSet!E$67,RefSet!$B$67,RefSet!$B$68)))))</f>
        <v/>
      </c>
      <c r="R133" s="26" t="str">
        <f>IF($F133=$F134,"",IF(L133&lt;RefSet!F$64,RefSet!$B$64,IF(L133&lt;RefSet!F$65,RefSet!$B$65,IF(L133&lt;RefSet!F$66,RefSet!$B$66,IF(L133&lt;RefSet!F$67,RefSet!$B$67,RefSet!$B$68)))))</f>
        <v/>
      </c>
      <c r="S133" s="26" t="str">
        <f>IF($F133=$F134,"",IF(M133&lt;RefSet!G$64,RefSet!$B$64,IF(M133&lt;RefSet!G$65,RefSet!$B$65,IF(M133&lt;RefSet!G$66,RefSet!$B$66,IF(M133&lt;RefSet!G$67,RefSet!$B$67,RefSet!$B$68)))))</f>
        <v/>
      </c>
      <c r="T133" s="26">
        <f t="shared" si="5"/>
        <v>0</v>
      </c>
      <c r="U133" s="26" t="str">
        <f>VLOOKUP(T133,RefSet!$B$63:$J$68,9,)</f>
        <v xml:space="preserve"> </v>
      </c>
    </row>
    <row r="134" spans="1:21" x14ac:dyDescent="0.4">
      <c r="A134" s="26">
        <v>133</v>
      </c>
      <c r="B134" s="26">
        <f t="shared" si="4"/>
        <v>4</v>
      </c>
      <c r="C134" s="26" t="s">
        <v>261</v>
      </c>
      <c r="D134" s="26" t="s">
        <v>107</v>
      </c>
      <c r="E134" s="26" t="s">
        <v>103</v>
      </c>
      <c r="F134" s="26" t="s">
        <v>110</v>
      </c>
      <c r="G134" s="26" t="s">
        <v>21</v>
      </c>
      <c r="H134" s="26" t="s">
        <v>90</v>
      </c>
      <c r="I134" s="26">
        <v>1</v>
      </c>
      <c r="J134" s="26">
        <f>IF(F133=F134,(VLOOKUP(G134,RefSet!$B$2:$I$61,3,FALSE)*I134)+J133,VLOOKUP(G134,RefSet!$B$2:$I$61,3,FALSE)*I134)</f>
        <v>14</v>
      </c>
      <c r="K134" s="26">
        <f>IF(F133=F134,(VLOOKUP(G134,RefSet!$B$2:$I$61,4,FALSE)*I134)+K133,VLOOKUP(G134,RefSet!$B$2:$I$61,4,FALSE)*I134)</f>
        <v>1</v>
      </c>
      <c r="L134" s="26">
        <f>IF(F133=F134,(VLOOKUP(G134,RefSet!$B$2:$I$61,5,FALSE)*I134)+L133,VLOOKUP(G134,RefSet!$B$2:$I$61,5,FALSE)*I134)</f>
        <v>0</v>
      </c>
      <c r="M134" s="26">
        <f>IF(F133=F134,(VLOOKUP(G134,RefSet!$B$2:$I$61,6,FALSE)*I134)+M133,VLOOKUP(G134,RefSet!$B$2:$I$61,6,FALSE)*I134)</f>
        <v>4</v>
      </c>
      <c r="N134" s="26">
        <f>IF(F133=F134,(VLOOKUP(G134,RefSet!$B$2:$I$61,7,FALSE)*I134)+N133,VLOOKUP(G134,RefSet!$B$2:$I$61,7,FALSE)*I134)</f>
        <v>0</v>
      </c>
      <c r="O134" s="26">
        <f>IF(F133=F134,(VLOOKUP(G134,RefSet!$B$2:$I$61,8,FALSE)*I134)+O133,VLOOKUP(G134,RefSet!$B$2:$I$61,8,FALSE)*I134)</f>
        <v>13</v>
      </c>
      <c r="P134" s="26">
        <f>IF(F134=F135,"",IF(J134&lt;RefSet!$D$64,RefSet!$B$64,IF(J134&lt;RefSet!$D$65,RefSet!$B$65,IF(J134&lt;RefSet!$D$66,RefSet!$B$66,IF(J134&lt;RefSet!$D$67,RefSet!$B$67,RefSet!$B$68)))))</f>
        <v>1</v>
      </c>
      <c r="Q134" s="26">
        <f>IF(F134=F135,"",IF(K134&lt;RefSet!E$64,RefSet!$B$64,IF(K134&lt;RefSet!E$65,RefSet!$B$65,IF(K134&lt;RefSet!E$66,RefSet!$B$66,IF(K134&lt;RefSet!E$67,RefSet!$B$67,RefSet!$B$68)))))</f>
        <v>1</v>
      </c>
      <c r="R134" s="26">
        <f>IF($F134=$F135,"",IF(L134&lt;RefSet!F$64,RefSet!$B$64,IF(L134&lt;RefSet!F$65,RefSet!$B$65,IF(L134&lt;RefSet!F$66,RefSet!$B$66,IF(L134&lt;RefSet!F$67,RefSet!$B$67,RefSet!$B$68)))))</f>
        <v>1</v>
      </c>
      <c r="S134" s="26">
        <f>IF($F134=$F135,"",IF(M134&lt;RefSet!G$64,RefSet!$B$64,IF(M134&lt;RefSet!G$65,RefSet!$B$65,IF(M134&lt;RefSet!G$66,RefSet!$B$66,IF(M134&lt;RefSet!G$67,RefSet!$B$67,RefSet!$B$68)))))</f>
        <v>1</v>
      </c>
      <c r="T134" s="26">
        <f t="shared" si="5"/>
        <v>1</v>
      </c>
      <c r="U134" s="26" t="str">
        <f>VLOOKUP(T134,RefSet!$B$63:$J$68,9,)</f>
        <v>Simple</v>
      </c>
    </row>
    <row r="135" spans="1:21" x14ac:dyDescent="0.4">
      <c r="A135" s="26">
        <v>134</v>
      </c>
      <c r="B135" s="26">
        <f t="shared" si="4"/>
        <v>5</v>
      </c>
      <c r="C135" s="26" t="s">
        <v>263</v>
      </c>
      <c r="D135" s="26" t="s">
        <v>111</v>
      </c>
      <c r="E135" s="26" t="s">
        <v>103</v>
      </c>
      <c r="F135" s="26" t="s">
        <v>112</v>
      </c>
      <c r="G135" s="26" t="s">
        <v>19</v>
      </c>
      <c r="H135" s="26" t="s">
        <v>90</v>
      </c>
      <c r="I135" s="26">
        <v>5</v>
      </c>
      <c r="J135" s="26">
        <f>IF(F134=F135,(VLOOKUP(G135,RefSet!$B$2:$I$61,3,FALSE)*I135)+J134,VLOOKUP(G135,RefSet!$B$2:$I$61,3,FALSE)*I135)</f>
        <v>0</v>
      </c>
      <c r="K135" s="26">
        <f>IF(F134=F135,(VLOOKUP(G135,RefSet!$B$2:$I$61,4,FALSE)*I135)+K134,VLOOKUP(G135,RefSet!$B$2:$I$61,4,FALSE)*I135)</f>
        <v>5</v>
      </c>
      <c r="L135" s="26">
        <f>IF(F134=F135,(VLOOKUP(G135,RefSet!$B$2:$I$61,5,FALSE)*I135)+L134,VLOOKUP(G135,RefSet!$B$2:$I$61,5,FALSE)*I135)</f>
        <v>0</v>
      </c>
      <c r="M135" s="26">
        <f>IF(F134=F135,(VLOOKUP(G135,RefSet!$B$2:$I$61,6,FALSE)*I135)+M134,VLOOKUP(G135,RefSet!$B$2:$I$61,6,FALSE)*I135)</f>
        <v>0</v>
      </c>
      <c r="N135" s="26">
        <f>IF(F134=F135,(VLOOKUP(G135,RefSet!$B$2:$I$61,7,FALSE)*I135)+N134,VLOOKUP(G135,RefSet!$B$2:$I$61,7,FALSE)*I135)</f>
        <v>0</v>
      </c>
      <c r="O135" s="26">
        <f>IF(F134=F135,(VLOOKUP(G135,RefSet!$B$2:$I$61,8,FALSE)*I135)+O134,VLOOKUP(G135,RefSet!$B$2:$I$61,8,FALSE)*I135)</f>
        <v>0</v>
      </c>
      <c r="P135" s="26" t="str">
        <f>IF(F135=F136,"",IF(J135&lt;RefSet!$D$64,RefSet!$B$64,IF(J135&lt;RefSet!$D$65,RefSet!$B$65,IF(J135&lt;RefSet!$D$66,RefSet!$B$66,IF(J135&lt;RefSet!$D$67,RefSet!$B$67,RefSet!$B$68)))))</f>
        <v/>
      </c>
      <c r="Q135" s="26" t="str">
        <f>IF(F135=F136,"",IF(K135&lt;RefSet!E$64,RefSet!$B$64,IF(K135&lt;RefSet!E$65,RefSet!$B$65,IF(K135&lt;RefSet!E$66,RefSet!$B$66,IF(K135&lt;RefSet!E$67,RefSet!$B$67,RefSet!$B$68)))))</f>
        <v/>
      </c>
      <c r="R135" s="26" t="str">
        <f>IF($F135=$F136,"",IF(L135&lt;RefSet!F$64,RefSet!$B$64,IF(L135&lt;RefSet!F$65,RefSet!$B$65,IF(L135&lt;RefSet!F$66,RefSet!$B$66,IF(L135&lt;RefSet!F$67,RefSet!$B$67,RefSet!$B$68)))))</f>
        <v/>
      </c>
      <c r="S135" s="26" t="str">
        <f>IF($F135=$F136,"",IF(M135&lt;RefSet!G$64,RefSet!$B$64,IF(M135&lt;RefSet!G$65,RefSet!$B$65,IF(M135&lt;RefSet!G$66,RefSet!$B$66,IF(M135&lt;RefSet!G$67,RefSet!$B$67,RefSet!$B$68)))))</f>
        <v/>
      </c>
      <c r="T135" s="26">
        <f t="shared" si="5"/>
        <v>0</v>
      </c>
      <c r="U135" s="26" t="str">
        <f>VLOOKUP(T135,RefSet!$B$63:$J$68,9,)</f>
        <v xml:space="preserve"> </v>
      </c>
    </row>
    <row r="136" spans="1:21" x14ac:dyDescent="0.4">
      <c r="A136" s="26">
        <v>135</v>
      </c>
      <c r="B136" s="26">
        <f t="shared" si="4"/>
        <v>5</v>
      </c>
      <c r="C136" s="26" t="s">
        <v>263</v>
      </c>
      <c r="D136" s="26" t="s">
        <v>111</v>
      </c>
      <c r="E136" s="26" t="s">
        <v>103</v>
      </c>
      <c r="F136" s="26" t="s">
        <v>112</v>
      </c>
      <c r="G136" s="26" t="s">
        <v>6</v>
      </c>
      <c r="H136" s="26" t="s">
        <v>90</v>
      </c>
      <c r="I136" s="26">
        <v>67</v>
      </c>
      <c r="J136" s="26">
        <f>IF(F135=F136,(VLOOKUP(G136,RefSet!$B$2:$I$61,3,FALSE)*I136)+J135,VLOOKUP(G136,RefSet!$B$2:$I$61,3,FALSE)*I136)</f>
        <v>0</v>
      </c>
      <c r="K136" s="26">
        <f>IF(F135=F136,(VLOOKUP(G136,RefSet!$B$2:$I$61,4,FALSE)*I136)+K135,VLOOKUP(G136,RefSet!$B$2:$I$61,4,FALSE)*I136)</f>
        <v>5</v>
      </c>
      <c r="L136" s="26">
        <f>IF(F135=F136,(VLOOKUP(G136,RefSet!$B$2:$I$61,5,FALSE)*I136)+L135,VLOOKUP(G136,RefSet!$B$2:$I$61,5,FALSE)*I136)</f>
        <v>0</v>
      </c>
      <c r="M136" s="26">
        <f>IF(F135=F136,(VLOOKUP(G136,RefSet!$B$2:$I$61,6,FALSE)*I136)+M135,VLOOKUP(G136,RefSet!$B$2:$I$61,6,FALSE)*I136)</f>
        <v>0</v>
      </c>
      <c r="N136" s="26">
        <f>IF(F135=F136,(VLOOKUP(G136,RefSet!$B$2:$I$61,7,FALSE)*I136)+N135,VLOOKUP(G136,RefSet!$B$2:$I$61,7,FALSE)*I136)</f>
        <v>0</v>
      </c>
      <c r="O136" s="26">
        <f>IF(F135=F136,(VLOOKUP(G136,RefSet!$B$2:$I$61,8,FALSE)*I136)+O135,VLOOKUP(G136,RefSet!$B$2:$I$61,8,FALSE)*I136)</f>
        <v>67</v>
      </c>
      <c r="P136" s="26" t="str">
        <f>IF(F136=F137,"",IF(J136&lt;RefSet!$D$64,RefSet!$B$64,IF(J136&lt;RefSet!$D$65,RefSet!$B$65,IF(J136&lt;RefSet!$D$66,RefSet!$B$66,IF(J136&lt;RefSet!$D$67,RefSet!$B$67,RefSet!$B$68)))))</f>
        <v/>
      </c>
      <c r="Q136" s="26" t="str">
        <f>IF(F136=F137,"",IF(K136&lt;RefSet!E$64,RefSet!$B$64,IF(K136&lt;RefSet!E$65,RefSet!$B$65,IF(K136&lt;RefSet!E$66,RefSet!$B$66,IF(K136&lt;RefSet!E$67,RefSet!$B$67,RefSet!$B$68)))))</f>
        <v/>
      </c>
      <c r="R136" s="26" t="str">
        <f>IF($F136=$F137,"",IF(L136&lt;RefSet!F$64,RefSet!$B$64,IF(L136&lt;RefSet!F$65,RefSet!$B$65,IF(L136&lt;RefSet!F$66,RefSet!$B$66,IF(L136&lt;RefSet!F$67,RefSet!$B$67,RefSet!$B$68)))))</f>
        <v/>
      </c>
      <c r="S136" s="26" t="str">
        <f>IF($F136=$F137,"",IF(M136&lt;RefSet!G$64,RefSet!$B$64,IF(M136&lt;RefSet!G$65,RefSet!$B$65,IF(M136&lt;RefSet!G$66,RefSet!$B$66,IF(M136&lt;RefSet!G$67,RefSet!$B$67,RefSet!$B$68)))))</f>
        <v/>
      </c>
      <c r="T136" s="26">
        <f t="shared" si="5"/>
        <v>0</v>
      </c>
      <c r="U136" s="26" t="str">
        <f>VLOOKUP(T136,RefSet!$B$63:$J$68,9,)</f>
        <v xml:space="preserve"> </v>
      </c>
    </row>
    <row r="137" spans="1:21" x14ac:dyDescent="0.4">
      <c r="A137" s="26">
        <v>136</v>
      </c>
      <c r="B137" s="26">
        <f t="shared" si="4"/>
        <v>5</v>
      </c>
      <c r="C137" s="26" t="s">
        <v>263</v>
      </c>
      <c r="D137" s="26" t="s">
        <v>111</v>
      </c>
      <c r="E137" s="26" t="s">
        <v>103</v>
      </c>
      <c r="F137" s="26" t="s">
        <v>112</v>
      </c>
      <c r="G137" s="26" t="s">
        <v>14</v>
      </c>
      <c r="H137" s="26" t="s">
        <v>90</v>
      </c>
      <c r="I137" s="26">
        <v>2</v>
      </c>
      <c r="J137" s="26">
        <f>IF(F136=F137,(VLOOKUP(G137,RefSet!$B$2:$I$61,3,FALSE)*I137)+J136,VLOOKUP(G137,RefSet!$B$2:$I$61,3,FALSE)*I137)</f>
        <v>0</v>
      </c>
      <c r="K137" s="26">
        <f>IF(F136=F137,(VLOOKUP(G137,RefSet!$B$2:$I$61,4,FALSE)*I137)+K136,VLOOKUP(G137,RefSet!$B$2:$I$61,4,FALSE)*I137)</f>
        <v>5</v>
      </c>
      <c r="L137" s="26">
        <f>IF(F136=F137,(VLOOKUP(G137,RefSet!$B$2:$I$61,5,FALSE)*I137)+L136,VLOOKUP(G137,RefSet!$B$2:$I$61,5,FALSE)*I137)</f>
        <v>0</v>
      </c>
      <c r="M137" s="26">
        <f>IF(F136=F137,(VLOOKUP(G137,RefSet!$B$2:$I$61,6,FALSE)*I137)+M136,VLOOKUP(G137,RefSet!$B$2:$I$61,6,FALSE)*I137)</f>
        <v>2</v>
      </c>
      <c r="N137" s="26">
        <f>IF(F136=F137,(VLOOKUP(G137,RefSet!$B$2:$I$61,7,FALSE)*I137)+N136,VLOOKUP(G137,RefSet!$B$2:$I$61,7,FALSE)*I137)</f>
        <v>0</v>
      </c>
      <c r="O137" s="26">
        <f>IF(F136=F137,(VLOOKUP(G137,RefSet!$B$2:$I$61,8,FALSE)*I137)+O136,VLOOKUP(G137,RefSet!$B$2:$I$61,8,FALSE)*I137)</f>
        <v>67</v>
      </c>
      <c r="P137" s="26" t="str">
        <f>IF(F137=F138,"",IF(J137&lt;RefSet!$D$64,RefSet!$B$64,IF(J137&lt;RefSet!$D$65,RefSet!$B$65,IF(J137&lt;RefSet!$D$66,RefSet!$B$66,IF(J137&lt;RefSet!$D$67,RefSet!$B$67,RefSet!$B$68)))))</f>
        <v/>
      </c>
      <c r="Q137" s="26" t="str">
        <f>IF(F137=F138,"",IF(K137&lt;RefSet!E$64,RefSet!$B$64,IF(K137&lt;RefSet!E$65,RefSet!$B$65,IF(K137&lt;RefSet!E$66,RefSet!$B$66,IF(K137&lt;RefSet!E$67,RefSet!$B$67,RefSet!$B$68)))))</f>
        <v/>
      </c>
      <c r="R137" s="26" t="str">
        <f>IF($F137=$F138,"",IF(L137&lt;RefSet!F$64,RefSet!$B$64,IF(L137&lt;RefSet!F$65,RefSet!$B$65,IF(L137&lt;RefSet!F$66,RefSet!$B$66,IF(L137&lt;RefSet!F$67,RefSet!$B$67,RefSet!$B$68)))))</f>
        <v/>
      </c>
      <c r="S137" s="26" t="str">
        <f>IF($F137=$F138,"",IF(M137&lt;RefSet!G$64,RefSet!$B$64,IF(M137&lt;RefSet!G$65,RefSet!$B$65,IF(M137&lt;RefSet!G$66,RefSet!$B$66,IF(M137&lt;RefSet!G$67,RefSet!$B$67,RefSet!$B$68)))))</f>
        <v/>
      </c>
      <c r="T137" s="26">
        <f t="shared" si="5"/>
        <v>0</v>
      </c>
      <c r="U137" s="26" t="str">
        <f>VLOOKUP(T137,RefSet!$B$63:$J$68,9,)</f>
        <v xml:space="preserve"> </v>
      </c>
    </row>
    <row r="138" spans="1:21" x14ac:dyDescent="0.4">
      <c r="A138" s="26">
        <v>137</v>
      </c>
      <c r="B138" s="26">
        <f t="shared" si="4"/>
        <v>5</v>
      </c>
      <c r="C138" s="26" t="s">
        <v>263</v>
      </c>
      <c r="D138" s="26" t="s">
        <v>111</v>
      </c>
      <c r="E138" s="26" t="s">
        <v>103</v>
      </c>
      <c r="F138" s="26" t="s">
        <v>112</v>
      </c>
      <c r="G138" s="26" t="s">
        <v>15</v>
      </c>
      <c r="H138" s="26" t="s">
        <v>90</v>
      </c>
      <c r="I138" s="26">
        <v>2</v>
      </c>
      <c r="J138" s="26">
        <f>IF(F137=F138,(VLOOKUP(G138,RefSet!$B$2:$I$61,3,FALSE)*I138)+J137,VLOOKUP(G138,RefSet!$B$2:$I$61,3,FALSE)*I138)</f>
        <v>0</v>
      </c>
      <c r="K138" s="26">
        <f>IF(F137=F138,(VLOOKUP(G138,RefSet!$B$2:$I$61,4,FALSE)*I138)+K137,VLOOKUP(G138,RefSet!$B$2:$I$61,4,FALSE)*I138)</f>
        <v>5</v>
      </c>
      <c r="L138" s="26">
        <f>IF(F137=F138,(VLOOKUP(G138,RefSet!$B$2:$I$61,5,FALSE)*I138)+L137,VLOOKUP(G138,RefSet!$B$2:$I$61,5,FALSE)*I138)</f>
        <v>0</v>
      </c>
      <c r="M138" s="26">
        <f>IF(F137=F138,(VLOOKUP(G138,RefSet!$B$2:$I$61,6,FALSE)*I138)+M137,VLOOKUP(G138,RefSet!$B$2:$I$61,6,FALSE)*I138)</f>
        <v>4</v>
      </c>
      <c r="N138" s="26">
        <f>IF(F137=F138,(VLOOKUP(G138,RefSet!$B$2:$I$61,7,FALSE)*I138)+N137,VLOOKUP(G138,RefSet!$B$2:$I$61,7,FALSE)*I138)</f>
        <v>0</v>
      </c>
      <c r="O138" s="26">
        <f>IF(F137=F138,(VLOOKUP(G138,RefSet!$B$2:$I$61,8,FALSE)*I138)+O137,VLOOKUP(G138,RefSet!$B$2:$I$61,8,FALSE)*I138)</f>
        <v>67</v>
      </c>
      <c r="P138" s="26" t="str">
        <f>IF(F138=F139,"",IF(J138&lt;RefSet!$D$64,RefSet!$B$64,IF(J138&lt;RefSet!$D$65,RefSet!$B$65,IF(J138&lt;RefSet!$D$66,RefSet!$B$66,IF(J138&lt;RefSet!$D$67,RefSet!$B$67,RefSet!$B$68)))))</f>
        <v/>
      </c>
      <c r="Q138" s="26" t="str">
        <f>IF(F138=F139,"",IF(K138&lt;RefSet!E$64,RefSet!$B$64,IF(K138&lt;RefSet!E$65,RefSet!$B$65,IF(K138&lt;RefSet!E$66,RefSet!$B$66,IF(K138&lt;RefSet!E$67,RefSet!$B$67,RefSet!$B$68)))))</f>
        <v/>
      </c>
      <c r="R138" s="26" t="str">
        <f>IF($F138=$F139,"",IF(L138&lt;RefSet!F$64,RefSet!$B$64,IF(L138&lt;RefSet!F$65,RefSet!$B$65,IF(L138&lt;RefSet!F$66,RefSet!$B$66,IF(L138&lt;RefSet!F$67,RefSet!$B$67,RefSet!$B$68)))))</f>
        <v/>
      </c>
      <c r="S138" s="26" t="str">
        <f>IF($F138=$F139,"",IF(M138&lt;RefSet!G$64,RefSet!$B$64,IF(M138&lt;RefSet!G$65,RefSet!$B$65,IF(M138&lt;RefSet!G$66,RefSet!$B$66,IF(M138&lt;RefSet!G$67,RefSet!$B$67,RefSet!$B$68)))))</f>
        <v/>
      </c>
      <c r="T138" s="26">
        <f t="shared" si="5"/>
        <v>0</v>
      </c>
      <c r="U138" s="26" t="str">
        <f>VLOOKUP(T138,RefSet!$B$63:$J$68,9,)</f>
        <v xml:space="preserve"> </v>
      </c>
    </row>
    <row r="139" spans="1:21" x14ac:dyDescent="0.4">
      <c r="A139" s="26">
        <v>138</v>
      </c>
      <c r="B139" s="26">
        <f t="shared" si="4"/>
        <v>5</v>
      </c>
      <c r="C139" s="26" t="s">
        <v>263</v>
      </c>
      <c r="D139" s="26" t="s">
        <v>111</v>
      </c>
      <c r="E139" s="26" t="s">
        <v>103</v>
      </c>
      <c r="F139" s="26" t="s">
        <v>112</v>
      </c>
      <c r="G139" s="26" t="s">
        <v>20</v>
      </c>
      <c r="H139" s="26" t="s">
        <v>90</v>
      </c>
      <c r="I139" s="26">
        <v>5</v>
      </c>
      <c r="J139" s="26">
        <f>IF(F138=F139,(VLOOKUP(G139,RefSet!$B$2:$I$61,3,FALSE)*I139)+J138,VLOOKUP(G139,RefSet!$B$2:$I$61,3,FALSE)*I139)</f>
        <v>0</v>
      </c>
      <c r="K139" s="26">
        <f>IF(F138=F139,(VLOOKUP(G139,RefSet!$B$2:$I$61,4,FALSE)*I139)+K138,VLOOKUP(G139,RefSet!$B$2:$I$61,4,FALSE)*I139)</f>
        <v>10</v>
      </c>
      <c r="L139" s="26">
        <f>IF(F138=F139,(VLOOKUP(G139,RefSet!$B$2:$I$61,5,FALSE)*I139)+L138,VLOOKUP(G139,RefSet!$B$2:$I$61,5,FALSE)*I139)</f>
        <v>0</v>
      </c>
      <c r="M139" s="26">
        <f>IF(F138=F139,(VLOOKUP(G139,RefSet!$B$2:$I$61,6,FALSE)*I139)+M138,VLOOKUP(G139,RefSet!$B$2:$I$61,6,FALSE)*I139)</f>
        <v>4</v>
      </c>
      <c r="N139" s="26">
        <f>IF(F138=F139,(VLOOKUP(G139,RefSet!$B$2:$I$61,7,FALSE)*I139)+N138,VLOOKUP(G139,RefSet!$B$2:$I$61,7,FALSE)*I139)</f>
        <v>0</v>
      </c>
      <c r="O139" s="26">
        <f>IF(F138=F139,(VLOOKUP(G139,RefSet!$B$2:$I$61,8,FALSE)*I139)+O138,VLOOKUP(G139,RefSet!$B$2:$I$61,8,FALSE)*I139)</f>
        <v>67</v>
      </c>
      <c r="P139" s="26" t="str">
        <f>IF(F139=F140,"",IF(J139&lt;RefSet!$D$64,RefSet!$B$64,IF(J139&lt;RefSet!$D$65,RefSet!$B$65,IF(J139&lt;RefSet!$D$66,RefSet!$B$66,IF(J139&lt;RefSet!$D$67,RefSet!$B$67,RefSet!$B$68)))))</f>
        <v/>
      </c>
      <c r="Q139" s="26" t="str">
        <f>IF(F139=F140,"",IF(K139&lt;RefSet!E$64,RefSet!$B$64,IF(K139&lt;RefSet!E$65,RefSet!$B$65,IF(K139&lt;RefSet!E$66,RefSet!$B$66,IF(K139&lt;RefSet!E$67,RefSet!$B$67,RefSet!$B$68)))))</f>
        <v/>
      </c>
      <c r="R139" s="26" t="str">
        <f>IF($F139=$F140,"",IF(L139&lt;RefSet!F$64,RefSet!$B$64,IF(L139&lt;RefSet!F$65,RefSet!$B$65,IF(L139&lt;RefSet!F$66,RefSet!$B$66,IF(L139&lt;RefSet!F$67,RefSet!$B$67,RefSet!$B$68)))))</f>
        <v/>
      </c>
      <c r="S139" s="26" t="str">
        <f>IF($F139=$F140,"",IF(M139&lt;RefSet!G$64,RefSet!$B$64,IF(M139&lt;RefSet!G$65,RefSet!$B$65,IF(M139&lt;RefSet!G$66,RefSet!$B$66,IF(M139&lt;RefSet!G$67,RefSet!$B$67,RefSet!$B$68)))))</f>
        <v/>
      </c>
      <c r="T139" s="26">
        <f t="shared" si="5"/>
        <v>0</v>
      </c>
      <c r="U139" s="26" t="str">
        <f>VLOOKUP(T139,RefSet!$B$63:$J$68,9,)</f>
        <v xml:space="preserve"> </v>
      </c>
    </row>
    <row r="140" spans="1:21" x14ac:dyDescent="0.4">
      <c r="A140" s="26">
        <v>139</v>
      </c>
      <c r="B140" s="26">
        <f t="shared" si="4"/>
        <v>5</v>
      </c>
      <c r="C140" s="26" t="s">
        <v>263</v>
      </c>
      <c r="D140" s="26" t="s">
        <v>111</v>
      </c>
      <c r="E140" s="26" t="s">
        <v>103</v>
      </c>
      <c r="F140" s="26" t="s">
        <v>112</v>
      </c>
      <c r="G140" s="26" t="s">
        <v>10</v>
      </c>
      <c r="H140" s="26" t="s">
        <v>90</v>
      </c>
      <c r="I140" s="26">
        <v>31</v>
      </c>
      <c r="J140" s="26">
        <f>IF(F139=F140,(VLOOKUP(G140,RefSet!$B$2:$I$61,3,FALSE)*I140)+J139,VLOOKUP(G140,RefSet!$B$2:$I$61,3,FALSE)*I140)</f>
        <v>0</v>
      </c>
      <c r="K140" s="26">
        <f>IF(F139=F140,(VLOOKUP(G140,RefSet!$B$2:$I$61,4,FALSE)*I140)+K139,VLOOKUP(G140,RefSet!$B$2:$I$61,4,FALSE)*I140)</f>
        <v>10</v>
      </c>
      <c r="L140" s="26">
        <f>IF(F139=F140,(VLOOKUP(G140,RefSet!$B$2:$I$61,5,FALSE)*I140)+L139,VLOOKUP(G140,RefSet!$B$2:$I$61,5,FALSE)*I140)</f>
        <v>0</v>
      </c>
      <c r="M140" s="26">
        <f>IF(F139=F140,(VLOOKUP(G140,RefSet!$B$2:$I$61,6,FALSE)*I140)+M139,VLOOKUP(G140,RefSet!$B$2:$I$61,6,FALSE)*I140)</f>
        <v>4</v>
      </c>
      <c r="N140" s="26">
        <f>IF(F139=F140,(VLOOKUP(G140,RefSet!$B$2:$I$61,7,FALSE)*I140)+N139,VLOOKUP(G140,RefSet!$B$2:$I$61,7,FALSE)*I140)</f>
        <v>0</v>
      </c>
      <c r="O140" s="26">
        <f>IF(F139=F140,(VLOOKUP(G140,RefSet!$B$2:$I$61,8,FALSE)*I140)+O139,VLOOKUP(G140,RefSet!$B$2:$I$61,8,FALSE)*I140)</f>
        <v>67</v>
      </c>
      <c r="P140" s="26" t="str">
        <f>IF(F140=F141,"",IF(J140&lt;RefSet!$D$64,RefSet!$B$64,IF(J140&lt;RefSet!$D$65,RefSet!$B$65,IF(J140&lt;RefSet!$D$66,RefSet!$B$66,IF(J140&lt;RefSet!$D$67,RefSet!$B$67,RefSet!$B$68)))))</f>
        <v/>
      </c>
      <c r="Q140" s="26" t="str">
        <f>IF(F140=F141,"",IF(K140&lt;RefSet!E$64,RefSet!$B$64,IF(K140&lt;RefSet!E$65,RefSet!$B$65,IF(K140&lt;RefSet!E$66,RefSet!$B$66,IF(K140&lt;RefSet!E$67,RefSet!$B$67,RefSet!$B$68)))))</f>
        <v/>
      </c>
      <c r="R140" s="26" t="str">
        <f>IF($F140=$F141,"",IF(L140&lt;RefSet!F$64,RefSet!$B$64,IF(L140&lt;RefSet!F$65,RefSet!$B$65,IF(L140&lt;RefSet!F$66,RefSet!$B$66,IF(L140&lt;RefSet!F$67,RefSet!$B$67,RefSet!$B$68)))))</f>
        <v/>
      </c>
      <c r="S140" s="26" t="str">
        <f>IF($F140=$F141,"",IF(M140&lt;RefSet!G$64,RefSet!$B$64,IF(M140&lt;RefSet!G$65,RefSet!$B$65,IF(M140&lt;RefSet!G$66,RefSet!$B$66,IF(M140&lt;RefSet!G$67,RefSet!$B$67,RefSet!$B$68)))))</f>
        <v/>
      </c>
      <c r="T140" s="26">
        <f t="shared" si="5"/>
        <v>0</v>
      </c>
      <c r="U140" s="26" t="str">
        <f>VLOOKUP(T140,RefSet!$B$63:$J$68,9,)</f>
        <v xml:space="preserve"> </v>
      </c>
    </row>
    <row r="141" spans="1:21" x14ac:dyDescent="0.4">
      <c r="A141" s="26">
        <v>140</v>
      </c>
      <c r="B141" s="26">
        <f t="shared" si="4"/>
        <v>5</v>
      </c>
      <c r="C141" s="26" t="s">
        <v>263</v>
      </c>
      <c r="D141" s="26" t="s">
        <v>111</v>
      </c>
      <c r="E141" s="26" t="s">
        <v>103</v>
      </c>
      <c r="F141" s="26" t="s">
        <v>112</v>
      </c>
      <c r="G141" s="26" t="s">
        <v>8</v>
      </c>
      <c r="H141" s="26" t="s">
        <v>90</v>
      </c>
      <c r="I141" s="26">
        <v>44</v>
      </c>
      <c r="J141" s="26">
        <f>IF(F140=F141,(VLOOKUP(G141,RefSet!$B$2:$I$61,3,FALSE)*I141)+J140,VLOOKUP(G141,RefSet!$B$2:$I$61,3,FALSE)*I141)</f>
        <v>44</v>
      </c>
      <c r="K141" s="26">
        <f>IF(F140=F141,(VLOOKUP(G141,RefSet!$B$2:$I$61,4,FALSE)*I141)+K140,VLOOKUP(G141,RefSet!$B$2:$I$61,4,FALSE)*I141)</f>
        <v>10</v>
      </c>
      <c r="L141" s="26">
        <f>IF(F140=F141,(VLOOKUP(G141,RefSet!$B$2:$I$61,5,FALSE)*I141)+L140,VLOOKUP(G141,RefSet!$B$2:$I$61,5,FALSE)*I141)</f>
        <v>0</v>
      </c>
      <c r="M141" s="26">
        <f>IF(F140=F141,(VLOOKUP(G141,RefSet!$B$2:$I$61,6,FALSE)*I141)+M140,VLOOKUP(G141,RefSet!$B$2:$I$61,6,FALSE)*I141)</f>
        <v>4</v>
      </c>
      <c r="N141" s="26">
        <f>IF(F140=F141,(VLOOKUP(G141,RefSet!$B$2:$I$61,7,FALSE)*I141)+N140,VLOOKUP(G141,RefSet!$B$2:$I$61,7,FALSE)*I141)</f>
        <v>0</v>
      </c>
      <c r="O141" s="26">
        <f>IF(F140=F141,(VLOOKUP(G141,RefSet!$B$2:$I$61,8,FALSE)*I141)+O140,VLOOKUP(G141,RefSet!$B$2:$I$61,8,FALSE)*I141)</f>
        <v>67</v>
      </c>
      <c r="P141" s="26" t="str">
        <f>IF(F141=F142,"",IF(J141&lt;RefSet!$D$64,RefSet!$B$64,IF(J141&lt;RefSet!$D$65,RefSet!$B$65,IF(J141&lt;RefSet!$D$66,RefSet!$B$66,IF(J141&lt;RefSet!$D$67,RefSet!$B$67,RefSet!$B$68)))))</f>
        <v/>
      </c>
      <c r="Q141" s="26" t="str">
        <f>IF(F141=F142,"",IF(K141&lt;RefSet!E$64,RefSet!$B$64,IF(K141&lt;RefSet!E$65,RefSet!$B$65,IF(K141&lt;RefSet!E$66,RefSet!$B$66,IF(K141&lt;RefSet!E$67,RefSet!$B$67,RefSet!$B$68)))))</f>
        <v/>
      </c>
      <c r="R141" s="26" t="str">
        <f>IF($F141=$F142,"",IF(L141&lt;RefSet!F$64,RefSet!$B$64,IF(L141&lt;RefSet!F$65,RefSet!$B$65,IF(L141&lt;RefSet!F$66,RefSet!$B$66,IF(L141&lt;RefSet!F$67,RefSet!$B$67,RefSet!$B$68)))))</f>
        <v/>
      </c>
      <c r="S141" s="26" t="str">
        <f>IF($F141=$F142,"",IF(M141&lt;RefSet!G$64,RefSet!$B$64,IF(M141&lt;RefSet!G$65,RefSet!$B$65,IF(M141&lt;RefSet!G$66,RefSet!$B$66,IF(M141&lt;RefSet!G$67,RefSet!$B$67,RefSet!$B$68)))))</f>
        <v/>
      </c>
      <c r="T141" s="26">
        <f t="shared" si="5"/>
        <v>0</v>
      </c>
      <c r="U141" s="26" t="str">
        <f>VLOOKUP(T141,RefSet!$B$63:$J$68,9,)</f>
        <v xml:space="preserve"> </v>
      </c>
    </row>
    <row r="142" spans="1:21" x14ac:dyDescent="0.4">
      <c r="A142" s="26">
        <v>141</v>
      </c>
      <c r="B142" s="26">
        <f t="shared" si="4"/>
        <v>5</v>
      </c>
      <c r="C142" s="26" t="s">
        <v>263</v>
      </c>
      <c r="D142" s="26" t="s">
        <v>111</v>
      </c>
      <c r="E142" s="26" t="s">
        <v>103</v>
      </c>
      <c r="F142" s="26" t="s">
        <v>112</v>
      </c>
      <c r="G142" s="26" t="s">
        <v>21</v>
      </c>
      <c r="H142" s="26" t="s">
        <v>90</v>
      </c>
      <c r="I142" s="26">
        <v>6</v>
      </c>
      <c r="J142" s="26">
        <f>IF(F141=F142,(VLOOKUP(G142,RefSet!$B$2:$I$61,3,FALSE)*I142)+J141,VLOOKUP(G142,RefSet!$B$2:$I$61,3,FALSE)*I142)</f>
        <v>44</v>
      </c>
      <c r="K142" s="26">
        <f>IF(F141=F142,(VLOOKUP(G142,RefSet!$B$2:$I$61,4,FALSE)*I142)+K141,VLOOKUP(G142,RefSet!$B$2:$I$61,4,FALSE)*I142)</f>
        <v>16</v>
      </c>
      <c r="L142" s="26">
        <f>IF(F141=F142,(VLOOKUP(G142,RefSet!$B$2:$I$61,5,FALSE)*I142)+L141,VLOOKUP(G142,RefSet!$B$2:$I$61,5,FALSE)*I142)</f>
        <v>0</v>
      </c>
      <c r="M142" s="26">
        <f>IF(F141=F142,(VLOOKUP(G142,RefSet!$B$2:$I$61,6,FALSE)*I142)+M141,VLOOKUP(G142,RefSet!$B$2:$I$61,6,FALSE)*I142)</f>
        <v>4</v>
      </c>
      <c r="N142" s="26">
        <f>IF(F141=F142,(VLOOKUP(G142,RefSet!$B$2:$I$61,7,FALSE)*I142)+N141,VLOOKUP(G142,RefSet!$B$2:$I$61,7,FALSE)*I142)</f>
        <v>0</v>
      </c>
      <c r="O142" s="26">
        <f>IF(F141=F142,(VLOOKUP(G142,RefSet!$B$2:$I$61,8,FALSE)*I142)+O141,VLOOKUP(G142,RefSet!$B$2:$I$61,8,FALSE)*I142)</f>
        <v>67</v>
      </c>
      <c r="P142" s="26" t="str">
        <f>IF(F142=F143,"",IF(J142&lt;RefSet!$D$64,RefSet!$B$64,IF(J142&lt;RefSet!$D$65,RefSet!$B$65,IF(J142&lt;RefSet!$D$66,RefSet!$B$66,IF(J142&lt;RefSet!$D$67,RefSet!$B$67,RefSet!$B$68)))))</f>
        <v/>
      </c>
      <c r="Q142" s="26" t="str">
        <f>IF(F142=F143,"",IF(K142&lt;RefSet!E$64,RefSet!$B$64,IF(K142&lt;RefSet!E$65,RefSet!$B$65,IF(K142&lt;RefSet!E$66,RefSet!$B$66,IF(K142&lt;RefSet!E$67,RefSet!$B$67,RefSet!$B$68)))))</f>
        <v/>
      </c>
      <c r="R142" s="26" t="str">
        <f>IF($F142=$F143,"",IF(L142&lt;RefSet!F$64,RefSet!$B$64,IF(L142&lt;RefSet!F$65,RefSet!$B$65,IF(L142&lt;RefSet!F$66,RefSet!$B$66,IF(L142&lt;RefSet!F$67,RefSet!$B$67,RefSet!$B$68)))))</f>
        <v/>
      </c>
      <c r="S142" s="26" t="str">
        <f>IF($F142=$F143,"",IF(M142&lt;RefSet!G$64,RefSet!$B$64,IF(M142&lt;RefSet!G$65,RefSet!$B$65,IF(M142&lt;RefSet!G$66,RefSet!$B$66,IF(M142&lt;RefSet!G$67,RefSet!$B$67,RefSet!$B$68)))))</f>
        <v/>
      </c>
      <c r="T142" s="26">
        <f t="shared" si="5"/>
        <v>0</v>
      </c>
      <c r="U142" s="26" t="str">
        <f>VLOOKUP(T142,RefSet!$B$63:$J$68,9,)</f>
        <v xml:space="preserve"> </v>
      </c>
    </row>
    <row r="143" spans="1:21" x14ac:dyDescent="0.4">
      <c r="A143" s="26">
        <v>142</v>
      </c>
      <c r="B143" s="26">
        <f t="shared" si="4"/>
        <v>5</v>
      </c>
      <c r="C143" s="26" t="s">
        <v>263</v>
      </c>
      <c r="D143" s="26" t="s">
        <v>111</v>
      </c>
      <c r="E143" s="26" t="s">
        <v>103</v>
      </c>
      <c r="F143" s="26" t="s">
        <v>112</v>
      </c>
      <c r="G143" s="26" t="s">
        <v>17</v>
      </c>
      <c r="H143" s="26" t="s">
        <v>90</v>
      </c>
      <c r="I143" s="26">
        <v>2</v>
      </c>
      <c r="J143" s="26">
        <f>IF(F142=F143,(VLOOKUP(G143,RefSet!$B$2:$I$61,3,FALSE)*I143)+J142,VLOOKUP(G143,RefSet!$B$2:$I$61,3,FALSE)*I143)</f>
        <v>44</v>
      </c>
      <c r="K143" s="26">
        <f>IF(F142=F143,(VLOOKUP(G143,RefSet!$B$2:$I$61,4,FALSE)*I143)+K142,VLOOKUP(G143,RefSet!$B$2:$I$61,4,FALSE)*I143)</f>
        <v>16</v>
      </c>
      <c r="L143" s="26">
        <f>IF(F142=F143,(VLOOKUP(G143,RefSet!$B$2:$I$61,5,FALSE)*I143)+L142,VLOOKUP(G143,RefSet!$B$2:$I$61,5,FALSE)*I143)</f>
        <v>2</v>
      </c>
      <c r="M143" s="26">
        <f>IF(F142=F143,(VLOOKUP(G143,RefSet!$B$2:$I$61,6,FALSE)*I143)+M142,VLOOKUP(G143,RefSet!$B$2:$I$61,6,FALSE)*I143)</f>
        <v>4</v>
      </c>
      <c r="N143" s="26">
        <f>IF(F142=F143,(VLOOKUP(G143,RefSet!$B$2:$I$61,7,FALSE)*I143)+N142,VLOOKUP(G143,RefSet!$B$2:$I$61,7,FALSE)*I143)</f>
        <v>0</v>
      </c>
      <c r="O143" s="26">
        <f>IF(F142=F143,(VLOOKUP(G143,RefSet!$B$2:$I$61,8,FALSE)*I143)+O142,VLOOKUP(G143,RefSet!$B$2:$I$61,8,FALSE)*I143)</f>
        <v>67</v>
      </c>
      <c r="P143" s="26" t="str">
        <f>IF(F143=F144,"",IF(J143&lt;RefSet!$D$64,RefSet!$B$64,IF(J143&lt;RefSet!$D$65,RefSet!$B$65,IF(J143&lt;RefSet!$D$66,RefSet!$B$66,IF(J143&lt;RefSet!$D$67,RefSet!$B$67,RefSet!$B$68)))))</f>
        <v/>
      </c>
      <c r="Q143" s="26" t="str">
        <f>IF(F143=F144,"",IF(K143&lt;RefSet!E$64,RefSet!$B$64,IF(K143&lt;RefSet!E$65,RefSet!$B$65,IF(K143&lt;RefSet!E$66,RefSet!$B$66,IF(K143&lt;RefSet!E$67,RefSet!$B$67,RefSet!$B$68)))))</f>
        <v/>
      </c>
      <c r="R143" s="26" t="str">
        <f>IF($F143=$F144,"",IF(L143&lt;RefSet!F$64,RefSet!$B$64,IF(L143&lt;RefSet!F$65,RefSet!$B$65,IF(L143&lt;RefSet!F$66,RefSet!$B$66,IF(L143&lt;RefSet!F$67,RefSet!$B$67,RefSet!$B$68)))))</f>
        <v/>
      </c>
      <c r="S143" s="26" t="str">
        <f>IF($F143=$F144,"",IF(M143&lt;RefSet!G$64,RefSet!$B$64,IF(M143&lt;RefSet!G$65,RefSet!$B$65,IF(M143&lt;RefSet!G$66,RefSet!$B$66,IF(M143&lt;RefSet!G$67,RefSet!$B$67,RefSet!$B$68)))))</f>
        <v/>
      </c>
      <c r="T143" s="26">
        <f t="shared" si="5"/>
        <v>0</v>
      </c>
      <c r="U143" s="26" t="str">
        <f>VLOOKUP(T143,RefSet!$B$63:$J$68,9,)</f>
        <v xml:space="preserve"> </v>
      </c>
    </row>
    <row r="144" spans="1:21" x14ac:dyDescent="0.4">
      <c r="A144" s="26">
        <v>143</v>
      </c>
      <c r="B144" s="26">
        <f t="shared" si="4"/>
        <v>5</v>
      </c>
      <c r="C144" s="26" t="s">
        <v>263</v>
      </c>
      <c r="D144" s="26" t="s">
        <v>111</v>
      </c>
      <c r="E144" s="26" t="s">
        <v>103</v>
      </c>
      <c r="F144" s="26" t="s">
        <v>112</v>
      </c>
      <c r="G144" s="26" t="s">
        <v>11</v>
      </c>
      <c r="H144" s="26" t="s">
        <v>90</v>
      </c>
      <c r="I144" s="26">
        <v>5</v>
      </c>
      <c r="J144" s="26">
        <f>IF(F143=F144,(VLOOKUP(G144,RefSet!$B$2:$I$61,3,FALSE)*I144)+J143,VLOOKUP(G144,RefSet!$B$2:$I$61,3,FALSE)*I144)</f>
        <v>44</v>
      </c>
      <c r="K144" s="26">
        <f>IF(F143=F144,(VLOOKUP(G144,RefSet!$B$2:$I$61,4,FALSE)*I144)+K143,VLOOKUP(G144,RefSet!$B$2:$I$61,4,FALSE)*I144)</f>
        <v>21</v>
      </c>
      <c r="L144" s="26">
        <f>IF(F143=F144,(VLOOKUP(G144,RefSet!$B$2:$I$61,5,FALSE)*I144)+L143,VLOOKUP(G144,RefSet!$B$2:$I$61,5,FALSE)*I144)</f>
        <v>2</v>
      </c>
      <c r="M144" s="26">
        <f>IF(F143=F144,(VLOOKUP(G144,RefSet!$B$2:$I$61,6,FALSE)*I144)+M143,VLOOKUP(G144,RefSet!$B$2:$I$61,6,FALSE)*I144)</f>
        <v>4</v>
      </c>
      <c r="N144" s="26">
        <f>IF(F143=F144,(VLOOKUP(G144,RefSet!$B$2:$I$61,7,FALSE)*I144)+N143,VLOOKUP(G144,RefSet!$B$2:$I$61,7,FALSE)*I144)</f>
        <v>0</v>
      </c>
      <c r="O144" s="26">
        <f>IF(F143=F144,(VLOOKUP(G144,RefSet!$B$2:$I$61,8,FALSE)*I144)+O143,VLOOKUP(G144,RefSet!$B$2:$I$61,8,FALSE)*I144)</f>
        <v>67</v>
      </c>
      <c r="P144" s="26">
        <f>IF(F144=F145,"",IF(J144&lt;RefSet!$D$64,RefSet!$B$64,IF(J144&lt;RefSet!$D$65,RefSet!$B$65,IF(J144&lt;RefSet!$D$66,RefSet!$B$66,IF(J144&lt;RefSet!$D$67,RefSet!$B$67,RefSet!$B$68)))))</f>
        <v>1</v>
      </c>
      <c r="Q144" s="26">
        <f>IF(F144=F145,"",IF(K144&lt;RefSet!E$64,RefSet!$B$64,IF(K144&lt;RefSet!E$65,RefSet!$B$65,IF(K144&lt;RefSet!E$66,RefSet!$B$66,IF(K144&lt;RefSet!E$67,RefSet!$B$67,RefSet!$B$68)))))</f>
        <v>1</v>
      </c>
      <c r="R144" s="26">
        <f>IF($F144=$F145,"",IF(L144&lt;RefSet!F$64,RefSet!$B$64,IF(L144&lt;RefSet!F$65,RefSet!$B$65,IF(L144&lt;RefSet!F$66,RefSet!$B$66,IF(L144&lt;RefSet!F$67,RefSet!$B$67,RefSet!$B$68)))))</f>
        <v>1</v>
      </c>
      <c r="S144" s="26">
        <f>IF($F144=$F145,"",IF(M144&lt;RefSet!G$64,RefSet!$B$64,IF(M144&lt;RefSet!G$65,RefSet!$B$65,IF(M144&lt;RefSet!G$66,RefSet!$B$66,IF(M144&lt;RefSet!G$67,RefSet!$B$67,RefSet!$B$68)))))</f>
        <v>1</v>
      </c>
      <c r="T144" s="26">
        <f t="shared" si="5"/>
        <v>1</v>
      </c>
      <c r="U144" s="26" t="str">
        <f>VLOOKUP(T144,RefSet!$B$63:$J$68,9,)</f>
        <v>Simple</v>
      </c>
    </row>
    <row r="145" spans="1:21" x14ac:dyDescent="0.4">
      <c r="A145" s="26">
        <v>144</v>
      </c>
      <c r="B145" s="26">
        <f t="shared" si="4"/>
        <v>5</v>
      </c>
      <c r="C145" s="26" t="s">
        <v>263</v>
      </c>
      <c r="D145" s="26" t="s">
        <v>111</v>
      </c>
      <c r="E145" s="26" t="s">
        <v>103</v>
      </c>
      <c r="F145" s="26" t="s">
        <v>106</v>
      </c>
      <c r="G145" s="26" t="s">
        <v>19</v>
      </c>
      <c r="H145" s="26" t="s">
        <v>90</v>
      </c>
      <c r="I145" s="26">
        <v>1</v>
      </c>
      <c r="J145" s="26">
        <f>IF(F144=F145,(VLOOKUP(G145,RefSet!$B$2:$I$61,3,FALSE)*I145)+J144,VLOOKUP(G145,RefSet!$B$2:$I$61,3,FALSE)*I145)</f>
        <v>0</v>
      </c>
      <c r="K145" s="26">
        <f>IF(F144=F145,(VLOOKUP(G145,RefSet!$B$2:$I$61,4,FALSE)*I145)+K144,VLOOKUP(G145,RefSet!$B$2:$I$61,4,FALSE)*I145)</f>
        <v>1</v>
      </c>
      <c r="L145" s="26">
        <f>IF(F144=F145,(VLOOKUP(G145,RefSet!$B$2:$I$61,5,FALSE)*I145)+L144,VLOOKUP(G145,RefSet!$B$2:$I$61,5,FALSE)*I145)</f>
        <v>0</v>
      </c>
      <c r="M145" s="26">
        <f>IF(F144=F145,(VLOOKUP(G145,RefSet!$B$2:$I$61,6,FALSE)*I145)+M144,VLOOKUP(G145,RefSet!$B$2:$I$61,6,FALSE)*I145)</f>
        <v>0</v>
      </c>
      <c r="N145" s="26">
        <f>IF(F144=F145,(VLOOKUP(G145,RefSet!$B$2:$I$61,7,FALSE)*I145)+N144,VLOOKUP(G145,RefSet!$B$2:$I$61,7,FALSE)*I145)</f>
        <v>0</v>
      </c>
      <c r="O145" s="26">
        <f>IF(F144=F145,(VLOOKUP(G145,RefSet!$B$2:$I$61,8,FALSE)*I145)+O144,VLOOKUP(G145,RefSet!$B$2:$I$61,8,FALSE)*I145)</f>
        <v>0</v>
      </c>
      <c r="P145" s="26" t="str">
        <f>IF(F145=F146,"",IF(J145&lt;RefSet!$D$64,RefSet!$B$64,IF(J145&lt;RefSet!$D$65,RefSet!$B$65,IF(J145&lt;RefSet!$D$66,RefSet!$B$66,IF(J145&lt;RefSet!$D$67,RefSet!$B$67,RefSet!$B$68)))))</f>
        <v/>
      </c>
      <c r="Q145" s="26" t="str">
        <f>IF(F145=F146,"",IF(K145&lt;RefSet!E$64,RefSet!$B$64,IF(K145&lt;RefSet!E$65,RefSet!$B$65,IF(K145&lt;RefSet!E$66,RefSet!$B$66,IF(K145&lt;RefSet!E$67,RefSet!$B$67,RefSet!$B$68)))))</f>
        <v/>
      </c>
      <c r="R145" s="26" t="str">
        <f>IF($F145=$F146,"",IF(L145&lt;RefSet!F$64,RefSet!$B$64,IF(L145&lt;RefSet!F$65,RefSet!$B$65,IF(L145&lt;RefSet!F$66,RefSet!$B$66,IF(L145&lt;RefSet!F$67,RefSet!$B$67,RefSet!$B$68)))))</f>
        <v/>
      </c>
      <c r="S145" s="26" t="str">
        <f>IF($F145=$F146,"",IF(M145&lt;RefSet!G$64,RefSet!$B$64,IF(M145&lt;RefSet!G$65,RefSet!$B$65,IF(M145&lt;RefSet!G$66,RefSet!$B$66,IF(M145&lt;RefSet!G$67,RefSet!$B$67,RefSet!$B$68)))))</f>
        <v/>
      </c>
      <c r="T145" s="26">
        <f t="shared" si="5"/>
        <v>0</v>
      </c>
      <c r="U145" s="26" t="str">
        <f>VLOOKUP(T145,RefSet!$B$63:$J$68,9,)</f>
        <v xml:space="preserve"> </v>
      </c>
    </row>
    <row r="146" spans="1:21" x14ac:dyDescent="0.4">
      <c r="A146" s="26">
        <v>145</v>
      </c>
      <c r="B146" s="26">
        <f t="shared" si="4"/>
        <v>5</v>
      </c>
      <c r="C146" s="26" t="s">
        <v>263</v>
      </c>
      <c r="D146" s="26" t="s">
        <v>111</v>
      </c>
      <c r="E146" s="26" t="s">
        <v>103</v>
      </c>
      <c r="F146" s="26" t="s">
        <v>106</v>
      </c>
      <c r="G146" s="26" t="s">
        <v>6</v>
      </c>
      <c r="H146" s="26" t="s">
        <v>90</v>
      </c>
      <c r="I146" s="26">
        <v>6</v>
      </c>
      <c r="J146" s="26">
        <f>IF(F145=F146,(VLOOKUP(G146,RefSet!$B$2:$I$61,3,FALSE)*I146)+J145,VLOOKUP(G146,RefSet!$B$2:$I$61,3,FALSE)*I146)</f>
        <v>0</v>
      </c>
      <c r="K146" s="26">
        <f>IF(F145=F146,(VLOOKUP(G146,RefSet!$B$2:$I$61,4,FALSE)*I146)+K145,VLOOKUP(G146,RefSet!$B$2:$I$61,4,FALSE)*I146)</f>
        <v>1</v>
      </c>
      <c r="L146" s="26">
        <f>IF(F145=F146,(VLOOKUP(G146,RefSet!$B$2:$I$61,5,FALSE)*I146)+L145,VLOOKUP(G146,RefSet!$B$2:$I$61,5,FALSE)*I146)</f>
        <v>0</v>
      </c>
      <c r="M146" s="26">
        <f>IF(F145=F146,(VLOOKUP(G146,RefSet!$B$2:$I$61,6,FALSE)*I146)+M145,VLOOKUP(G146,RefSet!$B$2:$I$61,6,FALSE)*I146)</f>
        <v>0</v>
      </c>
      <c r="N146" s="26">
        <f>IF(F145=F146,(VLOOKUP(G146,RefSet!$B$2:$I$61,7,FALSE)*I146)+N145,VLOOKUP(G146,RefSet!$B$2:$I$61,7,FALSE)*I146)</f>
        <v>0</v>
      </c>
      <c r="O146" s="26">
        <f>IF(F145=F146,(VLOOKUP(G146,RefSet!$B$2:$I$61,8,FALSE)*I146)+O145,VLOOKUP(G146,RefSet!$B$2:$I$61,8,FALSE)*I146)</f>
        <v>6</v>
      </c>
      <c r="P146" s="26" t="str">
        <f>IF(F146=F147,"",IF(J146&lt;RefSet!$D$64,RefSet!$B$64,IF(J146&lt;RefSet!$D$65,RefSet!$B$65,IF(J146&lt;RefSet!$D$66,RefSet!$B$66,IF(J146&lt;RefSet!$D$67,RefSet!$B$67,RefSet!$B$68)))))</f>
        <v/>
      </c>
      <c r="Q146" s="26" t="str">
        <f>IF(F146=F147,"",IF(K146&lt;RefSet!E$64,RefSet!$B$64,IF(K146&lt;RefSet!E$65,RefSet!$B$65,IF(K146&lt;RefSet!E$66,RefSet!$B$66,IF(K146&lt;RefSet!E$67,RefSet!$B$67,RefSet!$B$68)))))</f>
        <v/>
      </c>
      <c r="R146" s="26" t="str">
        <f>IF($F146=$F147,"",IF(L146&lt;RefSet!F$64,RefSet!$B$64,IF(L146&lt;RefSet!F$65,RefSet!$B$65,IF(L146&lt;RefSet!F$66,RefSet!$B$66,IF(L146&lt;RefSet!F$67,RefSet!$B$67,RefSet!$B$68)))))</f>
        <v/>
      </c>
      <c r="S146" s="26" t="str">
        <f>IF($F146=$F147,"",IF(M146&lt;RefSet!G$64,RefSet!$B$64,IF(M146&lt;RefSet!G$65,RefSet!$B$65,IF(M146&lt;RefSet!G$66,RefSet!$B$66,IF(M146&lt;RefSet!G$67,RefSet!$B$67,RefSet!$B$68)))))</f>
        <v/>
      </c>
      <c r="T146" s="26">
        <f t="shared" si="5"/>
        <v>0</v>
      </c>
      <c r="U146" s="26" t="str">
        <f>VLOOKUP(T146,RefSet!$B$63:$J$68,9,)</f>
        <v xml:space="preserve"> </v>
      </c>
    </row>
    <row r="147" spans="1:21" x14ac:dyDescent="0.4">
      <c r="A147" s="26">
        <v>146</v>
      </c>
      <c r="B147" s="26">
        <f t="shared" si="4"/>
        <v>5</v>
      </c>
      <c r="C147" s="26" t="s">
        <v>263</v>
      </c>
      <c r="D147" s="26" t="s">
        <v>111</v>
      </c>
      <c r="E147" s="26" t="s">
        <v>103</v>
      </c>
      <c r="F147" s="26" t="s">
        <v>106</v>
      </c>
      <c r="G147" s="26" t="s">
        <v>10</v>
      </c>
      <c r="H147" s="26" t="s">
        <v>90</v>
      </c>
      <c r="I147" s="26">
        <v>1</v>
      </c>
      <c r="J147" s="26">
        <f>IF(F146=F147,(VLOOKUP(G147,RefSet!$B$2:$I$61,3,FALSE)*I147)+J146,VLOOKUP(G147,RefSet!$B$2:$I$61,3,FALSE)*I147)</f>
        <v>0</v>
      </c>
      <c r="K147" s="26">
        <f>IF(F146=F147,(VLOOKUP(G147,RefSet!$B$2:$I$61,4,FALSE)*I147)+K146,VLOOKUP(G147,RefSet!$B$2:$I$61,4,FALSE)*I147)</f>
        <v>1</v>
      </c>
      <c r="L147" s="26">
        <f>IF(F146=F147,(VLOOKUP(G147,RefSet!$B$2:$I$61,5,FALSE)*I147)+L146,VLOOKUP(G147,RefSet!$B$2:$I$61,5,FALSE)*I147)</f>
        <v>0</v>
      </c>
      <c r="M147" s="26">
        <f>IF(F146=F147,(VLOOKUP(G147,RefSet!$B$2:$I$61,6,FALSE)*I147)+M146,VLOOKUP(G147,RefSet!$B$2:$I$61,6,FALSE)*I147)</f>
        <v>0</v>
      </c>
      <c r="N147" s="26">
        <f>IF(F146=F147,(VLOOKUP(G147,RefSet!$B$2:$I$61,7,FALSE)*I147)+N146,VLOOKUP(G147,RefSet!$B$2:$I$61,7,FALSE)*I147)</f>
        <v>0</v>
      </c>
      <c r="O147" s="26">
        <f>IF(F146=F147,(VLOOKUP(G147,RefSet!$B$2:$I$61,8,FALSE)*I147)+O146,VLOOKUP(G147,RefSet!$B$2:$I$61,8,FALSE)*I147)</f>
        <v>6</v>
      </c>
      <c r="P147" s="26" t="str">
        <f>IF(F147=F148,"",IF(J147&lt;RefSet!$D$64,RefSet!$B$64,IF(J147&lt;RefSet!$D$65,RefSet!$B$65,IF(J147&lt;RefSet!$D$66,RefSet!$B$66,IF(J147&lt;RefSet!$D$67,RefSet!$B$67,RefSet!$B$68)))))</f>
        <v/>
      </c>
      <c r="Q147" s="26" t="str">
        <f>IF(F147=F148,"",IF(K147&lt;RefSet!E$64,RefSet!$B$64,IF(K147&lt;RefSet!E$65,RefSet!$B$65,IF(K147&lt;RefSet!E$66,RefSet!$B$66,IF(K147&lt;RefSet!E$67,RefSet!$B$67,RefSet!$B$68)))))</f>
        <v/>
      </c>
      <c r="R147" s="26" t="str">
        <f>IF($F147=$F148,"",IF(L147&lt;RefSet!F$64,RefSet!$B$64,IF(L147&lt;RefSet!F$65,RefSet!$B$65,IF(L147&lt;RefSet!F$66,RefSet!$B$66,IF(L147&lt;RefSet!F$67,RefSet!$B$67,RefSet!$B$68)))))</f>
        <v/>
      </c>
      <c r="S147" s="26" t="str">
        <f>IF($F147=$F148,"",IF(M147&lt;RefSet!G$64,RefSet!$B$64,IF(M147&lt;RefSet!G$65,RefSet!$B$65,IF(M147&lt;RefSet!G$66,RefSet!$B$66,IF(M147&lt;RefSet!G$67,RefSet!$B$67,RefSet!$B$68)))))</f>
        <v/>
      </c>
      <c r="T147" s="26">
        <f t="shared" si="5"/>
        <v>0</v>
      </c>
      <c r="U147" s="26" t="str">
        <f>VLOOKUP(T147,RefSet!$B$63:$J$68,9,)</f>
        <v xml:space="preserve"> </v>
      </c>
    </row>
    <row r="148" spans="1:21" x14ac:dyDescent="0.4">
      <c r="A148" s="26">
        <v>147</v>
      </c>
      <c r="B148" s="26">
        <f t="shared" si="4"/>
        <v>5</v>
      </c>
      <c r="C148" s="26" t="s">
        <v>263</v>
      </c>
      <c r="D148" s="26" t="s">
        <v>111</v>
      </c>
      <c r="E148" s="26" t="s">
        <v>103</v>
      </c>
      <c r="F148" s="26" t="s">
        <v>106</v>
      </c>
      <c r="G148" s="26" t="s">
        <v>8</v>
      </c>
      <c r="H148" s="26" t="s">
        <v>90</v>
      </c>
      <c r="I148" s="26">
        <v>18</v>
      </c>
      <c r="J148" s="26">
        <f>IF(F147=F148,(VLOOKUP(G148,RefSet!$B$2:$I$61,3,FALSE)*I148)+J147,VLOOKUP(G148,RefSet!$B$2:$I$61,3,FALSE)*I148)</f>
        <v>18</v>
      </c>
      <c r="K148" s="26">
        <f>IF(F147=F148,(VLOOKUP(G148,RefSet!$B$2:$I$61,4,FALSE)*I148)+K147,VLOOKUP(G148,RefSet!$B$2:$I$61,4,FALSE)*I148)</f>
        <v>1</v>
      </c>
      <c r="L148" s="26">
        <f>IF(F147=F148,(VLOOKUP(G148,RefSet!$B$2:$I$61,5,FALSE)*I148)+L147,VLOOKUP(G148,RefSet!$B$2:$I$61,5,FALSE)*I148)</f>
        <v>0</v>
      </c>
      <c r="M148" s="26">
        <f>IF(F147=F148,(VLOOKUP(G148,RefSet!$B$2:$I$61,6,FALSE)*I148)+M147,VLOOKUP(G148,RefSet!$B$2:$I$61,6,FALSE)*I148)</f>
        <v>0</v>
      </c>
      <c r="N148" s="26">
        <f>IF(F147=F148,(VLOOKUP(G148,RefSet!$B$2:$I$61,7,FALSE)*I148)+N147,VLOOKUP(G148,RefSet!$B$2:$I$61,7,FALSE)*I148)</f>
        <v>0</v>
      </c>
      <c r="O148" s="26">
        <f>IF(F147=F148,(VLOOKUP(G148,RefSet!$B$2:$I$61,8,FALSE)*I148)+O147,VLOOKUP(G148,RefSet!$B$2:$I$61,8,FALSE)*I148)</f>
        <v>6</v>
      </c>
      <c r="P148" s="26">
        <f>IF(F148=F149,"",IF(J148&lt;RefSet!$D$64,RefSet!$B$64,IF(J148&lt;RefSet!$D$65,RefSet!$B$65,IF(J148&lt;RefSet!$D$66,RefSet!$B$66,IF(J148&lt;RefSet!$D$67,RefSet!$B$67,RefSet!$B$68)))))</f>
        <v>1</v>
      </c>
      <c r="Q148" s="26">
        <f>IF(F148=F149,"",IF(K148&lt;RefSet!E$64,RefSet!$B$64,IF(K148&lt;RefSet!E$65,RefSet!$B$65,IF(K148&lt;RefSet!E$66,RefSet!$B$66,IF(K148&lt;RefSet!E$67,RefSet!$B$67,RefSet!$B$68)))))</f>
        <v>1</v>
      </c>
      <c r="R148" s="26">
        <f>IF($F148=$F149,"",IF(L148&lt;RefSet!F$64,RefSet!$B$64,IF(L148&lt;RefSet!F$65,RefSet!$B$65,IF(L148&lt;RefSet!F$66,RefSet!$B$66,IF(L148&lt;RefSet!F$67,RefSet!$B$67,RefSet!$B$68)))))</f>
        <v>1</v>
      </c>
      <c r="S148" s="26">
        <f>IF($F148=$F149,"",IF(M148&lt;RefSet!G$64,RefSet!$B$64,IF(M148&lt;RefSet!G$65,RefSet!$B$65,IF(M148&lt;RefSet!G$66,RefSet!$B$66,IF(M148&lt;RefSet!G$67,RefSet!$B$67,RefSet!$B$68)))))</f>
        <v>1</v>
      </c>
      <c r="T148" s="26">
        <f t="shared" si="5"/>
        <v>1</v>
      </c>
      <c r="U148" s="26" t="str">
        <f>VLOOKUP(T148,RefSet!$B$63:$J$68,9,)</f>
        <v>Simple</v>
      </c>
    </row>
    <row r="149" spans="1:21" x14ac:dyDescent="0.4">
      <c r="A149" s="26">
        <v>148</v>
      </c>
      <c r="B149" s="26">
        <f t="shared" si="4"/>
        <v>6</v>
      </c>
      <c r="C149" s="26" t="s">
        <v>264</v>
      </c>
      <c r="D149" s="26" t="s">
        <v>113</v>
      </c>
      <c r="E149" s="26" t="s">
        <v>114</v>
      </c>
      <c r="F149" s="26" t="s">
        <v>115</v>
      </c>
      <c r="G149" s="26" t="s">
        <v>19</v>
      </c>
      <c r="H149" s="26" t="s">
        <v>90</v>
      </c>
      <c r="I149" s="26">
        <v>3</v>
      </c>
      <c r="J149" s="26">
        <f>IF(F148=F149,(VLOOKUP(G149,RefSet!$B$2:$I$61,3,FALSE)*I149)+J148,VLOOKUP(G149,RefSet!$B$2:$I$61,3,FALSE)*I149)</f>
        <v>0</v>
      </c>
      <c r="K149" s="26">
        <f>IF(F148=F149,(VLOOKUP(G149,RefSet!$B$2:$I$61,4,FALSE)*I149)+K148,VLOOKUP(G149,RefSet!$B$2:$I$61,4,FALSE)*I149)</f>
        <v>3</v>
      </c>
      <c r="L149" s="26">
        <f>IF(F148=F149,(VLOOKUP(G149,RefSet!$B$2:$I$61,5,FALSE)*I149)+L148,VLOOKUP(G149,RefSet!$B$2:$I$61,5,FALSE)*I149)</f>
        <v>0</v>
      </c>
      <c r="M149" s="26">
        <f>IF(F148=F149,(VLOOKUP(G149,RefSet!$B$2:$I$61,6,FALSE)*I149)+M148,VLOOKUP(G149,RefSet!$B$2:$I$61,6,FALSE)*I149)</f>
        <v>0</v>
      </c>
      <c r="N149" s="26">
        <f>IF(F148=F149,(VLOOKUP(G149,RefSet!$B$2:$I$61,7,FALSE)*I149)+N148,VLOOKUP(G149,RefSet!$B$2:$I$61,7,FALSE)*I149)</f>
        <v>0</v>
      </c>
      <c r="O149" s="26">
        <f>IF(F148=F149,(VLOOKUP(G149,RefSet!$B$2:$I$61,8,FALSE)*I149)+O148,VLOOKUP(G149,RefSet!$B$2:$I$61,8,FALSE)*I149)</f>
        <v>0</v>
      </c>
      <c r="P149" s="26" t="str">
        <f>IF(F149=F150,"",IF(J149&lt;RefSet!$D$64,RefSet!$B$64,IF(J149&lt;RefSet!$D$65,RefSet!$B$65,IF(J149&lt;RefSet!$D$66,RefSet!$B$66,IF(J149&lt;RefSet!$D$67,RefSet!$B$67,RefSet!$B$68)))))</f>
        <v/>
      </c>
      <c r="Q149" s="26" t="str">
        <f>IF(F149=F150,"",IF(K149&lt;RefSet!E$64,RefSet!$B$64,IF(K149&lt;RefSet!E$65,RefSet!$B$65,IF(K149&lt;RefSet!E$66,RefSet!$B$66,IF(K149&lt;RefSet!E$67,RefSet!$B$67,RefSet!$B$68)))))</f>
        <v/>
      </c>
      <c r="R149" s="26" t="str">
        <f>IF($F149=$F150,"",IF(L149&lt;RefSet!F$64,RefSet!$B$64,IF(L149&lt;RefSet!F$65,RefSet!$B$65,IF(L149&lt;RefSet!F$66,RefSet!$B$66,IF(L149&lt;RefSet!F$67,RefSet!$B$67,RefSet!$B$68)))))</f>
        <v/>
      </c>
      <c r="S149" s="26" t="str">
        <f>IF($F149=$F150,"",IF(M149&lt;RefSet!G$64,RefSet!$B$64,IF(M149&lt;RefSet!G$65,RefSet!$B$65,IF(M149&lt;RefSet!G$66,RefSet!$B$66,IF(M149&lt;RefSet!G$67,RefSet!$B$67,RefSet!$B$68)))))</f>
        <v/>
      </c>
      <c r="T149" s="26">
        <f t="shared" si="5"/>
        <v>0</v>
      </c>
      <c r="U149" s="26" t="str">
        <f>VLOOKUP(T149,RefSet!$B$63:$J$68,9,)</f>
        <v xml:space="preserve"> </v>
      </c>
    </row>
    <row r="150" spans="1:21" x14ac:dyDescent="0.4">
      <c r="A150" s="26">
        <v>149</v>
      </c>
      <c r="B150" s="26">
        <f t="shared" si="4"/>
        <v>6</v>
      </c>
      <c r="C150" s="26" t="s">
        <v>264</v>
      </c>
      <c r="D150" s="26" t="s">
        <v>113</v>
      </c>
      <c r="E150" s="26" t="s">
        <v>114</v>
      </c>
      <c r="F150" s="26" t="s">
        <v>115</v>
      </c>
      <c r="G150" s="26" t="s">
        <v>6</v>
      </c>
      <c r="H150" s="26" t="s">
        <v>90</v>
      </c>
      <c r="I150" s="26">
        <v>70</v>
      </c>
      <c r="J150" s="26">
        <f>IF(F149=F150,(VLOOKUP(G150,RefSet!$B$2:$I$61,3,FALSE)*I150)+J149,VLOOKUP(G150,RefSet!$B$2:$I$61,3,FALSE)*I150)</f>
        <v>0</v>
      </c>
      <c r="K150" s="26">
        <f>IF(F149=F150,(VLOOKUP(G150,RefSet!$B$2:$I$61,4,FALSE)*I150)+K149,VLOOKUP(G150,RefSet!$B$2:$I$61,4,FALSE)*I150)</f>
        <v>3</v>
      </c>
      <c r="L150" s="26">
        <f>IF(F149=F150,(VLOOKUP(G150,RefSet!$B$2:$I$61,5,FALSE)*I150)+L149,VLOOKUP(G150,RefSet!$B$2:$I$61,5,FALSE)*I150)</f>
        <v>0</v>
      </c>
      <c r="M150" s="26">
        <f>IF(F149=F150,(VLOOKUP(G150,RefSet!$B$2:$I$61,6,FALSE)*I150)+M149,VLOOKUP(G150,RefSet!$B$2:$I$61,6,FALSE)*I150)</f>
        <v>0</v>
      </c>
      <c r="N150" s="26">
        <f>IF(F149=F150,(VLOOKUP(G150,RefSet!$B$2:$I$61,7,FALSE)*I150)+N149,VLOOKUP(G150,RefSet!$B$2:$I$61,7,FALSE)*I150)</f>
        <v>0</v>
      </c>
      <c r="O150" s="26">
        <f>IF(F149=F150,(VLOOKUP(G150,RefSet!$B$2:$I$61,8,FALSE)*I150)+O149,VLOOKUP(G150,RefSet!$B$2:$I$61,8,FALSE)*I150)</f>
        <v>70</v>
      </c>
      <c r="P150" s="26" t="str">
        <f>IF(F150=F151,"",IF(J150&lt;RefSet!$D$64,RefSet!$B$64,IF(J150&lt;RefSet!$D$65,RefSet!$B$65,IF(J150&lt;RefSet!$D$66,RefSet!$B$66,IF(J150&lt;RefSet!$D$67,RefSet!$B$67,RefSet!$B$68)))))</f>
        <v/>
      </c>
      <c r="Q150" s="26" t="str">
        <f>IF(F150=F151,"",IF(K150&lt;RefSet!E$64,RefSet!$B$64,IF(K150&lt;RefSet!E$65,RefSet!$B$65,IF(K150&lt;RefSet!E$66,RefSet!$B$66,IF(K150&lt;RefSet!E$67,RefSet!$B$67,RefSet!$B$68)))))</f>
        <v/>
      </c>
      <c r="R150" s="26" t="str">
        <f>IF($F150=$F151,"",IF(L150&lt;RefSet!F$64,RefSet!$B$64,IF(L150&lt;RefSet!F$65,RefSet!$B$65,IF(L150&lt;RefSet!F$66,RefSet!$B$66,IF(L150&lt;RefSet!F$67,RefSet!$B$67,RefSet!$B$68)))))</f>
        <v/>
      </c>
      <c r="S150" s="26" t="str">
        <f>IF($F150=$F151,"",IF(M150&lt;RefSet!G$64,RefSet!$B$64,IF(M150&lt;RefSet!G$65,RefSet!$B$65,IF(M150&lt;RefSet!G$66,RefSet!$B$66,IF(M150&lt;RefSet!G$67,RefSet!$B$67,RefSet!$B$68)))))</f>
        <v/>
      </c>
      <c r="T150" s="26">
        <f t="shared" si="5"/>
        <v>0</v>
      </c>
      <c r="U150" s="26" t="str">
        <f>VLOOKUP(T150,RefSet!$B$63:$J$68,9,)</f>
        <v xml:space="preserve"> </v>
      </c>
    </row>
    <row r="151" spans="1:21" x14ac:dyDescent="0.4">
      <c r="A151" s="26">
        <v>150</v>
      </c>
      <c r="B151" s="26">
        <f t="shared" si="4"/>
        <v>6</v>
      </c>
      <c r="C151" s="26" t="s">
        <v>264</v>
      </c>
      <c r="D151" s="26" t="s">
        <v>113</v>
      </c>
      <c r="E151" s="26" t="s">
        <v>114</v>
      </c>
      <c r="F151" s="26" t="s">
        <v>115</v>
      </c>
      <c r="G151" s="26" t="s">
        <v>20</v>
      </c>
      <c r="H151" s="26" t="s">
        <v>90</v>
      </c>
      <c r="I151" s="26">
        <v>151</v>
      </c>
      <c r="J151" s="26">
        <f>IF(F150=F151,(VLOOKUP(G151,RefSet!$B$2:$I$61,3,FALSE)*I151)+J150,VLOOKUP(G151,RefSet!$B$2:$I$61,3,FALSE)*I151)</f>
        <v>0</v>
      </c>
      <c r="K151" s="26">
        <f>IF(F150=F151,(VLOOKUP(G151,RefSet!$B$2:$I$61,4,FALSE)*I151)+K150,VLOOKUP(G151,RefSet!$B$2:$I$61,4,FALSE)*I151)</f>
        <v>154</v>
      </c>
      <c r="L151" s="26">
        <f>IF(F150=F151,(VLOOKUP(G151,RefSet!$B$2:$I$61,5,FALSE)*I151)+L150,VLOOKUP(G151,RefSet!$B$2:$I$61,5,FALSE)*I151)</f>
        <v>0</v>
      </c>
      <c r="M151" s="26">
        <f>IF(F150=F151,(VLOOKUP(G151,RefSet!$B$2:$I$61,6,FALSE)*I151)+M150,VLOOKUP(G151,RefSet!$B$2:$I$61,6,FALSE)*I151)</f>
        <v>0</v>
      </c>
      <c r="N151" s="26">
        <f>IF(F150=F151,(VLOOKUP(G151,RefSet!$B$2:$I$61,7,FALSE)*I151)+N150,VLOOKUP(G151,RefSet!$B$2:$I$61,7,FALSE)*I151)</f>
        <v>0</v>
      </c>
      <c r="O151" s="26">
        <f>IF(F150=F151,(VLOOKUP(G151,RefSet!$B$2:$I$61,8,FALSE)*I151)+O150,VLOOKUP(G151,RefSet!$B$2:$I$61,8,FALSE)*I151)</f>
        <v>70</v>
      </c>
      <c r="P151" s="26" t="str">
        <f>IF(F151=F152,"",IF(J151&lt;RefSet!$D$64,RefSet!$B$64,IF(J151&lt;RefSet!$D$65,RefSet!$B$65,IF(J151&lt;RefSet!$D$66,RefSet!$B$66,IF(J151&lt;RefSet!$D$67,RefSet!$B$67,RefSet!$B$68)))))</f>
        <v/>
      </c>
      <c r="Q151" s="26" t="str">
        <f>IF(F151=F152,"",IF(K151&lt;RefSet!E$64,RefSet!$B$64,IF(K151&lt;RefSet!E$65,RefSet!$B$65,IF(K151&lt;RefSet!E$66,RefSet!$B$66,IF(K151&lt;RefSet!E$67,RefSet!$B$67,RefSet!$B$68)))))</f>
        <v/>
      </c>
      <c r="R151" s="26" t="str">
        <f>IF($F151=$F152,"",IF(L151&lt;RefSet!F$64,RefSet!$B$64,IF(L151&lt;RefSet!F$65,RefSet!$B$65,IF(L151&lt;RefSet!F$66,RefSet!$B$66,IF(L151&lt;RefSet!F$67,RefSet!$B$67,RefSet!$B$68)))))</f>
        <v/>
      </c>
      <c r="S151" s="26" t="str">
        <f>IF($F151=$F152,"",IF(M151&lt;RefSet!G$64,RefSet!$B$64,IF(M151&lt;RefSet!G$65,RefSet!$B$65,IF(M151&lt;RefSet!G$66,RefSet!$B$66,IF(M151&lt;RefSet!G$67,RefSet!$B$67,RefSet!$B$68)))))</f>
        <v/>
      </c>
      <c r="T151" s="26">
        <f t="shared" si="5"/>
        <v>0</v>
      </c>
      <c r="U151" s="26" t="str">
        <f>VLOOKUP(T151,RefSet!$B$63:$J$68,9,)</f>
        <v xml:space="preserve"> </v>
      </c>
    </row>
    <row r="152" spans="1:21" x14ac:dyDescent="0.4">
      <c r="A152" s="26">
        <v>151</v>
      </c>
      <c r="B152" s="26">
        <f t="shared" si="4"/>
        <v>6</v>
      </c>
      <c r="C152" s="26" t="s">
        <v>264</v>
      </c>
      <c r="D152" s="26" t="s">
        <v>113</v>
      </c>
      <c r="E152" s="26" t="s">
        <v>114</v>
      </c>
      <c r="F152" s="26" t="s">
        <v>115</v>
      </c>
      <c r="G152" s="26" t="s">
        <v>10</v>
      </c>
      <c r="H152" s="26" t="s">
        <v>90</v>
      </c>
      <c r="I152" s="26">
        <v>59</v>
      </c>
      <c r="J152" s="26">
        <f>IF(F151=F152,(VLOOKUP(G152,RefSet!$B$2:$I$61,3,FALSE)*I152)+J151,VLOOKUP(G152,RefSet!$B$2:$I$61,3,FALSE)*I152)</f>
        <v>0</v>
      </c>
      <c r="K152" s="26">
        <f>IF(F151=F152,(VLOOKUP(G152,RefSet!$B$2:$I$61,4,FALSE)*I152)+K151,VLOOKUP(G152,RefSet!$B$2:$I$61,4,FALSE)*I152)</f>
        <v>154</v>
      </c>
      <c r="L152" s="26">
        <f>IF(F151=F152,(VLOOKUP(G152,RefSet!$B$2:$I$61,5,FALSE)*I152)+L151,VLOOKUP(G152,RefSet!$B$2:$I$61,5,FALSE)*I152)</f>
        <v>0</v>
      </c>
      <c r="M152" s="26">
        <f>IF(F151=F152,(VLOOKUP(G152,RefSet!$B$2:$I$61,6,FALSE)*I152)+M151,VLOOKUP(G152,RefSet!$B$2:$I$61,6,FALSE)*I152)</f>
        <v>0</v>
      </c>
      <c r="N152" s="26">
        <f>IF(F151=F152,(VLOOKUP(G152,RefSet!$B$2:$I$61,7,FALSE)*I152)+N151,VLOOKUP(G152,RefSet!$B$2:$I$61,7,FALSE)*I152)</f>
        <v>0</v>
      </c>
      <c r="O152" s="26">
        <f>IF(F151=F152,(VLOOKUP(G152,RefSet!$B$2:$I$61,8,FALSE)*I152)+O151,VLOOKUP(G152,RefSet!$B$2:$I$61,8,FALSE)*I152)</f>
        <v>70</v>
      </c>
      <c r="P152" s="26" t="str">
        <f>IF(F152=F153,"",IF(J152&lt;RefSet!$D$64,RefSet!$B$64,IF(J152&lt;RefSet!$D$65,RefSet!$B$65,IF(J152&lt;RefSet!$D$66,RefSet!$B$66,IF(J152&lt;RefSet!$D$67,RefSet!$B$67,RefSet!$B$68)))))</f>
        <v/>
      </c>
      <c r="Q152" s="26" t="str">
        <f>IF(F152=F153,"",IF(K152&lt;RefSet!E$64,RefSet!$B$64,IF(K152&lt;RefSet!E$65,RefSet!$B$65,IF(K152&lt;RefSet!E$66,RefSet!$B$66,IF(K152&lt;RefSet!E$67,RefSet!$B$67,RefSet!$B$68)))))</f>
        <v/>
      </c>
      <c r="R152" s="26" t="str">
        <f>IF($F152=$F153,"",IF(L152&lt;RefSet!F$64,RefSet!$B$64,IF(L152&lt;RefSet!F$65,RefSet!$B$65,IF(L152&lt;RefSet!F$66,RefSet!$B$66,IF(L152&lt;RefSet!F$67,RefSet!$B$67,RefSet!$B$68)))))</f>
        <v/>
      </c>
      <c r="S152" s="26" t="str">
        <f>IF($F152=$F153,"",IF(M152&lt;RefSet!G$64,RefSet!$B$64,IF(M152&lt;RefSet!G$65,RefSet!$B$65,IF(M152&lt;RefSet!G$66,RefSet!$B$66,IF(M152&lt;RefSet!G$67,RefSet!$B$67,RefSet!$B$68)))))</f>
        <v/>
      </c>
      <c r="T152" s="26">
        <f t="shared" si="5"/>
        <v>0</v>
      </c>
      <c r="U152" s="26" t="str">
        <f>VLOOKUP(T152,RefSet!$B$63:$J$68,9,)</f>
        <v xml:space="preserve"> </v>
      </c>
    </row>
    <row r="153" spans="1:21" x14ac:dyDescent="0.4">
      <c r="A153" s="26">
        <v>152</v>
      </c>
      <c r="B153" s="26">
        <f t="shared" si="4"/>
        <v>6</v>
      </c>
      <c r="C153" s="26" t="s">
        <v>264</v>
      </c>
      <c r="D153" s="26" t="s">
        <v>113</v>
      </c>
      <c r="E153" s="26" t="s">
        <v>114</v>
      </c>
      <c r="F153" s="26" t="s">
        <v>115</v>
      </c>
      <c r="G153" s="26" t="s">
        <v>26</v>
      </c>
      <c r="H153" s="26" t="s">
        <v>90</v>
      </c>
      <c r="I153" s="26">
        <v>1</v>
      </c>
      <c r="J153" s="26">
        <f>IF(F152=F153,(VLOOKUP(G153,RefSet!$B$2:$I$61,3,FALSE)*I153)+J152,VLOOKUP(G153,RefSet!$B$2:$I$61,3,FALSE)*I153)</f>
        <v>0</v>
      </c>
      <c r="K153" s="26">
        <f>IF(F152=F153,(VLOOKUP(G153,RefSet!$B$2:$I$61,4,FALSE)*I153)+K152,VLOOKUP(G153,RefSet!$B$2:$I$61,4,FALSE)*I153)</f>
        <v>154</v>
      </c>
      <c r="L153" s="26">
        <f>IF(F152=F153,(VLOOKUP(G153,RefSet!$B$2:$I$61,5,FALSE)*I153)+L152,VLOOKUP(G153,RefSet!$B$2:$I$61,5,FALSE)*I153)</f>
        <v>0</v>
      </c>
      <c r="M153" s="26">
        <f>IF(F152=F153,(VLOOKUP(G153,RefSet!$B$2:$I$61,6,FALSE)*I153)+M152,VLOOKUP(G153,RefSet!$B$2:$I$61,6,FALSE)*I153)</f>
        <v>0</v>
      </c>
      <c r="N153" s="26">
        <f>IF(F152=F153,(VLOOKUP(G153,RefSet!$B$2:$I$61,7,FALSE)*I153)+N152,VLOOKUP(G153,RefSet!$B$2:$I$61,7,FALSE)*I153)</f>
        <v>1</v>
      </c>
      <c r="O153" s="26">
        <f>IF(F152=F153,(VLOOKUP(G153,RefSet!$B$2:$I$61,8,FALSE)*I153)+O152,VLOOKUP(G153,RefSet!$B$2:$I$61,8,FALSE)*I153)</f>
        <v>70</v>
      </c>
      <c r="P153" s="26" t="str">
        <f>IF(F153=F154,"",IF(J153&lt;RefSet!$D$64,RefSet!$B$64,IF(J153&lt;RefSet!$D$65,RefSet!$B$65,IF(J153&lt;RefSet!$D$66,RefSet!$B$66,IF(J153&lt;RefSet!$D$67,RefSet!$B$67,RefSet!$B$68)))))</f>
        <v/>
      </c>
      <c r="Q153" s="26" t="str">
        <f>IF(F153=F154,"",IF(K153&lt;RefSet!E$64,RefSet!$B$64,IF(K153&lt;RefSet!E$65,RefSet!$B$65,IF(K153&lt;RefSet!E$66,RefSet!$B$66,IF(K153&lt;RefSet!E$67,RefSet!$B$67,RefSet!$B$68)))))</f>
        <v/>
      </c>
      <c r="R153" s="26" t="str">
        <f>IF($F153=$F154,"",IF(L153&lt;RefSet!F$64,RefSet!$B$64,IF(L153&lt;RefSet!F$65,RefSet!$B$65,IF(L153&lt;RefSet!F$66,RefSet!$B$66,IF(L153&lt;RefSet!F$67,RefSet!$B$67,RefSet!$B$68)))))</f>
        <v/>
      </c>
      <c r="S153" s="26" t="str">
        <f>IF($F153=$F154,"",IF(M153&lt;RefSet!G$64,RefSet!$B$64,IF(M153&lt;RefSet!G$65,RefSet!$B$65,IF(M153&lt;RefSet!G$66,RefSet!$B$66,IF(M153&lt;RefSet!G$67,RefSet!$B$67,RefSet!$B$68)))))</f>
        <v/>
      </c>
      <c r="T153" s="26">
        <f t="shared" si="5"/>
        <v>0</v>
      </c>
      <c r="U153" s="26" t="str">
        <f>VLOOKUP(T153,RefSet!$B$63:$J$68,9,)</f>
        <v xml:space="preserve"> </v>
      </c>
    </row>
    <row r="154" spans="1:21" x14ac:dyDescent="0.4">
      <c r="A154" s="26">
        <v>153</v>
      </c>
      <c r="B154" s="26">
        <f t="shared" si="4"/>
        <v>6</v>
      </c>
      <c r="C154" s="26" t="s">
        <v>264</v>
      </c>
      <c r="D154" s="26" t="s">
        <v>113</v>
      </c>
      <c r="E154" s="26" t="s">
        <v>114</v>
      </c>
      <c r="F154" s="26" t="s">
        <v>115</v>
      </c>
      <c r="G154" s="26" t="s">
        <v>8</v>
      </c>
      <c r="H154" s="26" t="s">
        <v>90</v>
      </c>
      <c r="I154" s="26">
        <v>86</v>
      </c>
      <c r="J154" s="26">
        <f>IF(F153=F154,(VLOOKUP(G154,RefSet!$B$2:$I$61,3,FALSE)*I154)+J153,VLOOKUP(G154,RefSet!$B$2:$I$61,3,FALSE)*I154)</f>
        <v>86</v>
      </c>
      <c r="K154" s="26">
        <f>IF(F153=F154,(VLOOKUP(G154,RefSet!$B$2:$I$61,4,FALSE)*I154)+K153,VLOOKUP(G154,RefSet!$B$2:$I$61,4,FALSE)*I154)</f>
        <v>154</v>
      </c>
      <c r="L154" s="26">
        <f>IF(F153=F154,(VLOOKUP(G154,RefSet!$B$2:$I$61,5,FALSE)*I154)+L153,VLOOKUP(G154,RefSet!$B$2:$I$61,5,FALSE)*I154)</f>
        <v>0</v>
      </c>
      <c r="M154" s="26">
        <f>IF(F153=F154,(VLOOKUP(G154,RefSet!$B$2:$I$61,6,FALSE)*I154)+M153,VLOOKUP(G154,RefSet!$B$2:$I$61,6,FALSE)*I154)</f>
        <v>0</v>
      </c>
      <c r="N154" s="26">
        <f>IF(F153=F154,(VLOOKUP(G154,RefSet!$B$2:$I$61,7,FALSE)*I154)+N153,VLOOKUP(G154,RefSet!$B$2:$I$61,7,FALSE)*I154)</f>
        <v>1</v>
      </c>
      <c r="O154" s="26">
        <f>IF(F153=F154,(VLOOKUP(G154,RefSet!$B$2:$I$61,8,FALSE)*I154)+O153,VLOOKUP(G154,RefSet!$B$2:$I$61,8,FALSE)*I154)</f>
        <v>70</v>
      </c>
      <c r="P154" s="26" t="str">
        <f>IF(F154=F155,"",IF(J154&lt;RefSet!$D$64,RefSet!$B$64,IF(J154&lt;RefSet!$D$65,RefSet!$B$65,IF(J154&lt;RefSet!$D$66,RefSet!$B$66,IF(J154&lt;RefSet!$D$67,RefSet!$B$67,RefSet!$B$68)))))</f>
        <v/>
      </c>
      <c r="Q154" s="26" t="str">
        <f>IF(F154=F155,"",IF(K154&lt;RefSet!E$64,RefSet!$B$64,IF(K154&lt;RefSet!E$65,RefSet!$B$65,IF(K154&lt;RefSet!E$66,RefSet!$B$66,IF(K154&lt;RefSet!E$67,RefSet!$B$67,RefSet!$B$68)))))</f>
        <v/>
      </c>
      <c r="R154" s="26" t="str">
        <f>IF($F154=$F155,"",IF(L154&lt;RefSet!F$64,RefSet!$B$64,IF(L154&lt;RefSet!F$65,RefSet!$B$65,IF(L154&lt;RefSet!F$66,RefSet!$B$66,IF(L154&lt;RefSet!F$67,RefSet!$B$67,RefSet!$B$68)))))</f>
        <v/>
      </c>
      <c r="S154" s="26" t="str">
        <f>IF($F154=$F155,"",IF(M154&lt;RefSet!G$64,RefSet!$B$64,IF(M154&lt;RefSet!G$65,RefSet!$B$65,IF(M154&lt;RefSet!G$66,RefSet!$B$66,IF(M154&lt;RefSet!G$67,RefSet!$B$67,RefSet!$B$68)))))</f>
        <v/>
      </c>
      <c r="T154" s="26">
        <f t="shared" si="5"/>
        <v>0</v>
      </c>
      <c r="U154" s="26" t="str">
        <f>VLOOKUP(T154,RefSet!$B$63:$J$68,9,)</f>
        <v xml:space="preserve"> </v>
      </c>
    </row>
    <row r="155" spans="1:21" x14ac:dyDescent="0.4">
      <c r="A155" s="26">
        <v>154</v>
      </c>
      <c r="B155" s="26">
        <f t="shared" si="4"/>
        <v>6</v>
      </c>
      <c r="C155" s="26" t="s">
        <v>264</v>
      </c>
      <c r="D155" s="26" t="s">
        <v>113</v>
      </c>
      <c r="E155" s="26" t="s">
        <v>114</v>
      </c>
      <c r="F155" s="26" t="s">
        <v>115</v>
      </c>
      <c r="G155" s="26" t="s">
        <v>11</v>
      </c>
      <c r="H155" s="26" t="s">
        <v>91</v>
      </c>
      <c r="I155" s="26">
        <v>1</v>
      </c>
      <c r="J155" s="26">
        <f>IF(F154=F155,(VLOOKUP(G155,RefSet!$B$2:$I$61,3,FALSE)*I155)+J154,VLOOKUP(G155,RefSet!$B$2:$I$61,3,FALSE)*I155)</f>
        <v>86</v>
      </c>
      <c r="K155" s="26">
        <f>IF(F154=F155,(VLOOKUP(G155,RefSet!$B$2:$I$61,4,FALSE)*I155)+K154,VLOOKUP(G155,RefSet!$B$2:$I$61,4,FALSE)*I155)</f>
        <v>155</v>
      </c>
      <c r="L155" s="26">
        <f>IF(F154=F155,(VLOOKUP(G155,RefSet!$B$2:$I$61,5,FALSE)*I155)+L154,VLOOKUP(G155,RefSet!$B$2:$I$61,5,FALSE)*I155)</f>
        <v>0</v>
      </c>
      <c r="M155" s="26">
        <f>IF(F154=F155,(VLOOKUP(G155,RefSet!$B$2:$I$61,6,FALSE)*I155)+M154,VLOOKUP(G155,RefSet!$B$2:$I$61,6,FALSE)*I155)</f>
        <v>0</v>
      </c>
      <c r="N155" s="26">
        <f>IF(F154=F155,(VLOOKUP(G155,RefSet!$B$2:$I$61,7,FALSE)*I155)+N154,VLOOKUP(G155,RefSet!$B$2:$I$61,7,FALSE)*I155)</f>
        <v>1</v>
      </c>
      <c r="O155" s="26">
        <f>IF(F154=F155,(VLOOKUP(G155,RefSet!$B$2:$I$61,8,FALSE)*I155)+O154,VLOOKUP(G155,RefSet!$B$2:$I$61,8,FALSE)*I155)</f>
        <v>70</v>
      </c>
      <c r="P155" s="26" t="str">
        <f>IF(F155=F156,"",IF(J155&lt;RefSet!$D$64,RefSet!$B$64,IF(J155&lt;RefSet!$D$65,RefSet!$B$65,IF(J155&lt;RefSet!$D$66,RefSet!$B$66,IF(J155&lt;RefSet!$D$67,RefSet!$B$67,RefSet!$B$68)))))</f>
        <v/>
      </c>
      <c r="Q155" s="26" t="str">
        <f>IF(F155=F156,"",IF(K155&lt;RefSet!E$64,RefSet!$B$64,IF(K155&lt;RefSet!E$65,RefSet!$B$65,IF(K155&lt;RefSet!E$66,RefSet!$B$66,IF(K155&lt;RefSet!E$67,RefSet!$B$67,RefSet!$B$68)))))</f>
        <v/>
      </c>
      <c r="R155" s="26" t="str">
        <f>IF($F155=$F156,"",IF(L155&lt;RefSet!F$64,RefSet!$B$64,IF(L155&lt;RefSet!F$65,RefSet!$B$65,IF(L155&lt;RefSet!F$66,RefSet!$B$66,IF(L155&lt;RefSet!F$67,RefSet!$B$67,RefSet!$B$68)))))</f>
        <v/>
      </c>
      <c r="S155" s="26" t="str">
        <f>IF($F155=$F156,"",IF(M155&lt;RefSet!G$64,RefSet!$B$64,IF(M155&lt;RefSet!G$65,RefSet!$B$65,IF(M155&lt;RefSet!G$66,RefSet!$B$66,IF(M155&lt;RefSet!G$67,RefSet!$B$67,RefSet!$B$68)))))</f>
        <v/>
      </c>
      <c r="T155" s="26">
        <f t="shared" si="5"/>
        <v>0</v>
      </c>
      <c r="U155" s="26" t="str">
        <f>VLOOKUP(T155,RefSet!$B$63:$J$68,9,)</f>
        <v xml:space="preserve"> </v>
      </c>
    </row>
    <row r="156" spans="1:21" x14ac:dyDescent="0.4">
      <c r="A156" s="26">
        <v>155</v>
      </c>
      <c r="B156" s="26">
        <f t="shared" si="4"/>
        <v>6</v>
      </c>
      <c r="C156" s="26" t="s">
        <v>264</v>
      </c>
      <c r="D156" s="26" t="s">
        <v>113</v>
      </c>
      <c r="E156" s="26" t="s">
        <v>114</v>
      </c>
      <c r="F156" s="26" t="s">
        <v>115</v>
      </c>
      <c r="G156" s="26" t="s">
        <v>11</v>
      </c>
      <c r="H156" s="26" t="s">
        <v>90</v>
      </c>
      <c r="I156" s="26">
        <v>2</v>
      </c>
      <c r="J156" s="26">
        <f>IF(F155=F156,(VLOOKUP(G156,RefSet!$B$2:$I$61,3,FALSE)*I156)+J155,VLOOKUP(G156,RefSet!$B$2:$I$61,3,FALSE)*I156)</f>
        <v>86</v>
      </c>
      <c r="K156" s="26">
        <f>IF(F155=F156,(VLOOKUP(G156,RefSet!$B$2:$I$61,4,FALSE)*I156)+K155,VLOOKUP(G156,RefSet!$B$2:$I$61,4,FALSE)*I156)</f>
        <v>157</v>
      </c>
      <c r="L156" s="26">
        <f>IF(F155=F156,(VLOOKUP(G156,RefSet!$B$2:$I$61,5,FALSE)*I156)+L155,VLOOKUP(G156,RefSet!$B$2:$I$61,5,FALSE)*I156)</f>
        <v>0</v>
      </c>
      <c r="M156" s="26">
        <f>IF(F155=F156,(VLOOKUP(G156,RefSet!$B$2:$I$61,6,FALSE)*I156)+M155,VLOOKUP(G156,RefSet!$B$2:$I$61,6,FALSE)*I156)</f>
        <v>0</v>
      </c>
      <c r="N156" s="26">
        <f>IF(F155=F156,(VLOOKUP(G156,RefSet!$B$2:$I$61,7,FALSE)*I156)+N155,VLOOKUP(G156,RefSet!$B$2:$I$61,7,FALSE)*I156)</f>
        <v>1</v>
      </c>
      <c r="O156" s="26">
        <f>IF(F155=F156,(VLOOKUP(G156,RefSet!$B$2:$I$61,8,FALSE)*I156)+O155,VLOOKUP(G156,RefSet!$B$2:$I$61,8,FALSE)*I156)</f>
        <v>70</v>
      </c>
      <c r="P156" s="26">
        <f>IF(F156=F157,"",IF(J156&lt;RefSet!$D$64,RefSet!$B$64,IF(J156&lt;RefSet!$D$65,RefSet!$B$65,IF(J156&lt;RefSet!$D$66,RefSet!$B$66,IF(J156&lt;RefSet!$D$67,RefSet!$B$67,RefSet!$B$68)))))</f>
        <v>1</v>
      </c>
      <c r="Q156" s="26">
        <f>IF(F156=F157,"",IF(K156&lt;RefSet!E$64,RefSet!$B$64,IF(K156&lt;RefSet!E$65,RefSet!$B$65,IF(K156&lt;RefSet!E$66,RefSet!$B$66,IF(K156&lt;RefSet!E$67,RefSet!$B$67,RefSet!$B$68)))))</f>
        <v>2</v>
      </c>
      <c r="R156" s="26">
        <f>IF($F156=$F157,"",IF(L156&lt;RefSet!F$64,RefSet!$B$64,IF(L156&lt;RefSet!F$65,RefSet!$B$65,IF(L156&lt;RefSet!F$66,RefSet!$B$66,IF(L156&lt;RefSet!F$67,RefSet!$B$67,RefSet!$B$68)))))</f>
        <v>1</v>
      </c>
      <c r="S156" s="26">
        <f>IF($F156=$F157,"",IF(M156&lt;RefSet!G$64,RefSet!$B$64,IF(M156&lt;RefSet!G$65,RefSet!$B$65,IF(M156&lt;RefSet!G$66,RefSet!$B$66,IF(M156&lt;RefSet!G$67,RefSet!$B$67,RefSet!$B$68)))))</f>
        <v>1</v>
      </c>
      <c r="T156" s="26">
        <f t="shared" si="5"/>
        <v>2</v>
      </c>
      <c r="U156" s="26" t="str">
        <f>VLOOKUP(T156,RefSet!$B$63:$J$68,9,)</f>
        <v>Moderate</v>
      </c>
    </row>
    <row r="157" spans="1:21" x14ac:dyDescent="0.4">
      <c r="A157" s="26">
        <v>156</v>
      </c>
      <c r="B157" s="26">
        <f t="shared" si="4"/>
        <v>6</v>
      </c>
      <c r="C157" s="26" t="s">
        <v>264</v>
      </c>
      <c r="D157" s="26" t="s">
        <v>113</v>
      </c>
      <c r="E157" s="26" t="s">
        <v>114</v>
      </c>
      <c r="F157" s="26" t="s">
        <v>116</v>
      </c>
      <c r="G157" s="26" t="s">
        <v>20</v>
      </c>
      <c r="H157" s="26" t="s">
        <v>91</v>
      </c>
      <c r="I157" s="26">
        <v>1</v>
      </c>
      <c r="J157" s="26">
        <f>IF(F156=F157,(VLOOKUP(G157,RefSet!$B$2:$I$61,3,FALSE)*I157)+J156,VLOOKUP(G157,RefSet!$B$2:$I$61,3,FALSE)*I157)</f>
        <v>0</v>
      </c>
      <c r="K157" s="26">
        <f>IF(F156=F157,(VLOOKUP(G157,RefSet!$B$2:$I$61,4,FALSE)*I157)+K156,VLOOKUP(G157,RefSet!$B$2:$I$61,4,FALSE)*I157)</f>
        <v>1</v>
      </c>
      <c r="L157" s="26">
        <f>IF(F156=F157,(VLOOKUP(G157,RefSet!$B$2:$I$61,5,FALSE)*I157)+L156,VLOOKUP(G157,RefSet!$B$2:$I$61,5,FALSE)*I157)</f>
        <v>0</v>
      </c>
      <c r="M157" s="26">
        <f>IF(F156=F157,(VLOOKUP(G157,RefSet!$B$2:$I$61,6,FALSE)*I157)+M156,VLOOKUP(G157,RefSet!$B$2:$I$61,6,FALSE)*I157)</f>
        <v>0</v>
      </c>
      <c r="N157" s="26">
        <f>IF(F156=F157,(VLOOKUP(G157,RefSet!$B$2:$I$61,7,FALSE)*I157)+N156,VLOOKUP(G157,RefSet!$B$2:$I$61,7,FALSE)*I157)</f>
        <v>0</v>
      </c>
      <c r="O157" s="26">
        <f>IF(F156=F157,(VLOOKUP(G157,RefSet!$B$2:$I$61,8,FALSE)*I157)+O156,VLOOKUP(G157,RefSet!$B$2:$I$61,8,FALSE)*I157)</f>
        <v>0</v>
      </c>
      <c r="P157" s="26">
        <f>IF(F157=F158,"",IF(J157&lt;RefSet!$D$64,RefSet!$B$64,IF(J157&lt;RefSet!$D$65,RefSet!$B$65,IF(J157&lt;RefSet!$D$66,RefSet!$B$66,IF(J157&lt;RefSet!$D$67,RefSet!$B$67,RefSet!$B$68)))))</f>
        <v>1</v>
      </c>
      <c r="Q157" s="26">
        <f>IF(F157=F158,"",IF(K157&lt;RefSet!E$64,RefSet!$B$64,IF(K157&lt;RefSet!E$65,RefSet!$B$65,IF(K157&lt;RefSet!E$66,RefSet!$B$66,IF(K157&lt;RefSet!E$67,RefSet!$B$67,RefSet!$B$68)))))</f>
        <v>1</v>
      </c>
      <c r="R157" s="26">
        <f>IF($F157=$F158,"",IF(L157&lt;RefSet!F$64,RefSet!$B$64,IF(L157&lt;RefSet!F$65,RefSet!$B$65,IF(L157&lt;RefSet!F$66,RefSet!$B$66,IF(L157&lt;RefSet!F$67,RefSet!$B$67,RefSet!$B$68)))))</f>
        <v>1</v>
      </c>
      <c r="S157" s="26">
        <f>IF($F157=$F158,"",IF(M157&lt;RefSet!G$64,RefSet!$B$64,IF(M157&lt;RefSet!G$65,RefSet!$B$65,IF(M157&lt;RefSet!G$66,RefSet!$B$66,IF(M157&lt;RefSet!G$67,RefSet!$B$67,RefSet!$B$68)))))</f>
        <v>1</v>
      </c>
      <c r="T157" s="26">
        <f t="shared" si="5"/>
        <v>1</v>
      </c>
      <c r="U157" s="26" t="str">
        <f>VLOOKUP(T157,RefSet!$B$63:$J$68,9,)</f>
        <v>Simple</v>
      </c>
    </row>
    <row r="158" spans="1:21" x14ac:dyDescent="0.4">
      <c r="A158" s="26">
        <v>157</v>
      </c>
      <c r="B158" s="26">
        <f t="shared" si="4"/>
        <v>6</v>
      </c>
      <c r="C158" s="26" t="s">
        <v>264</v>
      </c>
      <c r="D158" s="26" t="s">
        <v>113</v>
      </c>
      <c r="E158" s="26" t="s">
        <v>114</v>
      </c>
      <c r="F158" s="26" t="s">
        <v>93</v>
      </c>
      <c r="G158" s="26" t="s">
        <v>8</v>
      </c>
      <c r="H158" s="26" t="s">
        <v>90</v>
      </c>
      <c r="I158" s="26">
        <v>3</v>
      </c>
      <c r="J158" s="26">
        <f>IF(F157=F158,(VLOOKUP(G158,RefSet!$B$2:$I$61,3,FALSE)*I158)+J157,VLOOKUP(G158,RefSet!$B$2:$I$61,3,FALSE)*I158)</f>
        <v>3</v>
      </c>
      <c r="K158" s="26">
        <f>IF(F157=F158,(VLOOKUP(G158,RefSet!$B$2:$I$61,4,FALSE)*I158)+K157,VLOOKUP(G158,RefSet!$B$2:$I$61,4,FALSE)*I158)</f>
        <v>0</v>
      </c>
      <c r="L158" s="26">
        <f>IF(F157=F158,(VLOOKUP(G158,RefSet!$B$2:$I$61,5,FALSE)*I158)+L157,VLOOKUP(G158,RefSet!$B$2:$I$61,5,FALSE)*I158)</f>
        <v>0</v>
      </c>
      <c r="M158" s="26">
        <f>IF(F157=F158,(VLOOKUP(G158,RefSet!$B$2:$I$61,6,FALSE)*I158)+M157,VLOOKUP(G158,RefSet!$B$2:$I$61,6,FALSE)*I158)</f>
        <v>0</v>
      </c>
      <c r="N158" s="26">
        <f>IF(F157=F158,(VLOOKUP(G158,RefSet!$B$2:$I$61,7,FALSE)*I158)+N157,VLOOKUP(G158,RefSet!$B$2:$I$61,7,FALSE)*I158)</f>
        <v>0</v>
      </c>
      <c r="O158" s="26">
        <f>IF(F157=F158,(VLOOKUP(G158,RefSet!$B$2:$I$61,8,FALSE)*I158)+O157,VLOOKUP(G158,RefSet!$B$2:$I$61,8,FALSE)*I158)</f>
        <v>0</v>
      </c>
      <c r="P158" s="26">
        <f>IF(F158=F159,"",IF(J158&lt;RefSet!$D$64,RefSet!$B$64,IF(J158&lt;RefSet!$D$65,RefSet!$B$65,IF(J158&lt;RefSet!$D$66,RefSet!$B$66,IF(J158&lt;RefSet!$D$67,RefSet!$B$67,RefSet!$B$68)))))</f>
        <v>1</v>
      </c>
      <c r="Q158" s="26">
        <f>IF(F158=F159,"",IF(K158&lt;RefSet!E$64,RefSet!$B$64,IF(K158&lt;RefSet!E$65,RefSet!$B$65,IF(K158&lt;RefSet!E$66,RefSet!$B$66,IF(K158&lt;RefSet!E$67,RefSet!$B$67,RefSet!$B$68)))))</f>
        <v>1</v>
      </c>
      <c r="R158" s="26">
        <f>IF($F158=$F159,"",IF(L158&lt;RefSet!F$64,RefSet!$B$64,IF(L158&lt;RefSet!F$65,RefSet!$B$65,IF(L158&lt;RefSet!F$66,RefSet!$B$66,IF(L158&lt;RefSet!F$67,RefSet!$B$67,RefSet!$B$68)))))</f>
        <v>1</v>
      </c>
      <c r="S158" s="26">
        <f>IF($F158=$F159,"",IF(M158&lt;RefSet!G$64,RefSet!$B$64,IF(M158&lt;RefSet!G$65,RefSet!$B$65,IF(M158&lt;RefSet!G$66,RefSet!$B$66,IF(M158&lt;RefSet!G$67,RefSet!$B$67,RefSet!$B$68)))))</f>
        <v>1</v>
      </c>
      <c r="T158" s="26">
        <f t="shared" si="5"/>
        <v>1</v>
      </c>
      <c r="U158" s="26" t="str">
        <f>VLOOKUP(T158,RefSet!$B$63:$J$68,9,)</f>
        <v>Simple</v>
      </c>
    </row>
    <row r="159" spans="1:21" x14ac:dyDescent="0.4">
      <c r="A159" s="26">
        <v>158</v>
      </c>
      <c r="B159" s="26">
        <f t="shared" si="4"/>
        <v>6</v>
      </c>
      <c r="C159" s="26" t="s">
        <v>264</v>
      </c>
      <c r="D159" s="26" t="s">
        <v>113</v>
      </c>
      <c r="E159" s="26" t="s">
        <v>114</v>
      </c>
      <c r="F159" s="26" t="s">
        <v>98</v>
      </c>
      <c r="G159" s="26" t="s">
        <v>6</v>
      </c>
      <c r="H159" s="26" t="s">
        <v>90</v>
      </c>
      <c r="I159" s="26">
        <v>1</v>
      </c>
      <c r="J159" s="26">
        <f>IF(F158=F159,(VLOOKUP(G159,RefSet!$B$2:$I$61,3,FALSE)*I159)+J158,VLOOKUP(G159,RefSet!$B$2:$I$61,3,FALSE)*I159)</f>
        <v>0</v>
      </c>
      <c r="K159" s="26">
        <f>IF(F158=F159,(VLOOKUP(G159,RefSet!$B$2:$I$61,4,FALSE)*I159)+K158,VLOOKUP(G159,RefSet!$B$2:$I$61,4,FALSE)*I159)</f>
        <v>0</v>
      </c>
      <c r="L159" s="26">
        <f>IF(F158=F159,(VLOOKUP(G159,RefSet!$B$2:$I$61,5,FALSE)*I159)+L158,VLOOKUP(G159,RefSet!$B$2:$I$61,5,FALSE)*I159)</f>
        <v>0</v>
      </c>
      <c r="M159" s="26">
        <f>IF(F158=F159,(VLOOKUP(G159,RefSet!$B$2:$I$61,6,FALSE)*I159)+M158,VLOOKUP(G159,RefSet!$B$2:$I$61,6,FALSE)*I159)</f>
        <v>0</v>
      </c>
      <c r="N159" s="26">
        <f>IF(F158=F159,(VLOOKUP(G159,RefSet!$B$2:$I$61,7,FALSE)*I159)+N158,VLOOKUP(G159,RefSet!$B$2:$I$61,7,FALSE)*I159)</f>
        <v>0</v>
      </c>
      <c r="O159" s="26">
        <f>IF(F158=F159,(VLOOKUP(G159,RefSet!$B$2:$I$61,8,FALSE)*I159)+O158,VLOOKUP(G159,RefSet!$B$2:$I$61,8,FALSE)*I159)</f>
        <v>1</v>
      </c>
      <c r="P159" s="26" t="str">
        <f>IF(F159=F160,"",IF(J159&lt;RefSet!$D$64,RefSet!$B$64,IF(J159&lt;RefSet!$D$65,RefSet!$B$65,IF(J159&lt;RefSet!$D$66,RefSet!$B$66,IF(J159&lt;RefSet!$D$67,RefSet!$B$67,RefSet!$B$68)))))</f>
        <v/>
      </c>
      <c r="Q159" s="26" t="str">
        <f>IF(F159=F160,"",IF(K159&lt;RefSet!E$64,RefSet!$B$64,IF(K159&lt;RefSet!E$65,RefSet!$B$65,IF(K159&lt;RefSet!E$66,RefSet!$B$66,IF(K159&lt;RefSet!E$67,RefSet!$B$67,RefSet!$B$68)))))</f>
        <v/>
      </c>
      <c r="R159" s="26" t="str">
        <f>IF($F159=$F160,"",IF(L159&lt;RefSet!F$64,RefSet!$B$64,IF(L159&lt;RefSet!F$65,RefSet!$B$65,IF(L159&lt;RefSet!F$66,RefSet!$B$66,IF(L159&lt;RefSet!F$67,RefSet!$B$67,RefSet!$B$68)))))</f>
        <v/>
      </c>
      <c r="S159" s="26" t="str">
        <f>IF($F159=$F160,"",IF(M159&lt;RefSet!G$64,RefSet!$B$64,IF(M159&lt;RefSet!G$65,RefSet!$B$65,IF(M159&lt;RefSet!G$66,RefSet!$B$66,IF(M159&lt;RefSet!G$67,RefSet!$B$67,RefSet!$B$68)))))</f>
        <v/>
      </c>
      <c r="T159" s="26">
        <f t="shared" si="5"/>
        <v>0</v>
      </c>
      <c r="U159" s="26" t="str">
        <f>VLOOKUP(T159,RefSet!$B$63:$J$68,9,)</f>
        <v xml:space="preserve"> </v>
      </c>
    </row>
    <row r="160" spans="1:21" x14ac:dyDescent="0.4">
      <c r="A160" s="26">
        <v>159</v>
      </c>
      <c r="B160" s="26">
        <f t="shared" si="4"/>
        <v>6</v>
      </c>
      <c r="C160" s="26" t="s">
        <v>264</v>
      </c>
      <c r="D160" s="26" t="s">
        <v>113</v>
      </c>
      <c r="E160" s="26" t="s">
        <v>114</v>
      </c>
      <c r="F160" s="26" t="s">
        <v>98</v>
      </c>
      <c r="G160" s="26" t="s">
        <v>8</v>
      </c>
      <c r="H160" s="26" t="s">
        <v>90</v>
      </c>
      <c r="I160" s="26">
        <v>1</v>
      </c>
      <c r="J160" s="26">
        <f>IF(F159=F160,(VLOOKUP(G160,RefSet!$B$2:$I$61,3,FALSE)*I160)+J159,VLOOKUP(G160,RefSet!$B$2:$I$61,3,FALSE)*I160)</f>
        <v>1</v>
      </c>
      <c r="K160" s="26">
        <f>IF(F159=F160,(VLOOKUP(G160,RefSet!$B$2:$I$61,4,FALSE)*I160)+K159,VLOOKUP(G160,RefSet!$B$2:$I$61,4,FALSE)*I160)</f>
        <v>0</v>
      </c>
      <c r="L160" s="26">
        <f>IF(F159=F160,(VLOOKUP(G160,RefSet!$B$2:$I$61,5,FALSE)*I160)+L159,VLOOKUP(G160,RefSet!$B$2:$I$61,5,FALSE)*I160)</f>
        <v>0</v>
      </c>
      <c r="M160" s="26">
        <f>IF(F159=F160,(VLOOKUP(G160,RefSet!$B$2:$I$61,6,FALSE)*I160)+M159,VLOOKUP(G160,RefSet!$B$2:$I$61,6,FALSE)*I160)</f>
        <v>0</v>
      </c>
      <c r="N160" s="26">
        <f>IF(F159=F160,(VLOOKUP(G160,RefSet!$B$2:$I$61,7,FALSE)*I160)+N159,VLOOKUP(G160,RefSet!$B$2:$I$61,7,FALSE)*I160)</f>
        <v>0</v>
      </c>
      <c r="O160" s="26">
        <f>IF(F159=F160,(VLOOKUP(G160,RefSet!$B$2:$I$61,8,FALSE)*I160)+O159,VLOOKUP(G160,RefSet!$B$2:$I$61,8,FALSE)*I160)</f>
        <v>1</v>
      </c>
      <c r="P160" s="26">
        <f>IF(F160=F161,"",IF(J160&lt;RefSet!$D$64,RefSet!$B$64,IF(J160&lt;RefSet!$D$65,RefSet!$B$65,IF(J160&lt;RefSet!$D$66,RefSet!$B$66,IF(J160&lt;RefSet!$D$67,RefSet!$B$67,RefSet!$B$68)))))</f>
        <v>1</v>
      </c>
      <c r="Q160" s="26">
        <f>IF(F160=F161,"",IF(K160&lt;RefSet!E$64,RefSet!$B$64,IF(K160&lt;RefSet!E$65,RefSet!$B$65,IF(K160&lt;RefSet!E$66,RefSet!$B$66,IF(K160&lt;RefSet!E$67,RefSet!$B$67,RefSet!$B$68)))))</f>
        <v>1</v>
      </c>
      <c r="R160" s="26">
        <f>IF($F160=$F161,"",IF(L160&lt;RefSet!F$64,RefSet!$B$64,IF(L160&lt;RefSet!F$65,RefSet!$B$65,IF(L160&lt;RefSet!F$66,RefSet!$B$66,IF(L160&lt;RefSet!F$67,RefSet!$B$67,RefSet!$B$68)))))</f>
        <v>1</v>
      </c>
      <c r="S160" s="26">
        <f>IF($F160=$F161,"",IF(M160&lt;RefSet!G$64,RefSet!$B$64,IF(M160&lt;RefSet!G$65,RefSet!$B$65,IF(M160&lt;RefSet!G$66,RefSet!$B$66,IF(M160&lt;RefSet!G$67,RefSet!$B$67,RefSet!$B$68)))))</f>
        <v>1</v>
      </c>
      <c r="T160" s="26">
        <f t="shared" si="5"/>
        <v>1</v>
      </c>
      <c r="U160" s="26" t="str">
        <f>VLOOKUP(T160,RefSet!$B$63:$J$68,9,)</f>
        <v>Simple</v>
      </c>
    </row>
    <row r="161" spans="1:21" x14ac:dyDescent="0.4">
      <c r="A161" s="26">
        <v>160</v>
      </c>
      <c r="B161" s="26">
        <f t="shared" si="4"/>
        <v>7</v>
      </c>
      <c r="C161" s="26" t="s">
        <v>256</v>
      </c>
      <c r="D161" s="26" t="s">
        <v>265</v>
      </c>
      <c r="E161" s="26" t="s">
        <v>88</v>
      </c>
      <c r="F161" s="26" t="s">
        <v>92</v>
      </c>
      <c r="G161" s="26" t="s">
        <v>12</v>
      </c>
      <c r="H161" s="26" t="s">
        <v>90</v>
      </c>
      <c r="I161" s="26">
        <v>1</v>
      </c>
      <c r="J161" s="26">
        <f>IF(F160=F161,(VLOOKUP(G161,RefSet!$B$2:$I$61,3,FALSE)*I161)+J160,VLOOKUP(G161,RefSet!$B$2:$I$61,3,FALSE)*I161)</f>
        <v>0</v>
      </c>
      <c r="K161" s="26">
        <f>IF(F160=F161,(VLOOKUP(G161,RefSet!$B$2:$I$61,4,FALSE)*I161)+K160,VLOOKUP(G161,RefSet!$B$2:$I$61,4,FALSE)*I161)</f>
        <v>0</v>
      </c>
      <c r="L161" s="26">
        <f>IF(F160=F161,(VLOOKUP(G161,RefSet!$B$2:$I$61,5,FALSE)*I161)+L160,VLOOKUP(G161,RefSet!$B$2:$I$61,5,FALSE)*I161)</f>
        <v>0</v>
      </c>
      <c r="M161" s="26">
        <f>IF(F160=F161,(VLOOKUP(G161,RefSet!$B$2:$I$61,6,FALSE)*I161)+M160,VLOOKUP(G161,RefSet!$B$2:$I$61,6,FALSE)*I161)</f>
        <v>0</v>
      </c>
      <c r="N161" s="26">
        <f>IF(F160=F161,(VLOOKUP(G161,RefSet!$B$2:$I$61,7,FALSE)*I161)+N160,VLOOKUP(G161,RefSet!$B$2:$I$61,7,FALSE)*I161)</f>
        <v>1</v>
      </c>
      <c r="O161" s="26">
        <f>IF(F160=F161,(VLOOKUP(G161,RefSet!$B$2:$I$61,8,FALSE)*I161)+O160,VLOOKUP(G161,RefSet!$B$2:$I$61,8,FALSE)*I161)</f>
        <v>0</v>
      </c>
      <c r="P161" s="26" t="str">
        <f>IF(F161=F162,"",IF(J161&lt;RefSet!$D$64,RefSet!$B$64,IF(J161&lt;RefSet!$D$65,RefSet!$B$65,IF(J161&lt;RefSet!$D$66,RefSet!$B$66,IF(J161&lt;RefSet!$D$67,RefSet!$B$67,RefSet!$B$68)))))</f>
        <v/>
      </c>
      <c r="Q161" s="26" t="str">
        <f>IF(F161=F162,"",IF(K161&lt;RefSet!E$64,RefSet!$B$64,IF(K161&lt;RefSet!E$65,RefSet!$B$65,IF(K161&lt;RefSet!E$66,RefSet!$B$66,IF(K161&lt;RefSet!E$67,RefSet!$B$67,RefSet!$B$68)))))</f>
        <v/>
      </c>
      <c r="R161" s="26" t="str">
        <f>IF($F161=$F162,"",IF(L161&lt;RefSet!F$64,RefSet!$B$64,IF(L161&lt;RefSet!F$65,RefSet!$B$65,IF(L161&lt;RefSet!F$66,RefSet!$B$66,IF(L161&lt;RefSet!F$67,RefSet!$B$67,RefSet!$B$68)))))</f>
        <v/>
      </c>
      <c r="S161" s="26" t="str">
        <f>IF($F161=$F162,"",IF(M161&lt;RefSet!G$64,RefSet!$B$64,IF(M161&lt;RefSet!G$65,RefSet!$B$65,IF(M161&lt;RefSet!G$66,RefSet!$B$66,IF(M161&lt;RefSet!G$67,RefSet!$B$67,RefSet!$B$68)))))</f>
        <v/>
      </c>
      <c r="T161" s="26">
        <f t="shared" si="5"/>
        <v>0</v>
      </c>
      <c r="U161" s="26" t="str">
        <f>VLOOKUP(T161,RefSet!$B$63:$J$68,9,)</f>
        <v xml:space="preserve"> </v>
      </c>
    </row>
    <row r="162" spans="1:21" x14ac:dyDescent="0.4">
      <c r="A162" s="26">
        <v>161</v>
      </c>
      <c r="B162" s="26">
        <f t="shared" si="4"/>
        <v>7</v>
      </c>
      <c r="C162" s="26" t="s">
        <v>256</v>
      </c>
      <c r="D162" s="26" t="s">
        <v>265</v>
      </c>
      <c r="E162" s="26" t="s">
        <v>88</v>
      </c>
      <c r="F162" s="26" t="s">
        <v>92</v>
      </c>
      <c r="G162" s="26" t="s">
        <v>6</v>
      </c>
      <c r="H162" s="26" t="s">
        <v>90</v>
      </c>
      <c r="I162" s="26">
        <v>17</v>
      </c>
      <c r="J162" s="26">
        <f>IF(F161=F162,(VLOOKUP(G162,RefSet!$B$2:$I$61,3,FALSE)*I162)+J161,VLOOKUP(G162,RefSet!$B$2:$I$61,3,FALSE)*I162)</f>
        <v>0</v>
      </c>
      <c r="K162" s="26">
        <f>IF(F161=F162,(VLOOKUP(G162,RefSet!$B$2:$I$61,4,FALSE)*I162)+K161,VLOOKUP(G162,RefSet!$B$2:$I$61,4,FALSE)*I162)</f>
        <v>0</v>
      </c>
      <c r="L162" s="26">
        <f>IF(F161=F162,(VLOOKUP(G162,RefSet!$B$2:$I$61,5,FALSE)*I162)+L161,VLOOKUP(G162,RefSet!$B$2:$I$61,5,FALSE)*I162)</f>
        <v>0</v>
      </c>
      <c r="M162" s="26">
        <f>IF(F161=F162,(VLOOKUP(G162,RefSet!$B$2:$I$61,6,FALSE)*I162)+M161,VLOOKUP(G162,RefSet!$B$2:$I$61,6,FALSE)*I162)</f>
        <v>0</v>
      </c>
      <c r="N162" s="26">
        <f>IF(F161=F162,(VLOOKUP(G162,RefSet!$B$2:$I$61,7,FALSE)*I162)+N161,VLOOKUP(G162,RefSet!$B$2:$I$61,7,FALSE)*I162)</f>
        <v>1</v>
      </c>
      <c r="O162" s="26">
        <f>IF(F161=F162,(VLOOKUP(G162,RefSet!$B$2:$I$61,8,FALSE)*I162)+O161,VLOOKUP(G162,RefSet!$B$2:$I$61,8,FALSE)*I162)</f>
        <v>17</v>
      </c>
      <c r="P162" s="26" t="str">
        <f>IF(F162=F163,"",IF(J162&lt;RefSet!$D$64,RefSet!$B$64,IF(J162&lt;RefSet!$D$65,RefSet!$B$65,IF(J162&lt;RefSet!$D$66,RefSet!$B$66,IF(J162&lt;RefSet!$D$67,RefSet!$B$67,RefSet!$B$68)))))</f>
        <v/>
      </c>
      <c r="Q162" s="26" t="str">
        <f>IF(F162=F163,"",IF(K162&lt;RefSet!E$64,RefSet!$B$64,IF(K162&lt;RefSet!E$65,RefSet!$B$65,IF(K162&lt;RefSet!E$66,RefSet!$B$66,IF(K162&lt;RefSet!E$67,RefSet!$B$67,RefSet!$B$68)))))</f>
        <v/>
      </c>
      <c r="R162" s="26" t="str">
        <f>IF($F162=$F163,"",IF(L162&lt;RefSet!F$64,RefSet!$B$64,IF(L162&lt;RefSet!F$65,RefSet!$B$65,IF(L162&lt;RefSet!F$66,RefSet!$B$66,IF(L162&lt;RefSet!F$67,RefSet!$B$67,RefSet!$B$68)))))</f>
        <v/>
      </c>
      <c r="S162" s="26" t="str">
        <f>IF($F162=$F163,"",IF(M162&lt;RefSet!G$64,RefSet!$B$64,IF(M162&lt;RefSet!G$65,RefSet!$B$65,IF(M162&lt;RefSet!G$66,RefSet!$B$66,IF(M162&lt;RefSet!G$67,RefSet!$B$67,RefSet!$B$68)))))</f>
        <v/>
      </c>
      <c r="T162" s="26">
        <f t="shared" si="5"/>
        <v>0</v>
      </c>
      <c r="U162" s="26" t="str">
        <f>VLOOKUP(T162,RefSet!$B$63:$J$68,9,)</f>
        <v xml:space="preserve"> </v>
      </c>
    </row>
    <row r="163" spans="1:21" x14ac:dyDescent="0.4">
      <c r="A163" s="26">
        <v>162</v>
      </c>
      <c r="B163" s="26">
        <f t="shared" si="4"/>
        <v>7</v>
      </c>
      <c r="C163" s="26" t="s">
        <v>256</v>
      </c>
      <c r="D163" s="26" t="s">
        <v>265</v>
      </c>
      <c r="E163" s="26" t="s">
        <v>88</v>
      </c>
      <c r="F163" s="26" t="s">
        <v>92</v>
      </c>
      <c r="G163" s="26" t="s">
        <v>13</v>
      </c>
      <c r="H163" s="26" t="s">
        <v>90</v>
      </c>
      <c r="I163" s="26">
        <v>2</v>
      </c>
      <c r="J163" s="26">
        <f>IF(F162=F163,(VLOOKUP(G163,RefSet!$B$2:$I$61,3,FALSE)*I163)+J162,VLOOKUP(G163,RefSet!$B$2:$I$61,3,FALSE)*I163)</f>
        <v>0</v>
      </c>
      <c r="K163" s="26">
        <f>IF(F162=F163,(VLOOKUP(G163,RefSet!$B$2:$I$61,4,FALSE)*I163)+K162,VLOOKUP(G163,RefSet!$B$2:$I$61,4,FALSE)*I163)</f>
        <v>0</v>
      </c>
      <c r="L163" s="26">
        <f>IF(F162=F163,(VLOOKUP(G163,RefSet!$B$2:$I$61,5,FALSE)*I163)+L162,VLOOKUP(G163,RefSet!$B$2:$I$61,5,FALSE)*I163)</f>
        <v>0</v>
      </c>
      <c r="M163" s="26">
        <f>IF(F162=F163,(VLOOKUP(G163,RefSet!$B$2:$I$61,6,FALSE)*I163)+M162,VLOOKUP(G163,RefSet!$B$2:$I$61,6,FALSE)*I163)</f>
        <v>0</v>
      </c>
      <c r="N163" s="26">
        <f>IF(F162=F163,(VLOOKUP(G163,RefSet!$B$2:$I$61,7,FALSE)*I163)+N162,VLOOKUP(G163,RefSet!$B$2:$I$61,7,FALSE)*I163)</f>
        <v>3</v>
      </c>
      <c r="O163" s="26">
        <f>IF(F162=F163,(VLOOKUP(G163,RefSet!$B$2:$I$61,8,FALSE)*I163)+O162,VLOOKUP(G163,RefSet!$B$2:$I$61,8,FALSE)*I163)</f>
        <v>17</v>
      </c>
      <c r="P163" s="26" t="str">
        <f>IF(F163=F164,"",IF(J163&lt;RefSet!$D$64,RefSet!$B$64,IF(J163&lt;RefSet!$D$65,RefSet!$B$65,IF(J163&lt;RefSet!$D$66,RefSet!$B$66,IF(J163&lt;RefSet!$D$67,RefSet!$B$67,RefSet!$B$68)))))</f>
        <v/>
      </c>
      <c r="Q163" s="26" t="str">
        <f>IF(F163=F164,"",IF(K163&lt;RefSet!E$64,RefSet!$B$64,IF(K163&lt;RefSet!E$65,RefSet!$B$65,IF(K163&lt;RefSet!E$66,RefSet!$B$66,IF(K163&lt;RefSet!E$67,RefSet!$B$67,RefSet!$B$68)))))</f>
        <v/>
      </c>
      <c r="R163" s="26" t="str">
        <f>IF($F163=$F164,"",IF(L163&lt;RefSet!F$64,RefSet!$B$64,IF(L163&lt;RefSet!F$65,RefSet!$B$65,IF(L163&lt;RefSet!F$66,RefSet!$B$66,IF(L163&lt;RefSet!F$67,RefSet!$B$67,RefSet!$B$68)))))</f>
        <v/>
      </c>
      <c r="S163" s="26" t="str">
        <f>IF($F163=$F164,"",IF(M163&lt;RefSet!G$64,RefSet!$B$64,IF(M163&lt;RefSet!G$65,RefSet!$B$65,IF(M163&lt;RefSet!G$66,RefSet!$B$66,IF(M163&lt;RefSet!G$67,RefSet!$B$67,RefSet!$B$68)))))</f>
        <v/>
      </c>
      <c r="T163" s="26">
        <f t="shared" si="5"/>
        <v>0</v>
      </c>
      <c r="U163" s="26" t="str">
        <f>VLOOKUP(T163,RefSet!$B$63:$J$68,9,)</f>
        <v xml:space="preserve"> </v>
      </c>
    </row>
    <row r="164" spans="1:21" x14ac:dyDescent="0.4">
      <c r="A164" s="26">
        <v>163</v>
      </c>
      <c r="B164" s="26">
        <f t="shared" si="4"/>
        <v>7</v>
      </c>
      <c r="C164" s="26" t="s">
        <v>256</v>
      </c>
      <c r="D164" s="26" t="s">
        <v>265</v>
      </c>
      <c r="E164" s="26" t="s">
        <v>88</v>
      </c>
      <c r="F164" s="26" t="s">
        <v>92</v>
      </c>
      <c r="G164" s="26" t="s">
        <v>14</v>
      </c>
      <c r="H164" s="26" t="s">
        <v>90</v>
      </c>
      <c r="I164" s="26">
        <v>6</v>
      </c>
      <c r="J164" s="26">
        <f>IF(F163=F164,(VLOOKUP(G164,RefSet!$B$2:$I$61,3,FALSE)*I164)+J163,VLOOKUP(G164,RefSet!$B$2:$I$61,3,FALSE)*I164)</f>
        <v>0</v>
      </c>
      <c r="K164" s="26">
        <f>IF(F163=F164,(VLOOKUP(G164,RefSet!$B$2:$I$61,4,FALSE)*I164)+K163,VLOOKUP(G164,RefSet!$B$2:$I$61,4,FALSE)*I164)</f>
        <v>0</v>
      </c>
      <c r="L164" s="26">
        <f>IF(F163=F164,(VLOOKUP(G164,RefSet!$B$2:$I$61,5,FALSE)*I164)+L163,VLOOKUP(G164,RefSet!$B$2:$I$61,5,FALSE)*I164)</f>
        <v>0</v>
      </c>
      <c r="M164" s="26">
        <f>IF(F163=F164,(VLOOKUP(G164,RefSet!$B$2:$I$61,6,FALSE)*I164)+M163,VLOOKUP(G164,RefSet!$B$2:$I$61,6,FALSE)*I164)</f>
        <v>6</v>
      </c>
      <c r="N164" s="26">
        <f>IF(F163=F164,(VLOOKUP(G164,RefSet!$B$2:$I$61,7,FALSE)*I164)+N163,VLOOKUP(G164,RefSet!$B$2:$I$61,7,FALSE)*I164)</f>
        <v>3</v>
      </c>
      <c r="O164" s="26">
        <f>IF(F163=F164,(VLOOKUP(G164,RefSet!$B$2:$I$61,8,FALSE)*I164)+O163,VLOOKUP(G164,RefSet!$B$2:$I$61,8,FALSE)*I164)</f>
        <v>17</v>
      </c>
      <c r="P164" s="26" t="str">
        <f>IF(F164=F165,"",IF(J164&lt;RefSet!$D$64,RefSet!$B$64,IF(J164&lt;RefSet!$D$65,RefSet!$B$65,IF(J164&lt;RefSet!$D$66,RefSet!$B$66,IF(J164&lt;RefSet!$D$67,RefSet!$B$67,RefSet!$B$68)))))</f>
        <v/>
      </c>
      <c r="Q164" s="26" t="str">
        <f>IF(F164=F165,"",IF(K164&lt;RefSet!E$64,RefSet!$B$64,IF(K164&lt;RefSet!E$65,RefSet!$B$65,IF(K164&lt;RefSet!E$66,RefSet!$B$66,IF(K164&lt;RefSet!E$67,RefSet!$B$67,RefSet!$B$68)))))</f>
        <v/>
      </c>
      <c r="R164" s="26" t="str">
        <f>IF($F164=$F165,"",IF(L164&lt;RefSet!F$64,RefSet!$B$64,IF(L164&lt;RefSet!F$65,RefSet!$B$65,IF(L164&lt;RefSet!F$66,RefSet!$B$66,IF(L164&lt;RefSet!F$67,RefSet!$B$67,RefSet!$B$68)))))</f>
        <v/>
      </c>
      <c r="S164" s="26" t="str">
        <f>IF($F164=$F165,"",IF(M164&lt;RefSet!G$64,RefSet!$B$64,IF(M164&lt;RefSet!G$65,RefSet!$B$65,IF(M164&lt;RefSet!G$66,RefSet!$B$66,IF(M164&lt;RefSet!G$67,RefSet!$B$67,RefSet!$B$68)))))</f>
        <v/>
      </c>
      <c r="T164" s="26">
        <f t="shared" si="5"/>
        <v>0</v>
      </c>
      <c r="U164" s="26" t="str">
        <f>VLOOKUP(T164,RefSet!$B$63:$J$68,9,)</f>
        <v xml:space="preserve"> </v>
      </c>
    </row>
    <row r="165" spans="1:21" x14ac:dyDescent="0.4">
      <c r="A165" s="26">
        <v>164</v>
      </c>
      <c r="B165" s="26">
        <f t="shared" si="4"/>
        <v>7</v>
      </c>
      <c r="C165" s="26" t="s">
        <v>256</v>
      </c>
      <c r="D165" s="26" t="s">
        <v>265</v>
      </c>
      <c r="E165" s="26" t="s">
        <v>88</v>
      </c>
      <c r="F165" s="26" t="s">
        <v>92</v>
      </c>
      <c r="G165" s="26" t="s">
        <v>15</v>
      </c>
      <c r="H165" s="26" t="s">
        <v>90</v>
      </c>
      <c r="I165" s="26">
        <v>6</v>
      </c>
      <c r="J165" s="26">
        <f>IF(F164=F165,(VLOOKUP(G165,RefSet!$B$2:$I$61,3,FALSE)*I165)+J164,VLOOKUP(G165,RefSet!$B$2:$I$61,3,FALSE)*I165)</f>
        <v>0</v>
      </c>
      <c r="K165" s="26">
        <f>IF(F164=F165,(VLOOKUP(G165,RefSet!$B$2:$I$61,4,FALSE)*I165)+K164,VLOOKUP(G165,RefSet!$B$2:$I$61,4,FALSE)*I165)</f>
        <v>0</v>
      </c>
      <c r="L165" s="26">
        <f>IF(F164=F165,(VLOOKUP(G165,RefSet!$B$2:$I$61,5,FALSE)*I165)+L164,VLOOKUP(G165,RefSet!$B$2:$I$61,5,FALSE)*I165)</f>
        <v>0</v>
      </c>
      <c r="M165" s="26">
        <f>IF(F164=F165,(VLOOKUP(G165,RefSet!$B$2:$I$61,6,FALSE)*I165)+M164,VLOOKUP(G165,RefSet!$B$2:$I$61,6,FALSE)*I165)</f>
        <v>12</v>
      </c>
      <c r="N165" s="26">
        <f>IF(F164=F165,(VLOOKUP(G165,RefSet!$B$2:$I$61,7,FALSE)*I165)+N164,VLOOKUP(G165,RefSet!$B$2:$I$61,7,FALSE)*I165)</f>
        <v>3</v>
      </c>
      <c r="O165" s="26">
        <f>IF(F164=F165,(VLOOKUP(G165,RefSet!$B$2:$I$61,8,FALSE)*I165)+O164,VLOOKUP(G165,RefSet!$B$2:$I$61,8,FALSE)*I165)</f>
        <v>17</v>
      </c>
      <c r="P165" s="26" t="str">
        <f>IF(F165=F166,"",IF(J165&lt;RefSet!$D$64,RefSet!$B$64,IF(J165&lt;RefSet!$D$65,RefSet!$B$65,IF(J165&lt;RefSet!$D$66,RefSet!$B$66,IF(J165&lt;RefSet!$D$67,RefSet!$B$67,RefSet!$B$68)))))</f>
        <v/>
      </c>
      <c r="Q165" s="26" t="str">
        <f>IF(F165=F166,"",IF(K165&lt;RefSet!E$64,RefSet!$B$64,IF(K165&lt;RefSet!E$65,RefSet!$B$65,IF(K165&lt;RefSet!E$66,RefSet!$B$66,IF(K165&lt;RefSet!E$67,RefSet!$B$67,RefSet!$B$68)))))</f>
        <v/>
      </c>
      <c r="R165" s="26" t="str">
        <f>IF($F165=$F166,"",IF(L165&lt;RefSet!F$64,RefSet!$B$64,IF(L165&lt;RefSet!F$65,RefSet!$B$65,IF(L165&lt;RefSet!F$66,RefSet!$B$66,IF(L165&lt;RefSet!F$67,RefSet!$B$67,RefSet!$B$68)))))</f>
        <v/>
      </c>
      <c r="S165" s="26" t="str">
        <f>IF($F165=$F166,"",IF(M165&lt;RefSet!G$64,RefSet!$B$64,IF(M165&lt;RefSet!G$65,RefSet!$B$65,IF(M165&lt;RefSet!G$66,RefSet!$B$66,IF(M165&lt;RefSet!G$67,RefSet!$B$67,RefSet!$B$68)))))</f>
        <v/>
      </c>
      <c r="T165" s="26">
        <f t="shared" si="5"/>
        <v>0</v>
      </c>
      <c r="U165" s="26" t="str">
        <f>VLOOKUP(T165,RefSet!$B$63:$J$68,9,)</f>
        <v xml:space="preserve"> </v>
      </c>
    </row>
    <row r="166" spans="1:21" x14ac:dyDescent="0.4">
      <c r="A166" s="26">
        <v>165</v>
      </c>
      <c r="B166" s="26">
        <f t="shared" si="4"/>
        <v>7</v>
      </c>
      <c r="C166" s="26" t="s">
        <v>256</v>
      </c>
      <c r="D166" s="26" t="s">
        <v>265</v>
      </c>
      <c r="E166" s="26" t="s">
        <v>88</v>
      </c>
      <c r="F166" s="26" t="s">
        <v>92</v>
      </c>
      <c r="G166" s="26" t="s">
        <v>16</v>
      </c>
      <c r="H166" s="26" t="s">
        <v>90</v>
      </c>
      <c r="I166" s="26">
        <v>2</v>
      </c>
      <c r="J166" s="26">
        <f>IF(F165=F166,(VLOOKUP(G166,RefSet!$B$2:$I$61,3,FALSE)*I166)+J165,VLOOKUP(G166,RefSet!$B$2:$I$61,3,FALSE)*I166)</f>
        <v>0</v>
      </c>
      <c r="K166" s="26">
        <f>IF(F165=F166,(VLOOKUP(G166,RefSet!$B$2:$I$61,4,FALSE)*I166)+K165,VLOOKUP(G166,RefSet!$B$2:$I$61,4,FALSE)*I166)</f>
        <v>0</v>
      </c>
      <c r="L166" s="26">
        <f>IF(F165=F166,(VLOOKUP(G166,RefSet!$B$2:$I$61,5,FALSE)*I166)+L165,VLOOKUP(G166,RefSet!$B$2:$I$61,5,FALSE)*I166)</f>
        <v>0</v>
      </c>
      <c r="M166" s="26">
        <f>IF(F165=F166,(VLOOKUP(G166,RefSet!$B$2:$I$61,6,FALSE)*I166)+M165,VLOOKUP(G166,RefSet!$B$2:$I$61,6,FALSE)*I166)</f>
        <v>12</v>
      </c>
      <c r="N166" s="26">
        <f>IF(F165=F166,(VLOOKUP(G166,RefSet!$B$2:$I$61,7,FALSE)*I166)+N165,VLOOKUP(G166,RefSet!$B$2:$I$61,7,FALSE)*I166)</f>
        <v>5</v>
      </c>
      <c r="O166" s="26">
        <f>IF(F165=F166,(VLOOKUP(G166,RefSet!$B$2:$I$61,8,FALSE)*I166)+O165,VLOOKUP(G166,RefSet!$B$2:$I$61,8,FALSE)*I166)</f>
        <v>17</v>
      </c>
      <c r="P166" s="26" t="str">
        <f>IF(F166=F167,"",IF(J166&lt;RefSet!$D$64,RefSet!$B$64,IF(J166&lt;RefSet!$D$65,RefSet!$B$65,IF(J166&lt;RefSet!$D$66,RefSet!$B$66,IF(J166&lt;RefSet!$D$67,RefSet!$B$67,RefSet!$B$68)))))</f>
        <v/>
      </c>
      <c r="Q166" s="26" t="str">
        <f>IF(F166=F167,"",IF(K166&lt;RefSet!E$64,RefSet!$B$64,IF(K166&lt;RefSet!E$65,RefSet!$B$65,IF(K166&lt;RefSet!E$66,RefSet!$B$66,IF(K166&lt;RefSet!E$67,RefSet!$B$67,RefSet!$B$68)))))</f>
        <v/>
      </c>
      <c r="R166" s="26" t="str">
        <f>IF($F166=$F167,"",IF(L166&lt;RefSet!F$64,RefSet!$B$64,IF(L166&lt;RefSet!F$65,RefSet!$B$65,IF(L166&lt;RefSet!F$66,RefSet!$B$66,IF(L166&lt;RefSet!F$67,RefSet!$B$67,RefSet!$B$68)))))</f>
        <v/>
      </c>
      <c r="S166" s="26" t="str">
        <f>IF($F166=$F167,"",IF(M166&lt;RefSet!G$64,RefSet!$B$64,IF(M166&lt;RefSet!G$65,RefSet!$B$65,IF(M166&lt;RefSet!G$66,RefSet!$B$66,IF(M166&lt;RefSet!G$67,RefSet!$B$67,RefSet!$B$68)))))</f>
        <v/>
      </c>
      <c r="T166" s="26">
        <f t="shared" si="5"/>
        <v>0</v>
      </c>
      <c r="U166" s="26" t="str">
        <f>VLOOKUP(T166,RefSet!$B$63:$J$68,9,)</f>
        <v xml:space="preserve"> </v>
      </c>
    </row>
    <row r="167" spans="1:21" x14ac:dyDescent="0.4">
      <c r="A167" s="26">
        <v>166</v>
      </c>
      <c r="B167" s="26">
        <f t="shared" si="4"/>
        <v>7</v>
      </c>
      <c r="C167" s="26" t="s">
        <v>256</v>
      </c>
      <c r="D167" s="26" t="s">
        <v>265</v>
      </c>
      <c r="E167" s="26" t="s">
        <v>88</v>
      </c>
      <c r="F167" s="26" t="s">
        <v>92</v>
      </c>
      <c r="G167" s="26" t="s">
        <v>10</v>
      </c>
      <c r="H167" s="26" t="s">
        <v>90</v>
      </c>
      <c r="I167" s="26">
        <v>4</v>
      </c>
      <c r="J167" s="26">
        <f>IF(F166=F167,(VLOOKUP(G167,RefSet!$B$2:$I$61,3,FALSE)*I167)+J166,VLOOKUP(G167,RefSet!$B$2:$I$61,3,FALSE)*I167)</f>
        <v>0</v>
      </c>
      <c r="K167" s="26">
        <f>IF(F166=F167,(VLOOKUP(G167,RefSet!$B$2:$I$61,4,FALSE)*I167)+K166,VLOOKUP(G167,RefSet!$B$2:$I$61,4,FALSE)*I167)</f>
        <v>0</v>
      </c>
      <c r="L167" s="26">
        <f>IF(F166=F167,(VLOOKUP(G167,RefSet!$B$2:$I$61,5,FALSE)*I167)+L166,VLOOKUP(G167,RefSet!$B$2:$I$61,5,FALSE)*I167)</f>
        <v>0</v>
      </c>
      <c r="M167" s="26">
        <f>IF(F166=F167,(VLOOKUP(G167,RefSet!$B$2:$I$61,6,FALSE)*I167)+M166,VLOOKUP(G167,RefSet!$B$2:$I$61,6,FALSE)*I167)</f>
        <v>12</v>
      </c>
      <c r="N167" s="26">
        <f>IF(F166=F167,(VLOOKUP(G167,RefSet!$B$2:$I$61,7,FALSE)*I167)+N166,VLOOKUP(G167,RefSet!$B$2:$I$61,7,FALSE)*I167)</f>
        <v>5</v>
      </c>
      <c r="O167" s="26">
        <f>IF(F166=F167,(VLOOKUP(G167,RefSet!$B$2:$I$61,8,FALSE)*I167)+O166,VLOOKUP(G167,RefSet!$B$2:$I$61,8,FALSE)*I167)</f>
        <v>17</v>
      </c>
      <c r="P167" s="26" t="str">
        <f>IF(F167=F168,"",IF(J167&lt;RefSet!$D$64,RefSet!$B$64,IF(J167&lt;RefSet!$D$65,RefSet!$B$65,IF(J167&lt;RefSet!$D$66,RefSet!$B$66,IF(J167&lt;RefSet!$D$67,RefSet!$B$67,RefSet!$B$68)))))</f>
        <v/>
      </c>
      <c r="Q167" s="26" t="str">
        <f>IF(F167=F168,"",IF(K167&lt;RefSet!E$64,RefSet!$B$64,IF(K167&lt;RefSet!E$65,RefSet!$B$65,IF(K167&lt;RefSet!E$66,RefSet!$B$66,IF(K167&lt;RefSet!E$67,RefSet!$B$67,RefSet!$B$68)))))</f>
        <v/>
      </c>
      <c r="R167" s="26" t="str">
        <f>IF($F167=$F168,"",IF(L167&lt;RefSet!F$64,RefSet!$B$64,IF(L167&lt;RefSet!F$65,RefSet!$B$65,IF(L167&lt;RefSet!F$66,RefSet!$B$66,IF(L167&lt;RefSet!F$67,RefSet!$B$67,RefSet!$B$68)))))</f>
        <v/>
      </c>
      <c r="S167" s="26" t="str">
        <f>IF($F167=$F168,"",IF(M167&lt;RefSet!G$64,RefSet!$B$64,IF(M167&lt;RefSet!G$65,RefSet!$B$65,IF(M167&lt;RefSet!G$66,RefSet!$B$66,IF(M167&lt;RefSet!G$67,RefSet!$B$67,RefSet!$B$68)))))</f>
        <v/>
      </c>
      <c r="T167" s="26">
        <f t="shared" si="5"/>
        <v>0</v>
      </c>
      <c r="U167" s="26" t="str">
        <f>VLOOKUP(T167,RefSet!$B$63:$J$68,9,)</f>
        <v xml:space="preserve"> </v>
      </c>
    </row>
    <row r="168" spans="1:21" x14ac:dyDescent="0.4">
      <c r="A168" s="26">
        <v>167</v>
      </c>
      <c r="B168" s="26">
        <f t="shared" si="4"/>
        <v>7</v>
      </c>
      <c r="C168" s="26" t="s">
        <v>256</v>
      </c>
      <c r="D168" s="26" t="s">
        <v>265</v>
      </c>
      <c r="E168" s="26" t="s">
        <v>88</v>
      </c>
      <c r="F168" s="26" t="s">
        <v>92</v>
      </c>
      <c r="G168" s="26" t="s">
        <v>8</v>
      </c>
      <c r="H168" s="26" t="s">
        <v>90</v>
      </c>
      <c r="I168" s="26">
        <v>19</v>
      </c>
      <c r="J168" s="26">
        <f>IF(F167=F168,(VLOOKUP(G168,RefSet!$B$2:$I$61,3,FALSE)*I168)+J167,VLOOKUP(G168,RefSet!$B$2:$I$61,3,FALSE)*I168)</f>
        <v>19</v>
      </c>
      <c r="K168" s="26">
        <f>IF(F167=F168,(VLOOKUP(G168,RefSet!$B$2:$I$61,4,FALSE)*I168)+K167,VLOOKUP(G168,RefSet!$B$2:$I$61,4,FALSE)*I168)</f>
        <v>0</v>
      </c>
      <c r="L168" s="26">
        <f>IF(F167=F168,(VLOOKUP(G168,RefSet!$B$2:$I$61,5,FALSE)*I168)+L167,VLOOKUP(G168,RefSet!$B$2:$I$61,5,FALSE)*I168)</f>
        <v>0</v>
      </c>
      <c r="M168" s="26">
        <f>IF(F167=F168,(VLOOKUP(G168,RefSet!$B$2:$I$61,6,FALSE)*I168)+M167,VLOOKUP(G168,RefSet!$B$2:$I$61,6,FALSE)*I168)</f>
        <v>12</v>
      </c>
      <c r="N168" s="26">
        <f>IF(F167=F168,(VLOOKUP(G168,RefSet!$B$2:$I$61,7,FALSE)*I168)+N167,VLOOKUP(G168,RefSet!$B$2:$I$61,7,FALSE)*I168)</f>
        <v>5</v>
      </c>
      <c r="O168" s="26">
        <f>IF(F167=F168,(VLOOKUP(G168,RefSet!$B$2:$I$61,8,FALSE)*I168)+O167,VLOOKUP(G168,RefSet!$B$2:$I$61,8,FALSE)*I168)</f>
        <v>17</v>
      </c>
      <c r="P168" s="26" t="str">
        <f>IF(F168=F169,"",IF(J168&lt;RefSet!$D$64,RefSet!$B$64,IF(J168&lt;RefSet!$D$65,RefSet!$B$65,IF(J168&lt;RefSet!$D$66,RefSet!$B$66,IF(J168&lt;RefSet!$D$67,RefSet!$B$67,RefSet!$B$68)))))</f>
        <v/>
      </c>
      <c r="Q168" s="26" t="str">
        <f>IF(F168=F169,"",IF(K168&lt;RefSet!E$64,RefSet!$B$64,IF(K168&lt;RefSet!E$65,RefSet!$B$65,IF(K168&lt;RefSet!E$66,RefSet!$B$66,IF(K168&lt;RefSet!E$67,RefSet!$B$67,RefSet!$B$68)))))</f>
        <v/>
      </c>
      <c r="R168" s="26" t="str">
        <f>IF($F168=$F169,"",IF(L168&lt;RefSet!F$64,RefSet!$B$64,IF(L168&lt;RefSet!F$65,RefSet!$B$65,IF(L168&lt;RefSet!F$66,RefSet!$B$66,IF(L168&lt;RefSet!F$67,RefSet!$B$67,RefSet!$B$68)))))</f>
        <v/>
      </c>
      <c r="S168" s="26" t="str">
        <f>IF($F168=$F169,"",IF(M168&lt;RefSet!G$64,RefSet!$B$64,IF(M168&lt;RefSet!G$65,RefSet!$B$65,IF(M168&lt;RefSet!G$66,RefSet!$B$66,IF(M168&lt;RefSet!G$67,RefSet!$B$67,RefSet!$B$68)))))</f>
        <v/>
      </c>
      <c r="T168" s="26">
        <f t="shared" si="5"/>
        <v>0</v>
      </c>
      <c r="U168" s="26" t="str">
        <f>VLOOKUP(T168,RefSet!$B$63:$J$68,9,)</f>
        <v xml:space="preserve"> </v>
      </c>
    </row>
    <row r="169" spans="1:21" x14ac:dyDescent="0.4">
      <c r="A169" s="26">
        <v>168</v>
      </c>
      <c r="B169" s="26">
        <f t="shared" si="4"/>
        <v>7</v>
      </c>
      <c r="C169" s="26" t="s">
        <v>256</v>
      </c>
      <c r="D169" s="26" t="s">
        <v>265</v>
      </c>
      <c r="E169" s="26" t="s">
        <v>88</v>
      </c>
      <c r="F169" s="26" t="s">
        <v>92</v>
      </c>
      <c r="G169" s="26" t="s">
        <v>17</v>
      </c>
      <c r="H169" s="26" t="s">
        <v>90</v>
      </c>
      <c r="I169" s="26">
        <v>12</v>
      </c>
      <c r="J169" s="26">
        <f>IF(F168=F169,(VLOOKUP(G169,RefSet!$B$2:$I$61,3,FALSE)*I169)+J168,VLOOKUP(G169,RefSet!$B$2:$I$61,3,FALSE)*I169)</f>
        <v>19</v>
      </c>
      <c r="K169" s="26">
        <f>IF(F168=F169,(VLOOKUP(G169,RefSet!$B$2:$I$61,4,FALSE)*I169)+K168,VLOOKUP(G169,RefSet!$B$2:$I$61,4,FALSE)*I169)</f>
        <v>0</v>
      </c>
      <c r="L169" s="26">
        <f>IF(F168=F169,(VLOOKUP(G169,RefSet!$B$2:$I$61,5,FALSE)*I169)+L168,VLOOKUP(G169,RefSet!$B$2:$I$61,5,FALSE)*I169)</f>
        <v>12</v>
      </c>
      <c r="M169" s="26">
        <f>IF(F168=F169,(VLOOKUP(G169,RefSet!$B$2:$I$61,6,FALSE)*I169)+M168,VLOOKUP(G169,RefSet!$B$2:$I$61,6,FALSE)*I169)</f>
        <v>12</v>
      </c>
      <c r="N169" s="26">
        <f>IF(F168=F169,(VLOOKUP(G169,RefSet!$B$2:$I$61,7,FALSE)*I169)+N168,VLOOKUP(G169,RefSet!$B$2:$I$61,7,FALSE)*I169)</f>
        <v>5</v>
      </c>
      <c r="O169" s="26">
        <f>IF(F168=F169,(VLOOKUP(G169,RefSet!$B$2:$I$61,8,FALSE)*I169)+O168,VLOOKUP(G169,RefSet!$B$2:$I$61,8,FALSE)*I169)</f>
        <v>17</v>
      </c>
      <c r="P169" s="26" t="str">
        <f>IF(F169=F170,"",IF(J169&lt;RefSet!$D$64,RefSet!$B$64,IF(J169&lt;RefSet!$D$65,RefSet!$B$65,IF(J169&lt;RefSet!$D$66,RefSet!$B$66,IF(J169&lt;RefSet!$D$67,RefSet!$B$67,RefSet!$B$68)))))</f>
        <v/>
      </c>
      <c r="Q169" s="26" t="str">
        <f>IF(F169=F170,"",IF(K169&lt;RefSet!E$64,RefSet!$B$64,IF(K169&lt;RefSet!E$65,RefSet!$B$65,IF(K169&lt;RefSet!E$66,RefSet!$B$66,IF(K169&lt;RefSet!E$67,RefSet!$B$67,RefSet!$B$68)))))</f>
        <v/>
      </c>
      <c r="R169" s="26" t="str">
        <f>IF($F169=$F170,"",IF(L169&lt;RefSet!F$64,RefSet!$B$64,IF(L169&lt;RefSet!F$65,RefSet!$B$65,IF(L169&lt;RefSet!F$66,RefSet!$B$66,IF(L169&lt;RefSet!F$67,RefSet!$B$67,RefSet!$B$68)))))</f>
        <v/>
      </c>
      <c r="S169" s="26" t="str">
        <f>IF($F169=$F170,"",IF(M169&lt;RefSet!G$64,RefSet!$B$64,IF(M169&lt;RefSet!G$65,RefSet!$B$65,IF(M169&lt;RefSet!G$66,RefSet!$B$66,IF(M169&lt;RefSet!G$67,RefSet!$B$67,RefSet!$B$68)))))</f>
        <v/>
      </c>
      <c r="T169" s="26">
        <f t="shared" si="5"/>
        <v>0</v>
      </c>
      <c r="U169" s="26" t="str">
        <f>VLOOKUP(T169,RefSet!$B$63:$J$68,9,)</f>
        <v xml:space="preserve"> </v>
      </c>
    </row>
    <row r="170" spans="1:21" x14ac:dyDescent="0.4">
      <c r="A170" s="26">
        <v>169</v>
      </c>
      <c r="B170" s="26">
        <f t="shared" si="4"/>
        <v>7</v>
      </c>
      <c r="C170" s="26" t="s">
        <v>256</v>
      </c>
      <c r="D170" s="26" t="s">
        <v>265</v>
      </c>
      <c r="E170" s="26" t="s">
        <v>88</v>
      </c>
      <c r="F170" s="26" t="s">
        <v>92</v>
      </c>
      <c r="G170" s="26" t="s">
        <v>11</v>
      </c>
      <c r="H170" s="26" t="s">
        <v>90</v>
      </c>
      <c r="I170" s="26">
        <v>4</v>
      </c>
      <c r="J170" s="26">
        <f>IF(F169=F170,(VLOOKUP(G170,RefSet!$B$2:$I$61,3,FALSE)*I170)+J169,VLOOKUP(G170,RefSet!$B$2:$I$61,3,FALSE)*I170)</f>
        <v>19</v>
      </c>
      <c r="K170" s="26">
        <f>IF(F169=F170,(VLOOKUP(G170,RefSet!$B$2:$I$61,4,FALSE)*I170)+K169,VLOOKUP(G170,RefSet!$B$2:$I$61,4,FALSE)*I170)</f>
        <v>4</v>
      </c>
      <c r="L170" s="26">
        <f>IF(F169=F170,(VLOOKUP(G170,RefSet!$B$2:$I$61,5,FALSE)*I170)+L169,VLOOKUP(G170,RefSet!$B$2:$I$61,5,FALSE)*I170)</f>
        <v>12</v>
      </c>
      <c r="M170" s="26">
        <f>IF(F169=F170,(VLOOKUP(G170,RefSet!$B$2:$I$61,6,FALSE)*I170)+M169,VLOOKUP(G170,RefSet!$B$2:$I$61,6,FALSE)*I170)</f>
        <v>12</v>
      </c>
      <c r="N170" s="26">
        <f>IF(F169=F170,(VLOOKUP(G170,RefSet!$B$2:$I$61,7,FALSE)*I170)+N169,VLOOKUP(G170,RefSet!$B$2:$I$61,7,FALSE)*I170)</f>
        <v>5</v>
      </c>
      <c r="O170" s="26">
        <f>IF(F169=F170,(VLOOKUP(G170,RefSet!$B$2:$I$61,8,FALSE)*I170)+O169,VLOOKUP(G170,RefSet!$B$2:$I$61,8,FALSE)*I170)</f>
        <v>17</v>
      </c>
      <c r="P170" s="26">
        <f>IF(F170=F171,"",IF(J170&lt;RefSet!$D$64,RefSet!$B$64,IF(J170&lt;RefSet!$D$65,RefSet!$B$65,IF(J170&lt;RefSet!$D$66,RefSet!$B$66,IF(J170&lt;RefSet!$D$67,RefSet!$B$67,RefSet!$B$68)))))</f>
        <v>1</v>
      </c>
      <c r="Q170" s="26">
        <f>IF(F170=F171,"",IF(K170&lt;RefSet!E$64,RefSet!$B$64,IF(K170&lt;RefSet!E$65,RefSet!$B$65,IF(K170&lt;RefSet!E$66,RefSet!$B$66,IF(K170&lt;RefSet!E$67,RefSet!$B$67,RefSet!$B$68)))))</f>
        <v>1</v>
      </c>
      <c r="R170" s="26">
        <f>IF($F170=$F171,"",IF(L170&lt;RefSet!F$64,RefSet!$B$64,IF(L170&lt;RefSet!F$65,RefSet!$B$65,IF(L170&lt;RefSet!F$66,RefSet!$B$66,IF(L170&lt;RefSet!F$67,RefSet!$B$67,RefSet!$B$68)))))</f>
        <v>2</v>
      </c>
      <c r="S170" s="26">
        <f>IF($F170=$F171,"",IF(M170&lt;RefSet!G$64,RefSet!$B$64,IF(M170&lt;RefSet!G$65,RefSet!$B$65,IF(M170&lt;RefSet!G$66,RefSet!$B$66,IF(M170&lt;RefSet!G$67,RefSet!$B$67,RefSet!$B$68)))))</f>
        <v>2</v>
      </c>
      <c r="T170" s="26">
        <f t="shared" si="5"/>
        <v>2</v>
      </c>
      <c r="U170" s="26" t="str">
        <f>VLOOKUP(T170,RefSet!$B$63:$J$68,9,)</f>
        <v>Moderate</v>
      </c>
    </row>
    <row r="171" spans="1:21" x14ac:dyDescent="0.4">
      <c r="A171" s="26">
        <v>170</v>
      </c>
      <c r="B171" s="26">
        <f t="shared" si="4"/>
        <v>7</v>
      </c>
      <c r="C171" s="26" t="s">
        <v>256</v>
      </c>
      <c r="D171" s="26" t="s">
        <v>265</v>
      </c>
      <c r="E171" s="26" t="s">
        <v>88</v>
      </c>
      <c r="F171" s="26" t="s">
        <v>93</v>
      </c>
      <c r="G171" s="26" t="s">
        <v>8</v>
      </c>
      <c r="H171" s="26" t="s">
        <v>90</v>
      </c>
      <c r="I171" s="26">
        <v>3</v>
      </c>
      <c r="J171" s="26">
        <f>IF(F170=F171,(VLOOKUP(G171,RefSet!$B$2:$I$61,3,FALSE)*I171)+J170,VLOOKUP(G171,RefSet!$B$2:$I$61,3,FALSE)*I171)</f>
        <v>3</v>
      </c>
      <c r="K171" s="26">
        <f>IF(F170=F171,(VLOOKUP(G171,RefSet!$B$2:$I$61,4,FALSE)*I171)+K170,VLOOKUP(G171,RefSet!$B$2:$I$61,4,FALSE)*I171)</f>
        <v>0</v>
      </c>
      <c r="L171" s="26">
        <f>IF(F170=F171,(VLOOKUP(G171,RefSet!$B$2:$I$61,5,FALSE)*I171)+L170,VLOOKUP(G171,RefSet!$B$2:$I$61,5,FALSE)*I171)</f>
        <v>0</v>
      </c>
      <c r="M171" s="26">
        <f>IF(F170=F171,(VLOOKUP(G171,RefSet!$B$2:$I$61,6,FALSE)*I171)+M170,VLOOKUP(G171,RefSet!$B$2:$I$61,6,FALSE)*I171)</f>
        <v>0</v>
      </c>
      <c r="N171" s="26">
        <f>IF(F170=F171,(VLOOKUP(G171,RefSet!$B$2:$I$61,7,FALSE)*I171)+N170,VLOOKUP(G171,RefSet!$B$2:$I$61,7,FALSE)*I171)</f>
        <v>0</v>
      </c>
      <c r="O171" s="26">
        <f>IF(F170=F171,(VLOOKUP(G171,RefSet!$B$2:$I$61,8,FALSE)*I171)+O170,VLOOKUP(G171,RefSet!$B$2:$I$61,8,FALSE)*I171)</f>
        <v>0</v>
      </c>
      <c r="P171" s="26">
        <f>IF(F171=F172,"",IF(J171&lt;RefSet!$D$64,RefSet!$B$64,IF(J171&lt;RefSet!$D$65,RefSet!$B$65,IF(J171&lt;RefSet!$D$66,RefSet!$B$66,IF(J171&lt;RefSet!$D$67,RefSet!$B$67,RefSet!$B$68)))))</f>
        <v>1</v>
      </c>
      <c r="Q171" s="26">
        <f>IF(F171=F172,"",IF(K171&lt;RefSet!E$64,RefSet!$B$64,IF(K171&lt;RefSet!E$65,RefSet!$B$65,IF(K171&lt;RefSet!E$66,RefSet!$B$66,IF(K171&lt;RefSet!E$67,RefSet!$B$67,RefSet!$B$68)))))</f>
        <v>1</v>
      </c>
      <c r="R171" s="26">
        <f>IF($F171=$F172,"",IF(L171&lt;RefSet!F$64,RefSet!$B$64,IF(L171&lt;RefSet!F$65,RefSet!$B$65,IF(L171&lt;RefSet!F$66,RefSet!$B$66,IF(L171&lt;RefSet!F$67,RefSet!$B$67,RefSet!$B$68)))))</f>
        <v>1</v>
      </c>
      <c r="S171" s="26">
        <f>IF($F171=$F172,"",IF(M171&lt;RefSet!G$64,RefSet!$B$64,IF(M171&lt;RefSet!G$65,RefSet!$B$65,IF(M171&lt;RefSet!G$66,RefSet!$B$66,IF(M171&lt;RefSet!G$67,RefSet!$B$67,RefSet!$B$68)))))</f>
        <v>1</v>
      </c>
      <c r="T171" s="26">
        <f t="shared" si="5"/>
        <v>1</v>
      </c>
      <c r="U171" s="26" t="str">
        <f>VLOOKUP(T171,RefSet!$B$63:$J$68,9,)</f>
        <v>Simple</v>
      </c>
    </row>
    <row r="172" spans="1:21" x14ac:dyDescent="0.4">
      <c r="A172" s="26">
        <v>171</v>
      </c>
      <c r="B172" s="26">
        <f t="shared" si="4"/>
        <v>7</v>
      </c>
      <c r="C172" s="26" t="s">
        <v>256</v>
      </c>
      <c r="D172" s="26" t="s">
        <v>265</v>
      </c>
      <c r="E172" s="26" t="s">
        <v>88</v>
      </c>
      <c r="F172" s="26" t="s">
        <v>94</v>
      </c>
      <c r="G172" s="26" t="s">
        <v>6</v>
      </c>
      <c r="H172" s="26" t="s">
        <v>90</v>
      </c>
      <c r="I172" s="26">
        <v>6</v>
      </c>
      <c r="J172" s="26">
        <f>IF(F171=F172,(VLOOKUP(G172,RefSet!$B$2:$I$61,3,FALSE)*I172)+J171,VLOOKUP(G172,RefSet!$B$2:$I$61,3,FALSE)*I172)</f>
        <v>0</v>
      </c>
      <c r="K172" s="26">
        <f>IF(F171=F172,(VLOOKUP(G172,RefSet!$B$2:$I$61,4,FALSE)*I172)+K171,VLOOKUP(G172,RefSet!$B$2:$I$61,4,FALSE)*I172)</f>
        <v>0</v>
      </c>
      <c r="L172" s="26">
        <f>IF(F171=F172,(VLOOKUP(G172,RefSet!$B$2:$I$61,5,FALSE)*I172)+L171,VLOOKUP(G172,RefSet!$B$2:$I$61,5,FALSE)*I172)</f>
        <v>0</v>
      </c>
      <c r="M172" s="26">
        <f>IF(F171=F172,(VLOOKUP(G172,RefSet!$B$2:$I$61,6,FALSE)*I172)+M171,VLOOKUP(G172,RefSet!$B$2:$I$61,6,FALSE)*I172)</f>
        <v>0</v>
      </c>
      <c r="N172" s="26">
        <f>IF(F171=F172,(VLOOKUP(G172,RefSet!$B$2:$I$61,7,FALSE)*I172)+N171,VLOOKUP(G172,RefSet!$B$2:$I$61,7,FALSE)*I172)</f>
        <v>0</v>
      </c>
      <c r="O172" s="26">
        <f>IF(F171=F172,(VLOOKUP(G172,RefSet!$B$2:$I$61,8,FALSE)*I172)+O171,VLOOKUP(G172,RefSet!$B$2:$I$61,8,FALSE)*I172)</f>
        <v>6</v>
      </c>
      <c r="P172" s="26" t="str">
        <f>IF(F172=F173,"",IF(J172&lt;RefSet!$D$64,RefSet!$B$64,IF(J172&lt;RefSet!$D$65,RefSet!$B$65,IF(J172&lt;RefSet!$D$66,RefSet!$B$66,IF(J172&lt;RefSet!$D$67,RefSet!$B$67,RefSet!$B$68)))))</f>
        <v/>
      </c>
      <c r="Q172" s="26" t="str">
        <f>IF(F172=F173,"",IF(K172&lt;RefSet!E$64,RefSet!$B$64,IF(K172&lt;RefSet!E$65,RefSet!$B$65,IF(K172&lt;RefSet!E$66,RefSet!$B$66,IF(K172&lt;RefSet!E$67,RefSet!$B$67,RefSet!$B$68)))))</f>
        <v/>
      </c>
      <c r="R172" s="26" t="str">
        <f>IF($F172=$F173,"",IF(L172&lt;RefSet!F$64,RefSet!$B$64,IF(L172&lt;RefSet!F$65,RefSet!$B$65,IF(L172&lt;RefSet!F$66,RefSet!$B$66,IF(L172&lt;RefSet!F$67,RefSet!$B$67,RefSet!$B$68)))))</f>
        <v/>
      </c>
      <c r="S172" s="26" t="str">
        <f>IF($F172=$F173,"",IF(M172&lt;RefSet!G$64,RefSet!$B$64,IF(M172&lt;RefSet!G$65,RefSet!$B$65,IF(M172&lt;RefSet!G$66,RefSet!$B$66,IF(M172&lt;RefSet!G$67,RefSet!$B$67,RefSet!$B$68)))))</f>
        <v/>
      </c>
      <c r="T172" s="26">
        <f t="shared" si="5"/>
        <v>0</v>
      </c>
      <c r="U172" s="26" t="str">
        <f>VLOOKUP(T172,RefSet!$B$63:$J$68,9,)</f>
        <v xml:space="preserve"> </v>
      </c>
    </row>
    <row r="173" spans="1:21" x14ac:dyDescent="0.4">
      <c r="A173" s="26">
        <v>172</v>
      </c>
      <c r="B173" s="26">
        <f t="shared" si="4"/>
        <v>7</v>
      </c>
      <c r="C173" s="26" t="s">
        <v>256</v>
      </c>
      <c r="D173" s="26" t="s">
        <v>265</v>
      </c>
      <c r="E173" s="26" t="s">
        <v>88</v>
      </c>
      <c r="F173" s="26" t="s">
        <v>94</v>
      </c>
      <c r="G173" s="26" t="s">
        <v>18</v>
      </c>
      <c r="H173" s="26" t="s">
        <v>90</v>
      </c>
      <c r="I173" s="26">
        <v>8</v>
      </c>
      <c r="J173" s="26">
        <f>IF(F172=F173,(VLOOKUP(G173,RefSet!$B$2:$I$61,3,FALSE)*I173)+J172,VLOOKUP(G173,RefSet!$B$2:$I$61,3,FALSE)*I173)</f>
        <v>0</v>
      </c>
      <c r="K173" s="26">
        <f>IF(F172=F173,(VLOOKUP(G173,RefSet!$B$2:$I$61,4,FALSE)*I173)+K172,VLOOKUP(G173,RefSet!$B$2:$I$61,4,FALSE)*I173)</f>
        <v>0</v>
      </c>
      <c r="L173" s="26">
        <f>IF(F172=F173,(VLOOKUP(G173,RefSet!$B$2:$I$61,5,FALSE)*I173)+L172,VLOOKUP(G173,RefSet!$B$2:$I$61,5,FALSE)*I173)</f>
        <v>0</v>
      </c>
      <c r="M173" s="26">
        <f>IF(F172=F173,(VLOOKUP(G173,RefSet!$B$2:$I$61,6,FALSE)*I173)+M172,VLOOKUP(G173,RefSet!$B$2:$I$61,6,FALSE)*I173)</f>
        <v>0</v>
      </c>
      <c r="N173" s="26">
        <f>IF(F172=F173,(VLOOKUP(G173,RefSet!$B$2:$I$61,7,FALSE)*I173)+N172,VLOOKUP(G173,RefSet!$B$2:$I$61,7,FALSE)*I173)</f>
        <v>8</v>
      </c>
      <c r="O173" s="26">
        <f>IF(F172=F173,(VLOOKUP(G173,RefSet!$B$2:$I$61,8,FALSE)*I173)+O172,VLOOKUP(G173,RefSet!$B$2:$I$61,8,FALSE)*I173)</f>
        <v>6</v>
      </c>
      <c r="P173" s="26" t="str">
        <f>IF(F173=F174,"",IF(J173&lt;RefSet!$D$64,RefSet!$B$64,IF(J173&lt;RefSet!$D$65,RefSet!$B$65,IF(J173&lt;RefSet!$D$66,RefSet!$B$66,IF(J173&lt;RefSet!$D$67,RefSet!$B$67,RefSet!$B$68)))))</f>
        <v/>
      </c>
      <c r="Q173" s="26" t="str">
        <f>IF(F173=F174,"",IF(K173&lt;RefSet!E$64,RefSet!$B$64,IF(K173&lt;RefSet!E$65,RefSet!$B$65,IF(K173&lt;RefSet!E$66,RefSet!$B$66,IF(K173&lt;RefSet!E$67,RefSet!$B$67,RefSet!$B$68)))))</f>
        <v/>
      </c>
      <c r="R173" s="26" t="str">
        <f>IF($F173=$F174,"",IF(L173&lt;RefSet!F$64,RefSet!$B$64,IF(L173&lt;RefSet!F$65,RefSet!$B$65,IF(L173&lt;RefSet!F$66,RefSet!$B$66,IF(L173&lt;RefSet!F$67,RefSet!$B$67,RefSet!$B$68)))))</f>
        <v/>
      </c>
      <c r="S173" s="26" t="str">
        <f>IF($F173=$F174,"",IF(M173&lt;RefSet!G$64,RefSet!$B$64,IF(M173&lt;RefSet!G$65,RefSet!$B$65,IF(M173&lt;RefSet!G$66,RefSet!$B$66,IF(M173&lt;RefSet!G$67,RefSet!$B$67,RefSet!$B$68)))))</f>
        <v/>
      </c>
      <c r="T173" s="26">
        <f t="shared" si="5"/>
        <v>0</v>
      </c>
      <c r="U173" s="26" t="str">
        <f>VLOOKUP(T173,RefSet!$B$63:$J$68,9,)</f>
        <v xml:space="preserve"> </v>
      </c>
    </row>
    <row r="174" spans="1:21" x14ac:dyDescent="0.4">
      <c r="A174" s="26">
        <v>173</v>
      </c>
      <c r="B174" s="26">
        <f t="shared" si="4"/>
        <v>7</v>
      </c>
      <c r="C174" s="26" t="s">
        <v>256</v>
      </c>
      <c r="D174" s="26" t="s">
        <v>265</v>
      </c>
      <c r="E174" s="26" t="s">
        <v>88</v>
      </c>
      <c r="F174" s="26" t="s">
        <v>94</v>
      </c>
      <c r="G174" s="26" t="s">
        <v>10</v>
      </c>
      <c r="H174" s="26" t="s">
        <v>90</v>
      </c>
      <c r="I174" s="26">
        <v>2</v>
      </c>
      <c r="J174" s="26">
        <f>IF(F173=F174,(VLOOKUP(G174,RefSet!$B$2:$I$61,3,FALSE)*I174)+J173,VLOOKUP(G174,RefSet!$B$2:$I$61,3,FALSE)*I174)</f>
        <v>0</v>
      </c>
      <c r="K174" s="26">
        <f>IF(F173=F174,(VLOOKUP(G174,RefSet!$B$2:$I$61,4,FALSE)*I174)+K173,VLOOKUP(G174,RefSet!$B$2:$I$61,4,FALSE)*I174)</f>
        <v>0</v>
      </c>
      <c r="L174" s="26">
        <f>IF(F173=F174,(VLOOKUP(G174,RefSet!$B$2:$I$61,5,FALSE)*I174)+L173,VLOOKUP(G174,RefSet!$B$2:$I$61,5,FALSE)*I174)</f>
        <v>0</v>
      </c>
      <c r="M174" s="26">
        <f>IF(F173=F174,(VLOOKUP(G174,RefSet!$B$2:$I$61,6,FALSE)*I174)+M173,VLOOKUP(G174,RefSet!$B$2:$I$61,6,FALSE)*I174)</f>
        <v>0</v>
      </c>
      <c r="N174" s="26">
        <f>IF(F173=F174,(VLOOKUP(G174,RefSet!$B$2:$I$61,7,FALSE)*I174)+N173,VLOOKUP(G174,RefSet!$B$2:$I$61,7,FALSE)*I174)</f>
        <v>8</v>
      </c>
      <c r="O174" s="26">
        <f>IF(F173=F174,(VLOOKUP(G174,RefSet!$B$2:$I$61,8,FALSE)*I174)+O173,VLOOKUP(G174,RefSet!$B$2:$I$61,8,FALSE)*I174)</f>
        <v>6</v>
      </c>
      <c r="P174" s="26" t="str">
        <f>IF(F174=F175,"",IF(J174&lt;RefSet!$D$64,RefSet!$B$64,IF(J174&lt;RefSet!$D$65,RefSet!$B$65,IF(J174&lt;RefSet!$D$66,RefSet!$B$66,IF(J174&lt;RefSet!$D$67,RefSet!$B$67,RefSet!$B$68)))))</f>
        <v/>
      </c>
      <c r="Q174" s="26" t="str">
        <f>IF(F174=F175,"",IF(K174&lt;RefSet!E$64,RefSet!$B$64,IF(K174&lt;RefSet!E$65,RefSet!$B$65,IF(K174&lt;RefSet!E$66,RefSet!$B$66,IF(K174&lt;RefSet!E$67,RefSet!$B$67,RefSet!$B$68)))))</f>
        <v/>
      </c>
      <c r="R174" s="26" t="str">
        <f>IF($F174=$F175,"",IF(L174&lt;RefSet!F$64,RefSet!$B$64,IF(L174&lt;RefSet!F$65,RefSet!$B$65,IF(L174&lt;RefSet!F$66,RefSet!$B$66,IF(L174&lt;RefSet!F$67,RefSet!$B$67,RefSet!$B$68)))))</f>
        <v/>
      </c>
      <c r="S174" s="26" t="str">
        <f>IF($F174=$F175,"",IF(M174&lt;RefSet!G$64,RefSet!$B$64,IF(M174&lt;RefSet!G$65,RefSet!$B$65,IF(M174&lt;RefSet!G$66,RefSet!$B$66,IF(M174&lt;RefSet!G$67,RefSet!$B$67,RefSet!$B$68)))))</f>
        <v/>
      </c>
      <c r="T174" s="26">
        <f t="shared" si="5"/>
        <v>0</v>
      </c>
      <c r="U174" s="26" t="str">
        <f>VLOOKUP(T174,RefSet!$B$63:$J$68,9,)</f>
        <v xml:space="preserve"> </v>
      </c>
    </row>
    <row r="175" spans="1:21" x14ac:dyDescent="0.4">
      <c r="A175" s="26">
        <v>174</v>
      </c>
      <c r="B175" s="26">
        <f t="shared" si="4"/>
        <v>7</v>
      </c>
      <c r="C175" s="26" t="s">
        <v>256</v>
      </c>
      <c r="D175" s="26" t="s">
        <v>265</v>
      </c>
      <c r="E175" s="26" t="s">
        <v>88</v>
      </c>
      <c r="F175" s="26" t="s">
        <v>94</v>
      </c>
      <c r="G175" s="26" t="s">
        <v>8</v>
      </c>
      <c r="H175" s="26" t="s">
        <v>90</v>
      </c>
      <c r="I175" s="26">
        <v>6</v>
      </c>
      <c r="J175" s="26">
        <f>IF(F174=F175,(VLOOKUP(G175,RefSet!$B$2:$I$61,3,FALSE)*I175)+J174,VLOOKUP(G175,RefSet!$B$2:$I$61,3,FALSE)*I175)</f>
        <v>6</v>
      </c>
      <c r="K175" s="26">
        <f>IF(F174=F175,(VLOOKUP(G175,RefSet!$B$2:$I$61,4,FALSE)*I175)+K174,VLOOKUP(G175,RefSet!$B$2:$I$61,4,FALSE)*I175)</f>
        <v>0</v>
      </c>
      <c r="L175" s="26">
        <f>IF(F174=F175,(VLOOKUP(G175,RefSet!$B$2:$I$61,5,FALSE)*I175)+L174,VLOOKUP(G175,RefSet!$B$2:$I$61,5,FALSE)*I175)</f>
        <v>0</v>
      </c>
      <c r="M175" s="26">
        <f>IF(F174=F175,(VLOOKUP(G175,RefSet!$B$2:$I$61,6,FALSE)*I175)+M174,VLOOKUP(G175,RefSet!$B$2:$I$61,6,FALSE)*I175)</f>
        <v>0</v>
      </c>
      <c r="N175" s="26">
        <f>IF(F174=F175,(VLOOKUP(G175,RefSet!$B$2:$I$61,7,FALSE)*I175)+N174,VLOOKUP(G175,RefSet!$B$2:$I$61,7,FALSE)*I175)</f>
        <v>8</v>
      </c>
      <c r="O175" s="26">
        <f>IF(F174=F175,(VLOOKUP(G175,RefSet!$B$2:$I$61,8,FALSE)*I175)+O174,VLOOKUP(G175,RefSet!$B$2:$I$61,8,FALSE)*I175)</f>
        <v>6</v>
      </c>
      <c r="P175" s="26">
        <f>IF(F175=F176,"",IF(J175&lt;RefSet!$D$64,RefSet!$B$64,IF(J175&lt;RefSet!$D$65,RefSet!$B$65,IF(J175&lt;RefSet!$D$66,RefSet!$B$66,IF(J175&lt;RefSet!$D$67,RefSet!$B$67,RefSet!$B$68)))))</f>
        <v>1</v>
      </c>
      <c r="Q175" s="26">
        <f>IF(F175=F176,"",IF(K175&lt;RefSet!E$64,RefSet!$B$64,IF(K175&lt;RefSet!E$65,RefSet!$B$65,IF(K175&lt;RefSet!E$66,RefSet!$B$66,IF(K175&lt;RefSet!E$67,RefSet!$B$67,RefSet!$B$68)))))</f>
        <v>1</v>
      </c>
      <c r="R175" s="26">
        <f>IF($F175=$F176,"",IF(L175&lt;RefSet!F$64,RefSet!$B$64,IF(L175&lt;RefSet!F$65,RefSet!$B$65,IF(L175&lt;RefSet!F$66,RefSet!$B$66,IF(L175&lt;RefSet!F$67,RefSet!$B$67,RefSet!$B$68)))))</f>
        <v>1</v>
      </c>
      <c r="S175" s="26">
        <f>IF($F175=$F176,"",IF(M175&lt;RefSet!G$64,RefSet!$B$64,IF(M175&lt;RefSet!G$65,RefSet!$B$65,IF(M175&lt;RefSet!G$66,RefSet!$B$66,IF(M175&lt;RefSet!G$67,RefSet!$B$67,RefSet!$B$68)))))</f>
        <v>1</v>
      </c>
      <c r="T175" s="26">
        <f t="shared" si="5"/>
        <v>1</v>
      </c>
      <c r="U175" s="26" t="str">
        <f>VLOOKUP(T175,RefSet!$B$63:$J$68,9,)</f>
        <v>Simple</v>
      </c>
    </row>
    <row r="176" spans="1:21" x14ac:dyDescent="0.4">
      <c r="A176" s="26">
        <v>175</v>
      </c>
      <c r="B176" s="26">
        <f t="shared" si="4"/>
        <v>7</v>
      </c>
      <c r="C176" s="26" t="s">
        <v>256</v>
      </c>
      <c r="D176" s="26" t="s">
        <v>265</v>
      </c>
      <c r="E176" s="26" t="s">
        <v>88</v>
      </c>
      <c r="F176" s="26" t="s">
        <v>117</v>
      </c>
      <c r="G176" s="26" t="s">
        <v>19</v>
      </c>
      <c r="H176" s="26" t="s">
        <v>90</v>
      </c>
      <c r="I176" s="26">
        <v>3</v>
      </c>
      <c r="J176" s="26">
        <f>IF(F175=F176,(VLOOKUP(G176,RefSet!$B$2:$I$61,3,FALSE)*I176)+J175,VLOOKUP(G176,RefSet!$B$2:$I$61,3,FALSE)*I176)</f>
        <v>0</v>
      </c>
      <c r="K176" s="26">
        <f>IF(F175=F176,(VLOOKUP(G176,RefSet!$B$2:$I$61,4,FALSE)*I176)+K175,VLOOKUP(G176,RefSet!$B$2:$I$61,4,FALSE)*I176)</f>
        <v>3</v>
      </c>
      <c r="L176" s="26">
        <f>IF(F175=F176,(VLOOKUP(G176,RefSet!$B$2:$I$61,5,FALSE)*I176)+L175,VLOOKUP(G176,RefSet!$B$2:$I$61,5,FALSE)*I176)</f>
        <v>0</v>
      </c>
      <c r="M176" s="26">
        <f>IF(F175=F176,(VLOOKUP(G176,RefSet!$B$2:$I$61,6,FALSE)*I176)+M175,VLOOKUP(G176,RefSet!$B$2:$I$61,6,FALSE)*I176)</f>
        <v>0</v>
      </c>
      <c r="N176" s="26">
        <f>IF(F175=F176,(VLOOKUP(G176,RefSet!$B$2:$I$61,7,FALSE)*I176)+N175,VLOOKUP(G176,RefSet!$B$2:$I$61,7,FALSE)*I176)</f>
        <v>0</v>
      </c>
      <c r="O176" s="26">
        <f>IF(F175=F176,(VLOOKUP(G176,RefSet!$B$2:$I$61,8,FALSE)*I176)+O175,VLOOKUP(G176,RefSet!$B$2:$I$61,8,FALSE)*I176)</f>
        <v>0</v>
      </c>
      <c r="P176" s="26" t="str">
        <f>IF(F176=F177,"",IF(J176&lt;RefSet!$D$64,RefSet!$B$64,IF(J176&lt;RefSet!$D$65,RefSet!$B$65,IF(J176&lt;RefSet!$D$66,RefSet!$B$66,IF(J176&lt;RefSet!$D$67,RefSet!$B$67,RefSet!$B$68)))))</f>
        <v/>
      </c>
      <c r="Q176" s="26" t="str">
        <f>IF(F176=F177,"",IF(K176&lt;RefSet!E$64,RefSet!$B$64,IF(K176&lt;RefSet!E$65,RefSet!$B$65,IF(K176&lt;RefSet!E$66,RefSet!$B$66,IF(K176&lt;RefSet!E$67,RefSet!$B$67,RefSet!$B$68)))))</f>
        <v/>
      </c>
      <c r="R176" s="26" t="str">
        <f>IF($F176=$F177,"",IF(L176&lt;RefSet!F$64,RefSet!$B$64,IF(L176&lt;RefSet!F$65,RefSet!$B$65,IF(L176&lt;RefSet!F$66,RefSet!$B$66,IF(L176&lt;RefSet!F$67,RefSet!$B$67,RefSet!$B$68)))))</f>
        <v/>
      </c>
      <c r="S176" s="26" t="str">
        <f>IF($F176=$F177,"",IF(M176&lt;RefSet!G$64,RefSet!$B$64,IF(M176&lt;RefSet!G$65,RefSet!$B$65,IF(M176&lt;RefSet!G$66,RefSet!$B$66,IF(M176&lt;RefSet!G$67,RefSet!$B$67,RefSet!$B$68)))))</f>
        <v/>
      </c>
      <c r="T176" s="26">
        <f t="shared" si="5"/>
        <v>0</v>
      </c>
      <c r="U176" s="26" t="str">
        <f>VLOOKUP(T176,RefSet!$B$63:$J$68,9,)</f>
        <v xml:space="preserve"> </v>
      </c>
    </row>
    <row r="177" spans="1:21" x14ac:dyDescent="0.4">
      <c r="A177" s="26">
        <v>176</v>
      </c>
      <c r="B177" s="26">
        <f t="shared" si="4"/>
        <v>7</v>
      </c>
      <c r="C177" s="26" t="s">
        <v>256</v>
      </c>
      <c r="D177" s="26" t="s">
        <v>265</v>
      </c>
      <c r="E177" s="26" t="s">
        <v>88</v>
      </c>
      <c r="F177" s="26" t="s">
        <v>117</v>
      </c>
      <c r="G177" s="26" t="s">
        <v>6</v>
      </c>
      <c r="H177" s="26" t="s">
        <v>90</v>
      </c>
      <c r="I177" s="26">
        <v>57</v>
      </c>
      <c r="J177" s="26">
        <f>IF(F176=F177,(VLOOKUP(G177,RefSet!$B$2:$I$61,3,FALSE)*I177)+J176,VLOOKUP(G177,RefSet!$B$2:$I$61,3,FALSE)*I177)</f>
        <v>0</v>
      </c>
      <c r="K177" s="26">
        <f>IF(F176=F177,(VLOOKUP(G177,RefSet!$B$2:$I$61,4,FALSE)*I177)+K176,VLOOKUP(G177,RefSet!$B$2:$I$61,4,FALSE)*I177)</f>
        <v>3</v>
      </c>
      <c r="L177" s="26">
        <f>IF(F176=F177,(VLOOKUP(G177,RefSet!$B$2:$I$61,5,FALSE)*I177)+L176,VLOOKUP(G177,RefSet!$B$2:$I$61,5,FALSE)*I177)</f>
        <v>0</v>
      </c>
      <c r="M177" s="26">
        <f>IF(F176=F177,(VLOOKUP(G177,RefSet!$B$2:$I$61,6,FALSE)*I177)+M176,VLOOKUP(G177,RefSet!$B$2:$I$61,6,FALSE)*I177)</f>
        <v>0</v>
      </c>
      <c r="N177" s="26">
        <f>IF(F176=F177,(VLOOKUP(G177,RefSet!$B$2:$I$61,7,FALSE)*I177)+N176,VLOOKUP(G177,RefSet!$B$2:$I$61,7,FALSE)*I177)</f>
        <v>0</v>
      </c>
      <c r="O177" s="26">
        <f>IF(F176=F177,(VLOOKUP(G177,RefSet!$B$2:$I$61,8,FALSE)*I177)+O176,VLOOKUP(G177,RefSet!$B$2:$I$61,8,FALSE)*I177)</f>
        <v>57</v>
      </c>
      <c r="P177" s="26" t="str">
        <f>IF(F177=F178,"",IF(J177&lt;RefSet!$D$64,RefSet!$B$64,IF(J177&lt;RefSet!$D$65,RefSet!$B$65,IF(J177&lt;RefSet!$D$66,RefSet!$B$66,IF(J177&lt;RefSet!$D$67,RefSet!$B$67,RefSet!$B$68)))))</f>
        <v/>
      </c>
      <c r="Q177" s="26" t="str">
        <f>IF(F177=F178,"",IF(K177&lt;RefSet!E$64,RefSet!$B$64,IF(K177&lt;RefSet!E$65,RefSet!$B$65,IF(K177&lt;RefSet!E$66,RefSet!$B$66,IF(K177&lt;RefSet!E$67,RefSet!$B$67,RefSet!$B$68)))))</f>
        <v/>
      </c>
      <c r="R177" s="26" t="str">
        <f>IF($F177=$F178,"",IF(L177&lt;RefSet!F$64,RefSet!$B$64,IF(L177&lt;RefSet!F$65,RefSet!$B$65,IF(L177&lt;RefSet!F$66,RefSet!$B$66,IF(L177&lt;RefSet!F$67,RefSet!$B$67,RefSet!$B$68)))))</f>
        <v/>
      </c>
      <c r="S177" s="26" t="str">
        <f>IF($F177=$F178,"",IF(M177&lt;RefSet!G$64,RefSet!$B$64,IF(M177&lt;RefSet!G$65,RefSet!$B$65,IF(M177&lt;RefSet!G$66,RefSet!$B$66,IF(M177&lt;RefSet!G$67,RefSet!$B$67,RefSet!$B$68)))))</f>
        <v/>
      </c>
      <c r="T177" s="26">
        <f t="shared" si="5"/>
        <v>0</v>
      </c>
      <c r="U177" s="26" t="str">
        <f>VLOOKUP(T177,RefSet!$B$63:$J$68,9,)</f>
        <v xml:space="preserve"> </v>
      </c>
    </row>
    <row r="178" spans="1:21" x14ac:dyDescent="0.4">
      <c r="A178" s="26">
        <v>177</v>
      </c>
      <c r="B178" s="26">
        <f t="shared" si="4"/>
        <v>7</v>
      </c>
      <c r="C178" s="26" t="s">
        <v>256</v>
      </c>
      <c r="D178" s="26" t="s">
        <v>265</v>
      </c>
      <c r="E178" s="26" t="s">
        <v>88</v>
      </c>
      <c r="F178" s="26" t="s">
        <v>117</v>
      </c>
      <c r="G178" s="26" t="s">
        <v>14</v>
      </c>
      <c r="H178" s="26" t="s">
        <v>90</v>
      </c>
      <c r="I178" s="26">
        <v>17</v>
      </c>
      <c r="J178" s="26">
        <f>IF(F177=F178,(VLOOKUP(G178,RefSet!$B$2:$I$61,3,FALSE)*I178)+J177,VLOOKUP(G178,RefSet!$B$2:$I$61,3,FALSE)*I178)</f>
        <v>0</v>
      </c>
      <c r="K178" s="26">
        <f>IF(F177=F178,(VLOOKUP(G178,RefSet!$B$2:$I$61,4,FALSE)*I178)+K177,VLOOKUP(G178,RefSet!$B$2:$I$61,4,FALSE)*I178)</f>
        <v>3</v>
      </c>
      <c r="L178" s="26">
        <f>IF(F177=F178,(VLOOKUP(G178,RefSet!$B$2:$I$61,5,FALSE)*I178)+L177,VLOOKUP(G178,RefSet!$B$2:$I$61,5,FALSE)*I178)</f>
        <v>0</v>
      </c>
      <c r="M178" s="26">
        <f>IF(F177=F178,(VLOOKUP(G178,RefSet!$B$2:$I$61,6,FALSE)*I178)+M177,VLOOKUP(G178,RefSet!$B$2:$I$61,6,FALSE)*I178)</f>
        <v>17</v>
      </c>
      <c r="N178" s="26">
        <f>IF(F177=F178,(VLOOKUP(G178,RefSet!$B$2:$I$61,7,FALSE)*I178)+N177,VLOOKUP(G178,RefSet!$B$2:$I$61,7,FALSE)*I178)</f>
        <v>0</v>
      </c>
      <c r="O178" s="26">
        <f>IF(F177=F178,(VLOOKUP(G178,RefSet!$B$2:$I$61,8,FALSE)*I178)+O177,VLOOKUP(G178,RefSet!$B$2:$I$61,8,FALSE)*I178)</f>
        <v>57</v>
      </c>
      <c r="P178" s="26" t="str">
        <f>IF(F178=F179,"",IF(J178&lt;RefSet!$D$64,RefSet!$B$64,IF(J178&lt;RefSet!$D$65,RefSet!$B$65,IF(J178&lt;RefSet!$D$66,RefSet!$B$66,IF(J178&lt;RefSet!$D$67,RefSet!$B$67,RefSet!$B$68)))))</f>
        <v/>
      </c>
      <c r="Q178" s="26" t="str">
        <f>IF(F178=F179,"",IF(K178&lt;RefSet!E$64,RefSet!$B$64,IF(K178&lt;RefSet!E$65,RefSet!$B$65,IF(K178&lt;RefSet!E$66,RefSet!$B$66,IF(K178&lt;RefSet!E$67,RefSet!$B$67,RefSet!$B$68)))))</f>
        <v/>
      </c>
      <c r="R178" s="26" t="str">
        <f>IF($F178=$F179,"",IF(L178&lt;RefSet!F$64,RefSet!$B$64,IF(L178&lt;RefSet!F$65,RefSet!$B$65,IF(L178&lt;RefSet!F$66,RefSet!$B$66,IF(L178&lt;RefSet!F$67,RefSet!$B$67,RefSet!$B$68)))))</f>
        <v/>
      </c>
      <c r="S178" s="26" t="str">
        <f>IF($F178=$F179,"",IF(M178&lt;RefSet!G$64,RefSet!$B$64,IF(M178&lt;RefSet!G$65,RefSet!$B$65,IF(M178&lt;RefSet!G$66,RefSet!$B$66,IF(M178&lt;RefSet!G$67,RefSet!$B$67,RefSet!$B$68)))))</f>
        <v/>
      </c>
      <c r="T178" s="26">
        <f t="shared" si="5"/>
        <v>0</v>
      </c>
      <c r="U178" s="26" t="str">
        <f>VLOOKUP(T178,RefSet!$B$63:$J$68,9,)</f>
        <v xml:space="preserve"> </v>
      </c>
    </row>
    <row r="179" spans="1:21" x14ac:dyDescent="0.4">
      <c r="A179" s="26">
        <v>178</v>
      </c>
      <c r="B179" s="26">
        <f t="shared" si="4"/>
        <v>7</v>
      </c>
      <c r="C179" s="26" t="s">
        <v>256</v>
      </c>
      <c r="D179" s="26" t="s">
        <v>265</v>
      </c>
      <c r="E179" s="26" t="s">
        <v>88</v>
      </c>
      <c r="F179" s="26" t="s">
        <v>117</v>
      </c>
      <c r="G179" s="26" t="s">
        <v>15</v>
      </c>
      <c r="H179" s="26" t="s">
        <v>90</v>
      </c>
      <c r="I179" s="26">
        <v>16</v>
      </c>
      <c r="J179" s="26">
        <f>IF(F178=F179,(VLOOKUP(G179,RefSet!$B$2:$I$61,3,FALSE)*I179)+J178,VLOOKUP(G179,RefSet!$B$2:$I$61,3,FALSE)*I179)</f>
        <v>0</v>
      </c>
      <c r="K179" s="26">
        <f>IF(F178=F179,(VLOOKUP(G179,RefSet!$B$2:$I$61,4,FALSE)*I179)+K178,VLOOKUP(G179,RefSet!$B$2:$I$61,4,FALSE)*I179)</f>
        <v>3</v>
      </c>
      <c r="L179" s="26">
        <f>IF(F178=F179,(VLOOKUP(G179,RefSet!$B$2:$I$61,5,FALSE)*I179)+L178,VLOOKUP(G179,RefSet!$B$2:$I$61,5,FALSE)*I179)</f>
        <v>0</v>
      </c>
      <c r="M179" s="26">
        <f>IF(F178=F179,(VLOOKUP(G179,RefSet!$B$2:$I$61,6,FALSE)*I179)+M178,VLOOKUP(G179,RefSet!$B$2:$I$61,6,FALSE)*I179)</f>
        <v>33</v>
      </c>
      <c r="N179" s="26">
        <f>IF(F178=F179,(VLOOKUP(G179,RefSet!$B$2:$I$61,7,FALSE)*I179)+N178,VLOOKUP(G179,RefSet!$B$2:$I$61,7,FALSE)*I179)</f>
        <v>0</v>
      </c>
      <c r="O179" s="26">
        <f>IF(F178=F179,(VLOOKUP(G179,RefSet!$B$2:$I$61,8,FALSE)*I179)+O178,VLOOKUP(G179,RefSet!$B$2:$I$61,8,FALSE)*I179)</f>
        <v>57</v>
      </c>
      <c r="P179" s="26" t="str">
        <f>IF(F179=F180,"",IF(J179&lt;RefSet!$D$64,RefSet!$B$64,IF(J179&lt;RefSet!$D$65,RefSet!$B$65,IF(J179&lt;RefSet!$D$66,RefSet!$B$66,IF(J179&lt;RefSet!$D$67,RefSet!$B$67,RefSet!$B$68)))))</f>
        <v/>
      </c>
      <c r="Q179" s="26" t="str">
        <f>IF(F179=F180,"",IF(K179&lt;RefSet!E$64,RefSet!$B$64,IF(K179&lt;RefSet!E$65,RefSet!$B$65,IF(K179&lt;RefSet!E$66,RefSet!$B$66,IF(K179&lt;RefSet!E$67,RefSet!$B$67,RefSet!$B$68)))))</f>
        <v/>
      </c>
      <c r="R179" s="26" t="str">
        <f>IF($F179=$F180,"",IF(L179&lt;RefSet!F$64,RefSet!$B$64,IF(L179&lt;RefSet!F$65,RefSet!$B$65,IF(L179&lt;RefSet!F$66,RefSet!$B$66,IF(L179&lt;RefSet!F$67,RefSet!$B$67,RefSet!$B$68)))))</f>
        <v/>
      </c>
      <c r="S179" s="26" t="str">
        <f>IF($F179=$F180,"",IF(M179&lt;RefSet!G$64,RefSet!$B$64,IF(M179&lt;RefSet!G$65,RefSet!$B$65,IF(M179&lt;RefSet!G$66,RefSet!$B$66,IF(M179&lt;RefSet!G$67,RefSet!$B$67,RefSet!$B$68)))))</f>
        <v/>
      </c>
      <c r="T179" s="26">
        <f t="shared" si="5"/>
        <v>0</v>
      </c>
      <c r="U179" s="26" t="str">
        <f>VLOOKUP(T179,RefSet!$B$63:$J$68,9,)</f>
        <v xml:space="preserve"> </v>
      </c>
    </row>
    <row r="180" spans="1:21" x14ac:dyDescent="0.4">
      <c r="A180" s="26">
        <v>179</v>
      </c>
      <c r="B180" s="26">
        <f t="shared" si="4"/>
        <v>7</v>
      </c>
      <c r="C180" s="26" t="s">
        <v>256</v>
      </c>
      <c r="D180" s="26" t="s">
        <v>265</v>
      </c>
      <c r="E180" s="26" t="s">
        <v>88</v>
      </c>
      <c r="F180" s="26" t="s">
        <v>117</v>
      </c>
      <c r="G180" s="26" t="s">
        <v>20</v>
      </c>
      <c r="H180" s="26" t="s">
        <v>90</v>
      </c>
      <c r="I180" s="26">
        <v>8</v>
      </c>
      <c r="J180" s="26">
        <f>IF(F179=F180,(VLOOKUP(G180,RefSet!$B$2:$I$61,3,FALSE)*I180)+J179,VLOOKUP(G180,RefSet!$B$2:$I$61,3,FALSE)*I180)</f>
        <v>0</v>
      </c>
      <c r="K180" s="26">
        <f>IF(F179=F180,(VLOOKUP(G180,RefSet!$B$2:$I$61,4,FALSE)*I180)+K179,VLOOKUP(G180,RefSet!$B$2:$I$61,4,FALSE)*I180)</f>
        <v>11</v>
      </c>
      <c r="L180" s="26">
        <f>IF(F179=F180,(VLOOKUP(G180,RefSet!$B$2:$I$61,5,FALSE)*I180)+L179,VLOOKUP(G180,RefSet!$B$2:$I$61,5,FALSE)*I180)</f>
        <v>0</v>
      </c>
      <c r="M180" s="26">
        <f>IF(F179=F180,(VLOOKUP(G180,RefSet!$B$2:$I$61,6,FALSE)*I180)+M179,VLOOKUP(G180,RefSet!$B$2:$I$61,6,FALSE)*I180)</f>
        <v>33</v>
      </c>
      <c r="N180" s="26">
        <f>IF(F179=F180,(VLOOKUP(G180,RefSet!$B$2:$I$61,7,FALSE)*I180)+N179,VLOOKUP(G180,RefSet!$B$2:$I$61,7,FALSE)*I180)</f>
        <v>0</v>
      </c>
      <c r="O180" s="26">
        <f>IF(F179=F180,(VLOOKUP(G180,RefSet!$B$2:$I$61,8,FALSE)*I180)+O179,VLOOKUP(G180,RefSet!$B$2:$I$61,8,FALSE)*I180)</f>
        <v>57</v>
      </c>
      <c r="P180" s="26" t="str">
        <f>IF(F180=F181,"",IF(J180&lt;RefSet!$D$64,RefSet!$B$64,IF(J180&lt;RefSet!$D$65,RefSet!$B$65,IF(J180&lt;RefSet!$D$66,RefSet!$B$66,IF(J180&lt;RefSet!$D$67,RefSet!$B$67,RefSet!$B$68)))))</f>
        <v/>
      </c>
      <c r="Q180" s="26" t="str">
        <f>IF(F180=F181,"",IF(K180&lt;RefSet!E$64,RefSet!$B$64,IF(K180&lt;RefSet!E$65,RefSet!$B$65,IF(K180&lt;RefSet!E$66,RefSet!$B$66,IF(K180&lt;RefSet!E$67,RefSet!$B$67,RefSet!$B$68)))))</f>
        <v/>
      </c>
      <c r="R180" s="26" t="str">
        <f>IF($F180=$F181,"",IF(L180&lt;RefSet!F$64,RefSet!$B$64,IF(L180&lt;RefSet!F$65,RefSet!$B$65,IF(L180&lt;RefSet!F$66,RefSet!$B$66,IF(L180&lt;RefSet!F$67,RefSet!$B$67,RefSet!$B$68)))))</f>
        <v/>
      </c>
      <c r="S180" s="26" t="str">
        <f>IF($F180=$F181,"",IF(M180&lt;RefSet!G$64,RefSet!$B$64,IF(M180&lt;RefSet!G$65,RefSet!$B$65,IF(M180&lt;RefSet!G$66,RefSet!$B$66,IF(M180&lt;RefSet!G$67,RefSet!$B$67,RefSet!$B$68)))))</f>
        <v/>
      </c>
      <c r="T180" s="26">
        <f t="shared" si="5"/>
        <v>0</v>
      </c>
      <c r="U180" s="26" t="str">
        <f>VLOOKUP(T180,RefSet!$B$63:$J$68,9,)</f>
        <v xml:space="preserve"> </v>
      </c>
    </row>
    <row r="181" spans="1:21" x14ac:dyDescent="0.4">
      <c r="A181" s="26">
        <v>180</v>
      </c>
      <c r="B181" s="26">
        <f t="shared" si="4"/>
        <v>7</v>
      </c>
      <c r="C181" s="26" t="s">
        <v>256</v>
      </c>
      <c r="D181" s="26" t="s">
        <v>265</v>
      </c>
      <c r="E181" s="26" t="s">
        <v>88</v>
      </c>
      <c r="F181" s="26" t="s">
        <v>117</v>
      </c>
      <c r="G181" s="26" t="s">
        <v>10</v>
      </c>
      <c r="H181" s="26" t="s">
        <v>90</v>
      </c>
      <c r="I181" s="26">
        <v>1</v>
      </c>
      <c r="J181" s="26">
        <f>IF(F180=F181,(VLOOKUP(G181,RefSet!$B$2:$I$61,3,FALSE)*I181)+J180,VLOOKUP(G181,RefSet!$B$2:$I$61,3,FALSE)*I181)</f>
        <v>0</v>
      </c>
      <c r="K181" s="26">
        <f>IF(F180=F181,(VLOOKUP(G181,RefSet!$B$2:$I$61,4,FALSE)*I181)+K180,VLOOKUP(G181,RefSet!$B$2:$I$61,4,FALSE)*I181)</f>
        <v>11</v>
      </c>
      <c r="L181" s="26">
        <f>IF(F180=F181,(VLOOKUP(G181,RefSet!$B$2:$I$61,5,FALSE)*I181)+L180,VLOOKUP(G181,RefSet!$B$2:$I$61,5,FALSE)*I181)</f>
        <v>0</v>
      </c>
      <c r="M181" s="26">
        <f>IF(F180=F181,(VLOOKUP(G181,RefSet!$B$2:$I$61,6,FALSE)*I181)+M180,VLOOKUP(G181,RefSet!$B$2:$I$61,6,FALSE)*I181)</f>
        <v>33</v>
      </c>
      <c r="N181" s="26">
        <f>IF(F180=F181,(VLOOKUP(G181,RefSet!$B$2:$I$61,7,FALSE)*I181)+N180,VLOOKUP(G181,RefSet!$B$2:$I$61,7,FALSE)*I181)</f>
        <v>0</v>
      </c>
      <c r="O181" s="26">
        <f>IF(F180=F181,(VLOOKUP(G181,RefSet!$B$2:$I$61,8,FALSE)*I181)+O180,VLOOKUP(G181,RefSet!$B$2:$I$61,8,FALSE)*I181)</f>
        <v>57</v>
      </c>
      <c r="P181" s="26" t="str">
        <f>IF(F181=F182,"",IF(J181&lt;RefSet!$D$64,RefSet!$B$64,IF(J181&lt;RefSet!$D$65,RefSet!$B$65,IF(J181&lt;RefSet!$D$66,RefSet!$B$66,IF(J181&lt;RefSet!$D$67,RefSet!$B$67,RefSet!$B$68)))))</f>
        <v/>
      </c>
      <c r="Q181" s="26" t="str">
        <f>IF(F181=F182,"",IF(K181&lt;RefSet!E$64,RefSet!$B$64,IF(K181&lt;RefSet!E$65,RefSet!$B$65,IF(K181&lt;RefSet!E$66,RefSet!$B$66,IF(K181&lt;RefSet!E$67,RefSet!$B$67,RefSet!$B$68)))))</f>
        <v/>
      </c>
      <c r="R181" s="26" t="str">
        <f>IF($F181=$F182,"",IF(L181&lt;RefSet!F$64,RefSet!$B$64,IF(L181&lt;RefSet!F$65,RefSet!$B$65,IF(L181&lt;RefSet!F$66,RefSet!$B$66,IF(L181&lt;RefSet!F$67,RefSet!$B$67,RefSet!$B$68)))))</f>
        <v/>
      </c>
      <c r="S181" s="26" t="str">
        <f>IF($F181=$F182,"",IF(M181&lt;RefSet!G$64,RefSet!$B$64,IF(M181&lt;RefSet!G$65,RefSet!$B$65,IF(M181&lt;RefSet!G$66,RefSet!$B$66,IF(M181&lt;RefSet!G$67,RefSet!$B$67,RefSet!$B$68)))))</f>
        <v/>
      </c>
      <c r="T181" s="26">
        <f t="shared" si="5"/>
        <v>0</v>
      </c>
      <c r="U181" s="26" t="str">
        <f>VLOOKUP(T181,RefSet!$B$63:$J$68,9,)</f>
        <v xml:space="preserve"> </v>
      </c>
    </row>
    <row r="182" spans="1:21" x14ac:dyDescent="0.4">
      <c r="A182" s="26">
        <v>181</v>
      </c>
      <c r="B182" s="26">
        <f t="shared" si="4"/>
        <v>7</v>
      </c>
      <c r="C182" s="26" t="s">
        <v>256</v>
      </c>
      <c r="D182" s="26" t="s">
        <v>265</v>
      </c>
      <c r="E182" s="26" t="s">
        <v>88</v>
      </c>
      <c r="F182" s="26" t="s">
        <v>117</v>
      </c>
      <c r="G182" s="26" t="s">
        <v>26</v>
      </c>
      <c r="H182" s="26" t="s">
        <v>90</v>
      </c>
      <c r="I182" s="26">
        <v>1</v>
      </c>
      <c r="J182" s="26">
        <f>IF(F181=F182,(VLOOKUP(G182,RefSet!$B$2:$I$61,3,FALSE)*I182)+J181,VLOOKUP(G182,RefSet!$B$2:$I$61,3,FALSE)*I182)</f>
        <v>0</v>
      </c>
      <c r="K182" s="26">
        <f>IF(F181=F182,(VLOOKUP(G182,RefSet!$B$2:$I$61,4,FALSE)*I182)+K181,VLOOKUP(G182,RefSet!$B$2:$I$61,4,FALSE)*I182)</f>
        <v>11</v>
      </c>
      <c r="L182" s="26">
        <f>IF(F181=F182,(VLOOKUP(G182,RefSet!$B$2:$I$61,5,FALSE)*I182)+L181,VLOOKUP(G182,RefSet!$B$2:$I$61,5,FALSE)*I182)</f>
        <v>0</v>
      </c>
      <c r="M182" s="26">
        <f>IF(F181=F182,(VLOOKUP(G182,RefSet!$B$2:$I$61,6,FALSE)*I182)+M181,VLOOKUP(G182,RefSet!$B$2:$I$61,6,FALSE)*I182)</f>
        <v>33</v>
      </c>
      <c r="N182" s="26">
        <f>IF(F181=F182,(VLOOKUP(G182,RefSet!$B$2:$I$61,7,FALSE)*I182)+N181,VLOOKUP(G182,RefSet!$B$2:$I$61,7,FALSE)*I182)</f>
        <v>1</v>
      </c>
      <c r="O182" s="26">
        <f>IF(F181=F182,(VLOOKUP(G182,RefSet!$B$2:$I$61,8,FALSE)*I182)+O181,VLOOKUP(G182,RefSet!$B$2:$I$61,8,FALSE)*I182)</f>
        <v>57</v>
      </c>
      <c r="P182" s="26" t="str">
        <f>IF(F182=F183,"",IF(J182&lt;RefSet!$D$64,RefSet!$B$64,IF(J182&lt;RefSet!$D$65,RefSet!$B$65,IF(J182&lt;RefSet!$D$66,RefSet!$B$66,IF(J182&lt;RefSet!$D$67,RefSet!$B$67,RefSet!$B$68)))))</f>
        <v/>
      </c>
      <c r="Q182" s="26" t="str">
        <f>IF(F182=F183,"",IF(K182&lt;RefSet!E$64,RefSet!$B$64,IF(K182&lt;RefSet!E$65,RefSet!$B$65,IF(K182&lt;RefSet!E$66,RefSet!$B$66,IF(K182&lt;RefSet!E$67,RefSet!$B$67,RefSet!$B$68)))))</f>
        <v/>
      </c>
      <c r="R182" s="26" t="str">
        <f>IF($F182=$F183,"",IF(L182&lt;RefSet!F$64,RefSet!$B$64,IF(L182&lt;RefSet!F$65,RefSet!$B$65,IF(L182&lt;RefSet!F$66,RefSet!$B$66,IF(L182&lt;RefSet!F$67,RefSet!$B$67,RefSet!$B$68)))))</f>
        <v/>
      </c>
      <c r="S182" s="26" t="str">
        <f>IF($F182=$F183,"",IF(M182&lt;RefSet!G$64,RefSet!$B$64,IF(M182&lt;RefSet!G$65,RefSet!$B$65,IF(M182&lt;RefSet!G$66,RefSet!$B$66,IF(M182&lt;RefSet!G$67,RefSet!$B$67,RefSet!$B$68)))))</f>
        <v/>
      </c>
      <c r="T182" s="26">
        <f t="shared" si="5"/>
        <v>0</v>
      </c>
      <c r="U182" s="26" t="str">
        <f>VLOOKUP(T182,RefSet!$B$63:$J$68,9,)</f>
        <v xml:space="preserve"> </v>
      </c>
    </row>
    <row r="183" spans="1:21" x14ac:dyDescent="0.4">
      <c r="A183" s="26">
        <v>182</v>
      </c>
      <c r="B183" s="26">
        <f t="shared" si="4"/>
        <v>7</v>
      </c>
      <c r="C183" s="26" t="s">
        <v>256</v>
      </c>
      <c r="D183" s="26" t="s">
        <v>265</v>
      </c>
      <c r="E183" s="26" t="s">
        <v>88</v>
      </c>
      <c r="F183" s="26" t="s">
        <v>117</v>
      </c>
      <c r="G183" s="26" t="s">
        <v>8</v>
      </c>
      <c r="H183" s="26" t="s">
        <v>90</v>
      </c>
      <c r="I183" s="26">
        <v>33</v>
      </c>
      <c r="J183" s="26">
        <f>IF(F182=F183,(VLOOKUP(G183,RefSet!$B$2:$I$61,3,FALSE)*I183)+J182,VLOOKUP(G183,RefSet!$B$2:$I$61,3,FALSE)*I183)</f>
        <v>33</v>
      </c>
      <c r="K183" s="26">
        <f>IF(F182=F183,(VLOOKUP(G183,RefSet!$B$2:$I$61,4,FALSE)*I183)+K182,VLOOKUP(G183,RefSet!$B$2:$I$61,4,FALSE)*I183)</f>
        <v>11</v>
      </c>
      <c r="L183" s="26">
        <f>IF(F182=F183,(VLOOKUP(G183,RefSet!$B$2:$I$61,5,FALSE)*I183)+L182,VLOOKUP(G183,RefSet!$B$2:$I$61,5,FALSE)*I183)</f>
        <v>0</v>
      </c>
      <c r="M183" s="26">
        <f>IF(F182=F183,(VLOOKUP(G183,RefSet!$B$2:$I$61,6,FALSE)*I183)+M182,VLOOKUP(G183,RefSet!$B$2:$I$61,6,FALSE)*I183)</f>
        <v>33</v>
      </c>
      <c r="N183" s="26">
        <f>IF(F182=F183,(VLOOKUP(G183,RefSet!$B$2:$I$61,7,FALSE)*I183)+N182,VLOOKUP(G183,RefSet!$B$2:$I$61,7,FALSE)*I183)</f>
        <v>1</v>
      </c>
      <c r="O183" s="26">
        <f>IF(F182=F183,(VLOOKUP(G183,RefSet!$B$2:$I$61,8,FALSE)*I183)+O182,VLOOKUP(G183,RefSet!$B$2:$I$61,8,FALSE)*I183)</f>
        <v>57</v>
      </c>
      <c r="P183" s="26" t="str">
        <f>IF(F183=F184,"",IF(J183&lt;RefSet!$D$64,RefSet!$B$64,IF(J183&lt;RefSet!$D$65,RefSet!$B$65,IF(J183&lt;RefSet!$D$66,RefSet!$B$66,IF(J183&lt;RefSet!$D$67,RefSet!$B$67,RefSet!$B$68)))))</f>
        <v/>
      </c>
      <c r="Q183" s="26" t="str">
        <f>IF(F183=F184,"",IF(K183&lt;RefSet!E$64,RefSet!$B$64,IF(K183&lt;RefSet!E$65,RefSet!$B$65,IF(K183&lt;RefSet!E$66,RefSet!$B$66,IF(K183&lt;RefSet!E$67,RefSet!$B$67,RefSet!$B$68)))))</f>
        <v/>
      </c>
      <c r="R183" s="26" t="str">
        <f>IF($F183=$F184,"",IF(L183&lt;RefSet!F$64,RefSet!$B$64,IF(L183&lt;RefSet!F$65,RefSet!$B$65,IF(L183&lt;RefSet!F$66,RefSet!$B$66,IF(L183&lt;RefSet!F$67,RefSet!$B$67,RefSet!$B$68)))))</f>
        <v/>
      </c>
      <c r="S183" s="26" t="str">
        <f>IF($F183=$F184,"",IF(M183&lt;RefSet!G$64,RefSet!$B$64,IF(M183&lt;RefSet!G$65,RefSet!$B$65,IF(M183&lt;RefSet!G$66,RefSet!$B$66,IF(M183&lt;RefSet!G$67,RefSet!$B$67,RefSet!$B$68)))))</f>
        <v/>
      </c>
      <c r="T183" s="26">
        <f t="shared" si="5"/>
        <v>0</v>
      </c>
      <c r="U183" s="26" t="str">
        <f>VLOOKUP(T183,RefSet!$B$63:$J$68,9,)</f>
        <v xml:space="preserve"> </v>
      </c>
    </row>
    <row r="184" spans="1:21" x14ac:dyDescent="0.4">
      <c r="A184" s="26">
        <v>183</v>
      </c>
      <c r="B184" s="26">
        <f t="shared" si="4"/>
        <v>7</v>
      </c>
      <c r="C184" s="26" t="s">
        <v>256</v>
      </c>
      <c r="D184" s="26" t="s">
        <v>265</v>
      </c>
      <c r="E184" s="26" t="s">
        <v>88</v>
      </c>
      <c r="F184" s="26" t="s">
        <v>117</v>
      </c>
      <c r="G184" s="26" t="s">
        <v>11</v>
      </c>
      <c r="H184" s="26" t="s">
        <v>90</v>
      </c>
      <c r="I184" s="26">
        <v>2</v>
      </c>
      <c r="J184" s="26">
        <f>IF(F183=F184,(VLOOKUP(G184,RefSet!$B$2:$I$61,3,FALSE)*I184)+J183,VLOOKUP(G184,RefSet!$B$2:$I$61,3,FALSE)*I184)</f>
        <v>33</v>
      </c>
      <c r="K184" s="26">
        <f>IF(F183=F184,(VLOOKUP(G184,RefSet!$B$2:$I$61,4,FALSE)*I184)+K183,VLOOKUP(G184,RefSet!$B$2:$I$61,4,FALSE)*I184)</f>
        <v>13</v>
      </c>
      <c r="L184" s="26">
        <f>IF(F183=F184,(VLOOKUP(G184,RefSet!$B$2:$I$61,5,FALSE)*I184)+L183,VLOOKUP(G184,RefSet!$B$2:$I$61,5,FALSE)*I184)</f>
        <v>0</v>
      </c>
      <c r="M184" s="26">
        <f>IF(F183=F184,(VLOOKUP(G184,RefSet!$B$2:$I$61,6,FALSE)*I184)+M183,VLOOKUP(G184,RefSet!$B$2:$I$61,6,FALSE)*I184)</f>
        <v>33</v>
      </c>
      <c r="N184" s="26">
        <f>IF(F183=F184,(VLOOKUP(G184,RefSet!$B$2:$I$61,7,FALSE)*I184)+N183,VLOOKUP(G184,RefSet!$B$2:$I$61,7,FALSE)*I184)</f>
        <v>1</v>
      </c>
      <c r="O184" s="26">
        <f>IF(F183=F184,(VLOOKUP(G184,RefSet!$B$2:$I$61,8,FALSE)*I184)+O183,VLOOKUP(G184,RefSet!$B$2:$I$61,8,FALSE)*I184)</f>
        <v>57</v>
      </c>
      <c r="P184" s="26">
        <f>IF(F184=F185,"",IF(J184&lt;RefSet!$D$64,RefSet!$B$64,IF(J184&lt;RefSet!$D$65,RefSet!$B$65,IF(J184&lt;RefSet!$D$66,RefSet!$B$66,IF(J184&lt;RefSet!$D$67,RefSet!$B$67,RefSet!$B$68)))))</f>
        <v>1</v>
      </c>
      <c r="Q184" s="26">
        <f>IF(F184=F185,"",IF(K184&lt;RefSet!E$64,RefSet!$B$64,IF(K184&lt;RefSet!E$65,RefSet!$B$65,IF(K184&lt;RefSet!E$66,RefSet!$B$66,IF(K184&lt;RefSet!E$67,RefSet!$B$67,RefSet!$B$68)))))</f>
        <v>1</v>
      </c>
      <c r="R184" s="26">
        <f>IF($F184=$F185,"",IF(L184&lt;RefSet!F$64,RefSet!$B$64,IF(L184&lt;RefSet!F$65,RefSet!$B$65,IF(L184&lt;RefSet!F$66,RefSet!$B$66,IF(L184&lt;RefSet!F$67,RefSet!$B$67,RefSet!$B$68)))))</f>
        <v>1</v>
      </c>
      <c r="S184" s="26">
        <f>IF($F184=$F185,"",IF(M184&lt;RefSet!G$64,RefSet!$B$64,IF(M184&lt;RefSet!G$65,RefSet!$B$65,IF(M184&lt;RefSet!G$66,RefSet!$B$66,IF(M184&lt;RefSet!G$67,RefSet!$B$67,RefSet!$B$68)))))</f>
        <v>3</v>
      </c>
      <c r="T184" s="26">
        <f t="shared" si="5"/>
        <v>3</v>
      </c>
      <c r="U184" s="26" t="str">
        <f>VLOOKUP(T184,RefSet!$B$63:$J$68,9,)</f>
        <v>Complex</v>
      </c>
    </row>
    <row r="185" spans="1:21" x14ac:dyDescent="0.4">
      <c r="A185" s="26">
        <v>184</v>
      </c>
      <c r="B185" s="26">
        <f t="shared" si="4"/>
        <v>7</v>
      </c>
      <c r="C185" s="26" t="s">
        <v>256</v>
      </c>
      <c r="D185" s="26" t="s">
        <v>265</v>
      </c>
      <c r="E185" s="26" t="s">
        <v>88</v>
      </c>
      <c r="F185" s="26" t="s">
        <v>118</v>
      </c>
      <c r="G185" s="26" t="s">
        <v>6</v>
      </c>
      <c r="H185" s="26" t="s">
        <v>90</v>
      </c>
      <c r="I185" s="26">
        <v>53</v>
      </c>
      <c r="J185" s="26">
        <f>IF(F184=F185,(VLOOKUP(G185,RefSet!$B$2:$I$61,3,FALSE)*I185)+J184,VLOOKUP(G185,RefSet!$B$2:$I$61,3,FALSE)*I185)</f>
        <v>0</v>
      </c>
      <c r="K185" s="26">
        <f>IF(F184=F185,(VLOOKUP(G185,RefSet!$B$2:$I$61,4,FALSE)*I185)+K184,VLOOKUP(G185,RefSet!$B$2:$I$61,4,FALSE)*I185)</f>
        <v>0</v>
      </c>
      <c r="L185" s="26">
        <f>IF(F184=F185,(VLOOKUP(G185,RefSet!$B$2:$I$61,5,FALSE)*I185)+L184,VLOOKUP(G185,RefSet!$B$2:$I$61,5,FALSE)*I185)</f>
        <v>0</v>
      </c>
      <c r="M185" s="26">
        <f>IF(F184=F185,(VLOOKUP(G185,RefSet!$B$2:$I$61,6,FALSE)*I185)+M184,VLOOKUP(G185,RefSet!$B$2:$I$61,6,FALSE)*I185)</f>
        <v>0</v>
      </c>
      <c r="N185" s="26">
        <f>IF(F184=F185,(VLOOKUP(G185,RefSet!$B$2:$I$61,7,FALSE)*I185)+N184,VLOOKUP(G185,RefSet!$B$2:$I$61,7,FALSE)*I185)</f>
        <v>0</v>
      </c>
      <c r="O185" s="26">
        <f>IF(F184=F185,(VLOOKUP(G185,RefSet!$B$2:$I$61,8,FALSE)*I185)+O184,VLOOKUP(G185,RefSet!$B$2:$I$61,8,FALSE)*I185)</f>
        <v>53</v>
      </c>
      <c r="P185" s="26" t="str">
        <f>IF(F185=F186,"",IF(J185&lt;RefSet!$D$64,RefSet!$B$64,IF(J185&lt;RefSet!$D$65,RefSet!$B$65,IF(J185&lt;RefSet!$D$66,RefSet!$B$66,IF(J185&lt;RefSet!$D$67,RefSet!$B$67,RefSet!$B$68)))))</f>
        <v/>
      </c>
      <c r="Q185" s="26" t="str">
        <f>IF(F185=F186,"",IF(K185&lt;RefSet!E$64,RefSet!$B$64,IF(K185&lt;RefSet!E$65,RefSet!$B$65,IF(K185&lt;RefSet!E$66,RefSet!$B$66,IF(K185&lt;RefSet!E$67,RefSet!$B$67,RefSet!$B$68)))))</f>
        <v/>
      </c>
      <c r="R185" s="26" t="str">
        <f>IF($F185=$F186,"",IF(L185&lt;RefSet!F$64,RefSet!$B$64,IF(L185&lt;RefSet!F$65,RefSet!$B$65,IF(L185&lt;RefSet!F$66,RefSet!$B$66,IF(L185&lt;RefSet!F$67,RefSet!$B$67,RefSet!$B$68)))))</f>
        <v/>
      </c>
      <c r="S185" s="26" t="str">
        <f>IF($F185=$F186,"",IF(M185&lt;RefSet!G$64,RefSet!$B$64,IF(M185&lt;RefSet!G$65,RefSet!$B$65,IF(M185&lt;RefSet!G$66,RefSet!$B$66,IF(M185&lt;RefSet!G$67,RefSet!$B$67,RefSet!$B$68)))))</f>
        <v/>
      </c>
      <c r="T185" s="26">
        <f t="shared" si="5"/>
        <v>0</v>
      </c>
      <c r="U185" s="26" t="str">
        <f>VLOOKUP(T185,RefSet!$B$63:$J$68,9,)</f>
        <v xml:space="preserve"> </v>
      </c>
    </row>
    <row r="186" spans="1:21" x14ac:dyDescent="0.4">
      <c r="A186" s="26">
        <v>185</v>
      </c>
      <c r="B186" s="26">
        <f t="shared" si="4"/>
        <v>7</v>
      </c>
      <c r="C186" s="26" t="s">
        <v>256</v>
      </c>
      <c r="D186" s="26" t="s">
        <v>265</v>
      </c>
      <c r="E186" s="26" t="s">
        <v>88</v>
      </c>
      <c r="F186" s="26" t="s">
        <v>118</v>
      </c>
      <c r="G186" s="26" t="s">
        <v>14</v>
      </c>
      <c r="H186" s="26" t="s">
        <v>90</v>
      </c>
      <c r="I186" s="26">
        <v>2</v>
      </c>
      <c r="J186" s="26">
        <f>IF(F185=F186,(VLOOKUP(G186,RefSet!$B$2:$I$61,3,FALSE)*I186)+J185,VLOOKUP(G186,RefSet!$B$2:$I$61,3,FALSE)*I186)</f>
        <v>0</v>
      </c>
      <c r="K186" s="26">
        <f>IF(F185=F186,(VLOOKUP(G186,RefSet!$B$2:$I$61,4,FALSE)*I186)+K185,VLOOKUP(G186,RefSet!$B$2:$I$61,4,FALSE)*I186)</f>
        <v>0</v>
      </c>
      <c r="L186" s="26">
        <f>IF(F185=F186,(VLOOKUP(G186,RefSet!$B$2:$I$61,5,FALSE)*I186)+L185,VLOOKUP(G186,RefSet!$B$2:$I$61,5,FALSE)*I186)</f>
        <v>0</v>
      </c>
      <c r="M186" s="26">
        <f>IF(F185=F186,(VLOOKUP(G186,RefSet!$B$2:$I$61,6,FALSE)*I186)+M185,VLOOKUP(G186,RefSet!$B$2:$I$61,6,FALSE)*I186)</f>
        <v>2</v>
      </c>
      <c r="N186" s="26">
        <f>IF(F185=F186,(VLOOKUP(G186,RefSet!$B$2:$I$61,7,FALSE)*I186)+N185,VLOOKUP(G186,RefSet!$B$2:$I$61,7,FALSE)*I186)</f>
        <v>0</v>
      </c>
      <c r="O186" s="26">
        <f>IF(F185=F186,(VLOOKUP(G186,RefSet!$B$2:$I$61,8,FALSE)*I186)+O185,VLOOKUP(G186,RefSet!$B$2:$I$61,8,FALSE)*I186)</f>
        <v>53</v>
      </c>
      <c r="P186" s="26" t="str">
        <f>IF(F186=F187,"",IF(J186&lt;RefSet!$D$64,RefSet!$B$64,IF(J186&lt;RefSet!$D$65,RefSet!$B$65,IF(J186&lt;RefSet!$D$66,RefSet!$B$66,IF(J186&lt;RefSet!$D$67,RefSet!$B$67,RefSet!$B$68)))))</f>
        <v/>
      </c>
      <c r="Q186" s="26" t="str">
        <f>IF(F186=F187,"",IF(K186&lt;RefSet!E$64,RefSet!$B$64,IF(K186&lt;RefSet!E$65,RefSet!$B$65,IF(K186&lt;RefSet!E$66,RefSet!$B$66,IF(K186&lt;RefSet!E$67,RefSet!$B$67,RefSet!$B$68)))))</f>
        <v/>
      </c>
      <c r="R186" s="26" t="str">
        <f>IF($F186=$F187,"",IF(L186&lt;RefSet!F$64,RefSet!$B$64,IF(L186&lt;RefSet!F$65,RefSet!$B$65,IF(L186&lt;RefSet!F$66,RefSet!$B$66,IF(L186&lt;RefSet!F$67,RefSet!$B$67,RefSet!$B$68)))))</f>
        <v/>
      </c>
      <c r="S186" s="26" t="str">
        <f>IF($F186=$F187,"",IF(M186&lt;RefSet!G$64,RefSet!$B$64,IF(M186&lt;RefSet!G$65,RefSet!$B$65,IF(M186&lt;RefSet!G$66,RefSet!$B$66,IF(M186&lt;RefSet!G$67,RefSet!$B$67,RefSet!$B$68)))))</f>
        <v/>
      </c>
      <c r="T186" s="26">
        <f t="shared" si="5"/>
        <v>0</v>
      </c>
      <c r="U186" s="26" t="str">
        <f>VLOOKUP(T186,RefSet!$B$63:$J$68,9,)</f>
        <v xml:space="preserve"> </v>
      </c>
    </row>
    <row r="187" spans="1:21" x14ac:dyDescent="0.4">
      <c r="A187" s="26">
        <v>186</v>
      </c>
      <c r="B187" s="26">
        <f t="shared" si="4"/>
        <v>7</v>
      </c>
      <c r="C187" s="26" t="s">
        <v>256</v>
      </c>
      <c r="D187" s="26" t="s">
        <v>265</v>
      </c>
      <c r="E187" s="26" t="s">
        <v>88</v>
      </c>
      <c r="F187" s="26" t="s">
        <v>118</v>
      </c>
      <c r="G187" s="26" t="s">
        <v>15</v>
      </c>
      <c r="H187" s="26" t="s">
        <v>90</v>
      </c>
      <c r="I187" s="26">
        <v>2</v>
      </c>
      <c r="J187" s="26">
        <f>IF(F186=F187,(VLOOKUP(G187,RefSet!$B$2:$I$61,3,FALSE)*I187)+J186,VLOOKUP(G187,RefSet!$B$2:$I$61,3,FALSE)*I187)</f>
        <v>0</v>
      </c>
      <c r="K187" s="26">
        <f>IF(F186=F187,(VLOOKUP(G187,RefSet!$B$2:$I$61,4,FALSE)*I187)+K186,VLOOKUP(G187,RefSet!$B$2:$I$61,4,FALSE)*I187)</f>
        <v>0</v>
      </c>
      <c r="L187" s="26">
        <f>IF(F186=F187,(VLOOKUP(G187,RefSet!$B$2:$I$61,5,FALSE)*I187)+L186,VLOOKUP(G187,RefSet!$B$2:$I$61,5,FALSE)*I187)</f>
        <v>0</v>
      </c>
      <c r="M187" s="26">
        <f>IF(F186=F187,(VLOOKUP(G187,RefSet!$B$2:$I$61,6,FALSE)*I187)+M186,VLOOKUP(G187,RefSet!$B$2:$I$61,6,FALSE)*I187)</f>
        <v>4</v>
      </c>
      <c r="N187" s="26">
        <f>IF(F186=F187,(VLOOKUP(G187,RefSet!$B$2:$I$61,7,FALSE)*I187)+N186,VLOOKUP(G187,RefSet!$B$2:$I$61,7,FALSE)*I187)</f>
        <v>0</v>
      </c>
      <c r="O187" s="26">
        <f>IF(F186=F187,(VLOOKUP(G187,RefSet!$B$2:$I$61,8,FALSE)*I187)+O186,VLOOKUP(G187,RefSet!$B$2:$I$61,8,FALSE)*I187)</f>
        <v>53</v>
      </c>
      <c r="P187" s="26" t="str">
        <f>IF(F187=F188,"",IF(J187&lt;RefSet!$D$64,RefSet!$B$64,IF(J187&lt;RefSet!$D$65,RefSet!$B$65,IF(J187&lt;RefSet!$D$66,RefSet!$B$66,IF(J187&lt;RefSet!$D$67,RefSet!$B$67,RefSet!$B$68)))))</f>
        <v/>
      </c>
      <c r="Q187" s="26" t="str">
        <f>IF(F187=F188,"",IF(K187&lt;RefSet!E$64,RefSet!$B$64,IF(K187&lt;RefSet!E$65,RefSet!$B$65,IF(K187&lt;RefSet!E$66,RefSet!$B$66,IF(K187&lt;RefSet!E$67,RefSet!$B$67,RefSet!$B$68)))))</f>
        <v/>
      </c>
      <c r="R187" s="26" t="str">
        <f>IF($F187=$F188,"",IF(L187&lt;RefSet!F$64,RefSet!$B$64,IF(L187&lt;RefSet!F$65,RefSet!$B$65,IF(L187&lt;RefSet!F$66,RefSet!$B$66,IF(L187&lt;RefSet!F$67,RefSet!$B$67,RefSet!$B$68)))))</f>
        <v/>
      </c>
      <c r="S187" s="26" t="str">
        <f>IF($F187=$F188,"",IF(M187&lt;RefSet!G$64,RefSet!$B$64,IF(M187&lt;RefSet!G$65,RefSet!$B$65,IF(M187&lt;RefSet!G$66,RefSet!$B$66,IF(M187&lt;RefSet!G$67,RefSet!$B$67,RefSet!$B$68)))))</f>
        <v/>
      </c>
      <c r="T187" s="26">
        <f t="shared" si="5"/>
        <v>0</v>
      </c>
      <c r="U187" s="26" t="str">
        <f>VLOOKUP(T187,RefSet!$B$63:$J$68,9,)</f>
        <v xml:space="preserve"> </v>
      </c>
    </row>
    <row r="188" spans="1:21" x14ac:dyDescent="0.4">
      <c r="A188" s="26">
        <v>187</v>
      </c>
      <c r="B188" s="26">
        <f t="shared" si="4"/>
        <v>7</v>
      </c>
      <c r="C188" s="26" t="s">
        <v>256</v>
      </c>
      <c r="D188" s="26" t="s">
        <v>265</v>
      </c>
      <c r="E188" s="26" t="s">
        <v>88</v>
      </c>
      <c r="F188" s="26" t="s">
        <v>118</v>
      </c>
      <c r="G188" s="26" t="s">
        <v>10</v>
      </c>
      <c r="H188" s="26" t="s">
        <v>90</v>
      </c>
      <c r="I188" s="26">
        <v>1</v>
      </c>
      <c r="J188" s="26">
        <f>IF(F187=F188,(VLOOKUP(G188,RefSet!$B$2:$I$61,3,FALSE)*I188)+J187,VLOOKUP(G188,RefSet!$B$2:$I$61,3,FALSE)*I188)</f>
        <v>0</v>
      </c>
      <c r="K188" s="26">
        <f>IF(F187=F188,(VLOOKUP(G188,RefSet!$B$2:$I$61,4,FALSE)*I188)+K187,VLOOKUP(G188,RefSet!$B$2:$I$61,4,FALSE)*I188)</f>
        <v>0</v>
      </c>
      <c r="L188" s="26">
        <f>IF(F187=F188,(VLOOKUP(G188,RefSet!$B$2:$I$61,5,FALSE)*I188)+L187,VLOOKUP(G188,RefSet!$B$2:$I$61,5,FALSE)*I188)</f>
        <v>0</v>
      </c>
      <c r="M188" s="26">
        <f>IF(F187=F188,(VLOOKUP(G188,RefSet!$B$2:$I$61,6,FALSE)*I188)+M187,VLOOKUP(G188,RefSet!$B$2:$I$61,6,FALSE)*I188)</f>
        <v>4</v>
      </c>
      <c r="N188" s="26">
        <f>IF(F187=F188,(VLOOKUP(G188,RefSet!$B$2:$I$61,7,FALSE)*I188)+N187,VLOOKUP(G188,RefSet!$B$2:$I$61,7,FALSE)*I188)</f>
        <v>0</v>
      </c>
      <c r="O188" s="26">
        <f>IF(F187=F188,(VLOOKUP(G188,RefSet!$B$2:$I$61,8,FALSE)*I188)+O187,VLOOKUP(G188,RefSet!$B$2:$I$61,8,FALSE)*I188)</f>
        <v>53</v>
      </c>
      <c r="P188" s="26" t="str">
        <f>IF(F188=F189,"",IF(J188&lt;RefSet!$D$64,RefSet!$B$64,IF(J188&lt;RefSet!$D$65,RefSet!$B$65,IF(J188&lt;RefSet!$D$66,RefSet!$B$66,IF(J188&lt;RefSet!$D$67,RefSet!$B$67,RefSet!$B$68)))))</f>
        <v/>
      </c>
      <c r="Q188" s="26" t="str">
        <f>IF(F188=F189,"",IF(K188&lt;RefSet!E$64,RefSet!$B$64,IF(K188&lt;RefSet!E$65,RefSet!$B$65,IF(K188&lt;RefSet!E$66,RefSet!$B$66,IF(K188&lt;RefSet!E$67,RefSet!$B$67,RefSet!$B$68)))))</f>
        <v/>
      </c>
      <c r="R188" s="26" t="str">
        <f>IF($F188=$F189,"",IF(L188&lt;RefSet!F$64,RefSet!$B$64,IF(L188&lt;RefSet!F$65,RefSet!$B$65,IF(L188&lt;RefSet!F$66,RefSet!$B$66,IF(L188&lt;RefSet!F$67,RefSet!$B$67,RefSet!$B$68)))))</f>
        <v/>
      </c>
      <c r="S188" s="26" t="str">
        <f>IF($F188=$F189,"",IF(M188&lt;RefSet!G$64,RefSet!$B$64,IF(M188&lt;RefSet!G$65,RefSet!$B$65,IF(M188&lt;RefSet!G$66,RefSet!$B$66,IF(M188&lt;RefSet!G$67,RefSet!$B$67,RefSet!$B$68)))))</f>
        <v/>
      </c>
      <c r="T188" s="26">
        <f t="shared" si="5"/>
        <v>0</v>
      </c>
      <c r="U188" s="26" t="str">
        <f>VLOOKUP(T188,RefSet!$B$63:$J$68,9,)</f>
        <v xml:space="preserve"> </v>
      </c>
    </row>
    <row r="189" spans="1:21" x14ac:dyDescent="0.4">
      <c r="A189" s="26">
        <v>188</v>
      </c>
      <c r="B189" s="26">
        <f t="shared" si="4"/>
        <v>7</v>
      </c>
      <c r="C189" s="26" t="s">
        <v>256</v>
      </c>
      <c r="D189" s="26" t="s">
        <v>265</v>
      </c>
      <c r="E189" s="26" t="s">
        <v>88</v>
      </c>
      <c r="F189" s="26" t="s">
        <v>118</v>
      </c>
      <c r="G189" s="26" t="s">
        <v>26</v>
      </c>
      <c r="H189" s="26" t="s">
        <v>90</v>
      </c>
      <c r="I189" s="26">
        <v>5</v>
      </c>
      <c r="J189" s="26">
        <f>IF(F188=F189,(VLOOKUP(G189,RefSet!$B$2:$I$61,3,FALSE)*I189)+J188,VLOOKUP(G189,RefSet!$B$2:$I$61,3,FALSE)*I189)</f>
        <v>0</v>
      </c>
      <c r="K189" s="26">
        <f>IF(F188=F189,(VLOOKUP(G189,RefSet!$B$2:$I$61,4,FALSE)*I189)+K188,VLOOKUP(G189,RefSet!$B$2:$I$61,4,FALSE)*I189)</f>
        <v>0</v>
      </c>
      <c r="L189" s="26">
        <f>IF(F188=F189,(VLOOKUP(G189,RefSet!$B$2:$I$61,5,FALSE)*I189)+L188,VLOOKUP(G189,RefSet!$B$2:$I$61,5,FALSE)*I189)</f>
        <v>0</v>
      </c>
      <c r="M189" s="26">
        <f>IF(F188=F189,(VLOOKUP(G189,RefSet!$B$2:$I$61,6,FALSE)*I189)+M188,VLOOKUP(G189,RefSet!$B$2:$I$61,6,FALSE)*I189)</f>
        <v>4</v>
      </c>
      <c r="N189" s="26">
        <f>IF(F188=F189,(VLOOKUP(G189,RefSet!$B$2:$I$61,7,FALSE)*I189)+N188,VLOOKUP(G189,RefSet!$B$2:$I$61,7,FALSE)*I189)</f>
        <v>5</v>
      </c>
      <c r="O189" s="26">
        <f>IF(F188=F189,(VLOOKUP(G189,RefSet!$B$2:$I$61,8,FALSE)*I189)+O188,VLOOKUP(G189,RefSet!$B$2:$I$61,8,FALSE)*I189)</f>
        <v>53</v>
      </c>
      <c r="P189" s="26" t="str">
        <f>IF(F189=F190,"",IF(J189&lt;RefSet!$D$64,RefSet!$B$64,IF(J189&lt;RefSet!$D$65,RefSet!$B$65,IF(J189&lt;RefSet!$D$66,RefSet!$B$66,IF(J189&lt;RefSet!$D$67,RefSet!$B$67,RefSet!$B$68)))))</f>
        <v/>
      </c>
      <c r="Q189" s="26" t="str">
        <f>IF(F189=F190,"",IF(K189&lt;RefSet!E$64,RefSet!$B$64,IF(K189&lt;RefSet!E$65,RefSet!$B$65,IF(K189&lt;RefSet!E$66,RefSet!$B$66,IF(K189&lt;RefSet!E$67,RefSet!$B$67,RefSet!$B$68)))))</f>
        <v/>
      </c>
      <c r="R189" s="26" t="str">
        <f>IF($F189=$F190,"",IF(L189&lt;RefSet!F$64,RefSet!$B$64,IF(L189&lt;RefSet!F$65,RefSet!$B$65,IF(L189&lt;RefSet!F$66,RefSet!$B$66,IF(L189&lt;RefSet!F$67,RefSet!$B$67,RefSet!$B$68)))))</f>
        <v/>
      </c>
      <c r="S189" s="26" t="str">
        <f>IF($F189=$F190,"",IF(M189&lt;RefSet!G$64,RefSet!$B$64,IF(M189&lt;RefSet!G$65,RefSet!$B$65,IF(M189&lt;RefSet!G$66,RefSet!$B$66,IF(M189&lt;RefSet!G$67,RefSet!$B$67,RefSet!$B$68)))))</f>
        <v/>
      </c>
      <c r="T189" s="26">
        <f t="shared" si="5"/>
        <v>0</v>
      </c>
      <c r="U189" s="26" t="str">
        <f>VLOOKUP(T189,RefSet!$B$63:$J$68,9,)</f>
        <v xml:space="preserve"> </v>
      </c>
    </row>
    <row r="190" spans="1:21" x14ac:dyDescent="0.4">
      <c r="A190" s="26">
        <v>189</v>
      </c>
      <c r="B190" s="26">
        <f t="shared" si="4"/>
        <v>7</v>
      </c>
      <c r="C190" s="26" t="s">
        <v>256</v>
      </c>
      <c r="D190" s="26" t="s">
        <v>265</v>
      </c>
      <c r="E190" s="26" t="s">
        <v>88</v>
      </c>
      <c r="F190" s="26" t="s">
        <v>118</v>
      </c>
      <c r="G190" s="26" t="s">
        <v>8</v>
      </c>
      <c r="H190" s="26" t="s">
        <v>90</v>
      </c>
      <c r="I190" s="26">
        <v>28</v>
      </c>
      <c r="J190" s="26">
        <f>IF(F189=F190,(VLOOKUP(G190,RefSet!$B$2:$I$61,3,FALSE)*I190)+J189,VLOOKUP(G190,RefSet!$B$2:$I$61,3,FALSE)*I190)</f>
        <v>28</v>
      </c>
      <c r="K190" s="26">
        <f>IF(F189=F190,(VLOOKUP(G190,RefSet!$B$2:$I$61,4,FALSE)*I190)+K189,VLOOKUP(G190,RefSet!$B$2:$I$61,4,FALSE)*I190)</f>
        <v>0</v>
      </c>
      <c r="L190" s="26">
        <f>IF(F189=F190,(VLOOKUP(G190,RefSet!$B$2:$I$61,5,FALSE)*I190)+L189,VLOOKUP(G190,RefSet!$B$2:$I$61,5,FALSE)*I190)</f>
        <v>0</v>
      </c>
      <c r="M190" s="26">
        <f>IF(F189=F190,(VLOOKUP(G190,RefSet!$B$2:$I$61,6,FALSE)*I190)+M189,VLOOKUP(G190,RefSet!$B$2:$I$61,6,FALSE)*I190)</f>
        <v>4</v>
      </c>
      <c r="N190" s="26">
        <f>IF(F189=F190,(VLOOKUP(G190,RefSet!$B$2:$I$61,7,FALSE)*I190)+N189,VLOOKUP(G190,RefSet!$B$2:$I$61,7,FALSE)*I190)</f>
        <v>5</v>
      </c>
      <c r="O190" s="26">
        <f>IF(F189=F190,(VLOOKUP(G190,RefSet!$B$2:$I$61,8,FALSE)*I190)+O189,VLOOKUP(G190,RefSet!$B$2:$I$61,8,FALSE)*I190)</f>
        <v>53</v>
      </c>
      <c r="P190" s="26" t="str">
        <f>IF(F190=F191,"",IF(J190&lt;RefSet!$D$64,RefSet!$B$64,IF(J190&lt;RefSet!$D$65,RefSet!$B$65,IF(J190&lt;RefSet!$D$66,RefSet!$B$66,IF(J190&lt;RefSet!$D$67,RefSet!$B$67,RefSet!$B$68)))))</f>
        <v/>
      </c>
      <c r="Q190" s="26" t="str">
        <f>IF(F190=F191,"",IF(K190&lt;RefSet!E$64,RefSet!$B$64,IF(K190&lt;RefSet!E$65,RefSet!$B$65,IF(K190&lt;RefSet!E$66,RefSet!$B$66,IF(K190&lt;RefSet!E$67,RefSet!$B$67,RefSet!$B$68)))))</f>
        <v/>
      </c>
      <c r="R190" s="26" t="str">
        <f>IF($F190=$F191,"",IF(L190&lt;RefSet!F$64,RefSet!$B$64,IF(L190&lt;RefSet!F$65,RefSet!$B$65,IF(L190&lt;RefSet!F$66,RefSet!$B$66,IF(L190&lt;RefSet!F$67,RefSet!$B$67,RefSet!$B$68)))))</f>
        <v/>
      </c>
      <c r="S190" s="26" t="str">
        <f>IF($F190=$F191,"",IF(M190&lt;RefSet!G$64,RefSet!$B$64,IF(M190&lt;RefSet!G$65,RefSet!$B$65,IF(M190&lt;RefSet!G$66,RefSet!$B$66,IF(M190&lt;RefSet!G$67,RefSet!$B$67,RefSet!$B$68)))))</f>
        <v/>
      </c>
      <c r="T190" s="26">
        <f t="shared" si="5"/>
        <v>0</v>
      </c>
      <c r="U190" s="26" t="str">
        <f>VLOOKUP(T190,RefSet!$B$63:$J$68,9,)</f>
        <v xml:space="preserve"> </v>
      </c>
    </row>
    <row r="191" spans="1:21" x14ac:dyDescent="0.4">
      <c r="A191" s="26">
        <v>190</v>
      </c>
      <c r="B191" s="26">
        <f t="shared" si="4"/>
        <v>7</v>
      </c>
      <c r="C191" s="26" t="s">
        <v>256</v>
      </c>
      <c r="D191" s="26" t="s">
        <v>265</v>
      </c>
      <c r="E191" s="26" t="s">
        <v>88</v>
      </c>
      <c r="F191" s="26" t="s">
        <v>118</v>
      </c>
      <c r="G191" s="26" t="s">
        <v>17</v>
      </c>
      <c r="H191" s="26" t="s">
        <v>90</v>
      </c>
      <c r="I191" s="26">
        <v>3</v>
      </c>
      <c r="J191" s="26">
        <f>IF(F190=F191,(VLOOKUP(G191,RefSet!$B$2:$I$61,3,FALSE)*I191)+J190,VLOOKUP(G191,RefSet!$B$2:$I$61,3,FALSE)*I191)</f>
        <v>28</v>
      </c>
      <c r="K191" s="26">
        <f>IF(F190=F191,(VLOOKUP(G191,RefSet!$B$2:$I$61,4,FALSE)*I191)+K190,VLOOKUP(G191,RefSet!$B$2:$I$61,4,FALSE)*I191)</f>
        <v>0</v>
      </c>
      <c r="L191" s="26">
        <f>IF(F190=F191,(VLOOKUP(G191,RefSet!$B$2:$I$61,5,FALSE)*I191)+L190,VLOOKUP(G191,RefSet!$B$2:$I$61,5,FALSE)*I191)</f>
        <v>3</v>
      </c>
      <c r="M191" s="26">
        <f>IF(F190=F191,(VLOOKUP(G191,RefSet!$B$2:$I$61,6,FALSE)*I191)+M190,VLOOKUP(G191,RefSet!$B$2:$I$61,6,FALSE)*I191)</f>
        <v>4</v>
      </c>
      <c r="N191" s="26">
        <f>IF(F190=F191,(VLOOKUP(G191,RefSet!$B$2:$I$61,7,FALSE)*I191)+N190,VLOOKUP(G191,RefSet!$B$2:$I$61,7,FALSE)*I191)</f>
        <v>5</v>
      </c>
      <c r="O191" s="26">
        <f>IF(F190=F191,(VLOOKUP(G191,RefSet!$B$2:$I$61,8,FALSE)*I191)+O190,VLOOKUP(G191,RefSet!$B$2:$I$61,8,FALSE)*I191)</f>
        <v>53</v>
      </c>
      <c r="P191" s="26">
        <f>IF(F191=F192,"",IF(J191&lt;RefSet!$D$64,RefSet!$B$64,IF(J191&lt;RefSet!$D$65,RefSet!$B$65,IF(J191&lt;RefSet!$D$66,RefSet!$B$66,IF(J191&lt;RefSet!$D$67,RefSet!$B$67,RefSet!$B$68)))))</f>
        <v>1</v>
      </c>
      <c r="Q191" s="26">
        <f>IF(F191=F192,"",IF(K191&lt;RefSet!E$64,RefSet!$B$64,IF(K191&lt;RefSet!E$65,RefSet!$B$65,IF(K191&lt;RefSet!E$66,RefSet!$B$66,IF(K191&lt;RefSet!E$67,RefSet!$B$67,RefSet!$B$68)))))</f>
        <v>1</v>
      </c>
      <c r="R191" s="26">
        <f>IF($F191=$F192,"",IF(L191&lt;RefSet!F$64,RefSet!$B$64,IF(L191&lt;RefSet!F$65,RefSet!$B$65,IF(L191&lt;RefSet!F$66,RefSet!$B$66,IF(L191&lt;RefSet!F$67,RefSet!$B$67,RefSet!$B$68)))))</f>
        <v>1</v>
      </c>
      <c r="S191" s="26">
        <f>IF($F191=$F192,"",IF(M191&lt;RefSet!G$64,RefSet!$B$64,IF(M191&lt;RefSet!G$65,RefSet!$B$65,IF(M191&lt;RefSet!G$66,RefSet!$B$66,IF(M191&lt;RefSet!G$67,RefSet!$B$67,RefSet!$B$68)))))</f>
        <v>1</v>
      </c>
      <c r="T191" s="26">
        <f t="shared" si="5"/>
        <v>1</v>
      </c>
      <c r="U191" s="26" t="str">
        <f>VLOOKUP(T191,RefSet!$B$63:$J$68,9,)</f>
        <v>Simple</v>
      </c>
    </row>
    <row r="192" spans="1:21" x14ac:dyDescent="0.4">
      <c r="A192" s="26">
        <v>191</v>
      </c>
      <c r="B192" s="26">
        <f t="shared" si="4"/>
        <v>7</v>
      </c>
      <c r="C192" s="26" t="s">
        <v>256</v>
      </c>
      <c r="D192" s="26" t="s">
        <v>265</v>
      </c>
      <c r="E192" s="26" t="s">
        <v>88</v>
      </c>
      <c r="F192" s="26" t="s">
        <v>119</v>
      </c>
      <c r="G192" s="26" t="s">
        <v>26</v>
      </c>
      <c r="H192" s="26" t="s">
        <v>91</v>
      </c>
      <c r="I192" s="26">
        <v>34</v>
      </c>
      <c r="J192" s="26">
        <f>IF(F191=F192,(VLOOKUP(G192,RefSet!$B$2:$I$61,3,FALSE)*I192)+J191,VLOOKUP(G192,RefSet!$B$2:$I$61,3,FALSE)*I192)</f>
        <v>0</v>
      </c>
      <c r="K192" s="26">
        <f>IF(F191=F192,(VLOOKUP(G192,RefSet!$B$2:$I$61,4,FALSE)*I192)+K191,VLOOKUP(G192,RefSet!$B$2:$I$61,4,FALSE)*I192)</f>
        <v>0</v>
      </c>
      <c r="L192" s="26">
        <f>IF(F191=F192,(VLOOKUP(G192,RefSet!$B$2:$I$61,5,FALSE)*I192)+L191,VLOOKUP(G192,RefSet!$B$2:$I$61,5,FALSE)*I192)</f>
        <v>0</v>
      </c>
      <c r="M192" s="26">
        <f>IF(F191=F192,(VLOOKUP(G192,RefSet!$B$2:$I$61,6,FALSE)*I192)+M191,VLOOKUP(G192,RefSet!$B$2:$I$61,6,FALSE)*I192)</f>
        <v>0</v>
      </c>
      <c r="N192" s="26">
        <f>IF(F191=F192,(VLOOKUP(G192,RefSet!$B$2:$I$61,7,FALSE)*I192)+N191,VLOOKUP(G192,RefSet!$B$2:$I$61,7,FALSE)*I192)</f>
        <v>34</v>
      </c>
      <c r="O192" s="26">
        <f>IF(F191=F192,(VLOOKUP(G192,RefSet!$B$2:$I$61,8,FALSE)*I192)+O191,VLOOKUP(G192,RefSet!$B$2:$I$61,8,FALSE)*I192)</f>
        <v>0</v>
      </c>
      <c r="P192" s="26">
        <f>IF(F192=F193,"",IF(J192&lt;RefSet!$D$64,RefSet!$B$64,IF(J192&lt;RefSet!$D$65,RefSet!$B$65,IF(J192&lt;RefSet!$D$66,RefSet!$B$66,IF(J192&lt;RefSet!$D$67,RefSet!$B$67,RefSet!$B$68)))))</f>
        <v>1</v>
      </c>
      <c r="Q192" s="26">
        <f>IF(F192=F193,"",IF(K192&lt;RefSet!E$64,RefSet!$B$64,IF(K192&lt;RefSet!E$65,RefSet!$B$65,IF(K192&lt;RefSet!E$66,RefSet!$B$66,IF(K192&lt;RefSet!E$67,RefSet!$B$67,RefSet!$B$68)))))</f>
        <v>1</v>
      </c>
      <c r="R192" s="26">
        <f>IF($F192=$F193,"",IF(L192&lt;RefSet!F$64,RefSet!$B$64,IF(L192&lt;RefSet!F$65,RefSet!$B$65,IF(L192&lt;RefSet!F$66,RefSet!$B$66,IF(L192&lt;RefSet!F$67,RefSet!$B$67,RefSet!$B$68)))))</f>
        <v>1</v>
      </c>
      <c r="S192" s="26">
        <f>IF($F192=$F193,"",IF(M192&lt;RefSet!G$64,RefSet!$B$64,IF(M192&lt;RefSet!G$65,RefSet!$B$65,IF(M192&lt;RefSet!G$66,RefSet!$B$66,IF(M192&lt;RefSet!G$67,RefSet!$B$67,RefSet!$B$68)))))</f>
        <v>1</v>
      </c>
      <c r="T192" s="26">
        <f t="shared" si="5"/>
        <v>1</v>
      </c>
      <c r="U192" s="26" t="str">
        <f>VLOOKUP(T192,RefSet!$B$63:$J$68,9,)</f>
        <v>Simple</v>
      </c>
    </row>
    <row r="193" spans="1:21" x14ac:dyDescent="0.4">
      <c r="A193" s="26">
        <v>192</v>
      </c>
      <c r="B193" s="26">
        <f t="shared" si="4"/>
        <v>7</v>
      </c>
      <c r="C193" s="26" t="s">
        <v>256</v>
      </c>
      <c r="D193" s="26" t="s">
        <v>265</v>
      </c>
      <c r="E193" s="26" t="s">
        <v>88</v>
      </c>
      <c r="F193" s="26" t="s">
        <v>120</v>
      </c>
      <c r="G193" s="26" t="s">
        <v>26</v>
      </c>
      <c r="H193" s="26" t="s">
        <v>91</v>
      </c>
      <c r="I193" s="26">
        <v>32</v>
      </c>
      <c r="J193" s="26">
        <f>IF(F192=F193,(VLOOKUP(G193,RefSet!$B$2:$I$61,3,FALSE)*I193)+J192,VLOOKUP(G193,RefSet!$B$2:$I$61,3,FALSE)*I193)</f>
        <v>0</v>
      </c>
      <c r="K193" s="26">
        <f>IF(F192=F193,(VLOOKUP(G193,RefSet!$B$2:$I$61,4,FALSE)*I193)+K192,VLOOKUP(G193,RefSet!$B$2:$I$61,4,FALSE)*I193)</f>
        <v>0</v>
      </c>
      <c r="L193" s="26">
        <f>IF(F192=F193,(VLOOKUP(G193,RefSet!$B$2:$I$61,5,FALSE)*I193)+L192,VLOOKUP(G193,RefSet!$B$2:$I$61,5,FALSE)*I193)</f>
        <v>0</v>
      </c>
      <c r="M193" s="26">
        <f>IF(F192=F193,(VLOOKUP(G193,RefSet!$B$2:$I$61,6,FALSE)*I193)+M192,VLOOKUP(G193,RefSet!$B$2:$I$61,6,FALSE)*I193)</f>
        <v>0</v>
      </c>
      <c r="N193" s="26">
        <f>IF(F192=F193,(VLOOKUP(G193,RefSet!$B$2:$I$61,7,FALSE)*I193)+N192,VLOOKUP(G193,RefSet!$B$2:$I$61,7,FALSE)*I193)</f>
        <v>32</v>
      </c>
      <c r="O193" s="26">
        <f>IF(F192=F193,(VLOOKUP(G193,RefSet!$B$2:$I$61,8,FALSE)*I193)+O192,VLOOKUP(G193,RefSet!$B$2:$I$61,8,FALSE)*I193)</f>
        <v>0</v>
      </c>
      <c r="P193" s="26" t="str">
        <f>IF(F193=F194,"",IF(J193&lt;RefSet!$D$64,RefSet!$B$64,IF(J193&lt;RefSet!$D$65,RefSet!$B$65,IF(J193&lt;RefSet!$D$66,RefSet!$B$66,IF(J193&lt;RefSet!$D$67,RefSet!$B$67,RefSet!$B$68)))))</f>
        <v/>
      </c>
      <c r="Q193" s="26" t="str">
        <f>IF(F193=F194,"",IF(K193&lt;RefSet!E$64,RefSet!$B$64,IF(K193&lt;RefSet!E$65,RefSet!$B$65,IF(K193&lt;RefSet!E$66,RefSet!$B$66,IF(K193&lt;RefSet!E$67,RefSet!$B$67,RefSet!$B$68)))))</f>
        <v/>
      </c>
      <c r="R193" s="26" t="str">
        <f>IF($F193=$F194,"",IF(L193&lt;RefSet!F$64,RefSet!$B$64,IF(L193&lt;RefSet!F$65,RefSet!$B$65,IF(L193&lt;RefSet!F$66,RefSet!$B$66,IF(L193&lt;RefSet!F$67,RefSet!$B$67,RefSet!$B$68)))))</f>
        <v/>
      </c>
      <c r="S193" s="26" t="str">
        <f>IF($F193=$F194,"",IF(M193&lt;RefSet!G$64,RefSet!$B$64,IF(M193&lt;RefSet!G$65,RefSet!$B$65,IF(M193&lt;RefSet!G$66,RefSet!$B$66,IF(M193&lt;RefSet!G$67,RefSet!$B$67,RefSet!$B$68)))))</f>
        <v/>
      </c>
      <c r="T193" s="26">
        <f t="shared" si="5"/>
        <v>0</v>
      </c>
      <c r="U193" s="26" t="str">
        <f>VLOOKUP(T193,RefSet!$B$63:$J$68,9,)</f>
        <v xml:space="preserve"> </v>
      </c>
    </row>
    <row r="194" spans="1:21" x14ac:dyDescent="0.4">
      <c r="A194" s="26">
        <v>193</v>
      </c>
      <c r="B194" s="26">
        <f t="shared" si="4"/>
        <v>7</v>
      </c>
      <c r="C194" s="26" t="s">
        <v>256</v>
      </c>
      <c r="D194" s="26" t="s">
        <v>265</v>
      </c>
      <c r="E194" s="26" t="s">
        <v>88</v>
      </c>
      <c r="F194" s="26" t="s">
        <v>120</v>
      </c>
      <c r="G194" s="26" t="s">
        <v>26</v>
      </c>
      <c r="H194" s="26" t="s">
        <v>90</v>
      </c>
      <c r="I194" s="26">
        <v>1</v>
      </c>
      <c r="J194" s="26">
        <f>IF(F193=F194,(VLOOKUP(G194,RefSet!$B$2:$I$61,3,FALSE)*I194)+J193,VLOOKUP(G194,RefSet!$B$2:$I$61,3,FALSE)*I194)</f>
        <v>0</v>
      </c>
      <c r="K194" s="26">
        <f>IF(F193=F194,(VLOOKUP(G194,RefSet!$B$2:$I$61,4,FALSE)*I194)+K193,VLOOKUP(G194,RefSet!$B$2:$I$61,4,FALSE)*I194)</f>
        <v>0</v>
      </c>
      <c r="L194" s="26">
        <f>IF(F193=F194,(VLOOKUP(G194,RefSet!$B$2:$I$61,5,FALSE)*I194)+L193,VLOOKUP(G194,RefSet!$B$2:$I$61,5,FALSE)*I194)</f>
        <v>0</v>
      </c>
      <c r="M194" s="26">
        <f>IF(F193=F194,(VLOOKUP(G194,RefSet!$B$2:$I$61,6,FALSE)*I194)+M193,VLOOKUP(G194,RefSet!$B$2:$I$61,6,FALSE)*I194)</f>
        <v>0</v>
      </c>
      <c r="N194" s="26">
        <f>IF(F193=F194,(VLOOKUP(G194,RefSet!$B$2:$I$61,7,FALSE)*I194)+N193,VLOOKUP(G194,RefSet!$B$2:$I$61,7,FALSE)*I194)</f>
        <v>33</v>
      </c>
      <c r="O194" s="26">
        <f>IF(F193=F194,(VLOOKUP(G194,RefSet!$B$2:$I$61,8,FALSE)*I194)+O193,VLOOKUP(G194,RefSet!$B$2:$I$61,8,FALSE)*I194)</f>
        <v>0</v>
      </c>
      <c r="P194" s="26">
        <f>IF(F194=F195,"",IF(J194&lt;RefSet!$D$64,RefSet!$B$64,IF(J194&lt;RefSet!$D$65,RefSet!$B$65,IF(J194&lt;RefSet!$D$66,RefSet!$B$66,IF(J194&lt;RefSet!$D$67,RefSet!$B$67,RefSet!$B$68)))))</f>
        <v>1</v>
      </c>
      <c r="Q194" s="26">
        <f>IF(F194=F195,"",IF(K194&lt;RefSet!E$64,RefSet!$B$64,IF(K194&lt;RefSet!E$65,RefSet!$B$65,IF(K194&lt;RefSet!E$66,RefSet!$B$66,IF(K194&lt;RefSet!E$67,RefSet!$B$67,RefSet!$B$68)))))</f>
        <v>1</v>
      </c>
      <c r="R194" s="26">
        <f>IF($F194=$F195,"",IF(L194&lt;RefSet!F$64,RefSet!$B$64,IF(L194&lt;RefSet!F$65,RefSet!$B$65,IF(L194&lt;RefSet!F$66,RefSet!$B$66,IF(L194&lt;RefSet!F$67,RefSet!$B$67,RefSet!$B$68)))))</f>
        <v>1</v>
      </c>
      <c r="S194" s="26">
        <f>IF($F194=$F195,"",IF(M194&lt;RefSet!G$64,RefSet!$B$64,IF(M194&lt;RefSet!G$65,RefSet!$B$65,IF(M194&lt;RefSet!G$66,RefSet!$B$66,IF(M194&lt;RefSet!G$67,RefSet!$B$67,RefSet!$B$68)))))</f>
        <v>1</v>
      </c>
      <c r="T194" s="26">
        <f t="shared" si="5"/>
        <v>1</v>
      </c>
      <c r="U194" s="26" t="str">
        <f>VLOOKUP(T194,RefSet!$B$63:$J$68,9,)</f>
        <v>Simple</v>
      </c>
    </row>
    <row r="195" spans="1:21" x14ac:dyDescent="0.4">
      <c r="A195" s="26">
        <v>194</v>
      </c>
      <c r="B195" s="26">
        <f t="shared" ref="B195:B258" si="6">IF(A195=1,1,IF(C195=C194,B194,B194+1))</f>
        <v>7</v>
      </c>
      <c r="C195" s="26" t="s">
        <v>256</v>
      </c>
      <c r="D195" s="26" t="s">
        <v>265</v>
      </c>
      <c r="E195" s="26" t="s">
        <v>88</v>
      </c>
      <c r="F195" s="26" t="s">
        <v>121</v>
      </c>
      <c r="G195" s="26" t="s">
        <v>6</v>
      </c>
      <c r="H195" s="26" t="s">
        <v>90</v>
      </c>
      <c r="I195" s="26">
        <v>36</v>
      </c>
      <c r="J195" s="26">
        <f>IF(F194=F195,(VLOOKUP(G195,RefSet!$B$2:$I$61,3,FALSE)*I195)+J194,VLOOKUP(G195,RefSet!$B$2:$I$61,3,FALSE)*I195)</f>
        <v>0</v>
      </c>
      <c r="K195" s="26">
        <f>IF(F194=F195,(VLOOKUP(G195,RefSet!$B$2:$I$61,4,FALSE)*I195)+K194,VLOOKUP(G195,RefSet!$B$2:$I$61,4,FALSE)*I195)</f>
        <v>0</v>
      </c>
      <c r="L195" s="26">
        <f>IF(F194=F195,(VLOOKUP(G195,RefSet!$B$2:$I$61,5,FALSE)*I195)+L194,VLOOKUP(G195,RefSet!$B$2:$I$61,5,FALSE)*I195)</f>
        <v>0</v>
      </c>
      <c r="M195" s="26">
        <f>IF(F194=F195,(VLOOKUP(G195,RefSet!$B$2:$I$61,6,FALSE)*I195)+M194,VLOOKUP(G195,RefSet!$B$2:$I$61,6,FALSE)*I195)</f>
        <v>0</v>
      </c>
      <c r="N195" s="26">
        <f>IF(F194=F195,(VLOOKUP(G195,RefSet!$B$2:$I$61,7,FALSE)*I195)+N194,VLOOKUP(G195,RefSet!$B$2:$I$61,7,FALSE)*I195)</f>
        <v>0</v>
      </c>
      <c r="O195" s="26">
        <f>IF(F194=F195,(VLOOKUP(G195,RefSet!$B$2:$I$61,8,FALSE)*I195)+O194,VLOOKUP(G195,RefSet!$B$2:$I$61,8,FALSE)*I195)</f>
        <v>36</v>
      </c>
      <c r="P195" s="26" t="str">
        <f>IF(F195=F196,"",IF(J195&lt;RefSet!$D$64,RefSet!$B$64,IF(J195&lt;RefSet!$D$65,RefSet!$B$65,IF(J195&lt;RefSet!$D$66,RefSet!$B$66,IF(J195&lt;RefSet!$D$67,RefSet!$B$67,RefSet!$B$68)))))</f>
        <v/>
      </c>
      <c r="Q195" s="26" t="str">
        <f>IF(F195=F196,"",IF(K195&lt;RefSet!E$64,RefSet!$B$64,IF(K195&lt;RefSet!E$65,RefSet!$B$65,IF(K195&lt;RefSet!E$66,RefSet!$B$66,IF(K195&lt;RefSet!E$67,RefSet!$B$67,RefSet!$B$68)))))</f>
        <v/>
      </c>
      <c r="R195" s="26" t="str">
        <f>IF($F195=$F196,"",IF(L195&lt;RefSet!F$64,RefSet!$B$64,IF(L195&lt;RefSet!F$65,RefSet!$B$65,IF(L195&lt;RefSet!F$66,RefSet!$B$66,IF(L195&lt;RefSet!F$67,RefSet!$B$67,RefSet!$B$68)))))</f>
        <v/>
      </c>
      <c r="S195" s="26" t="str">
        <f>IF($F195=$F196,"",IF(M195&lt;RefSet!G$64,RefSet!$B$64,IF(M195&lt;RefSet!G$65,RefSet!$B$65,IF(M195&lt;RefSet!G$66,RefSet!$B$66,IF(M195&lt;RefSet!G$67,RefSet!$B$67,RefSet!$B$68)))))</f>
        <v/>
      </c>
      <c r="T195" s="26">
        <f t="shared" ref="T195:T258" si="7">MAX(P195:S195)</f>
        <v>0</v>
      </c>
      <c r="U195" s="26" t="str">
        <f>VLOOKUP(T195,RefSet!$B$63:$J$68,9,)</f>
        <v xml:space="preserve"> </v>
      </c>
    </row>
    <row r="196" spans="1:21" x14ac:dyDescent="0.4">
      <c r="A196" s="26">
        <v>195</v>
      </c>
      <c r="B196" s="26">
        <f t="shared" si="6"/>
        <v>7</v>
      </c>
      <c r="C196" s="26" t="s">
        <v>256</v>
      </c>
      <c r="D196" s="26" t="s">
        <v>265</v>
      </c>
      <c r="E196" s="26" t="s">
        <v>88</v>
      </c>
      <c r="F196" s="26" t="s">
        <v>121</v>
      </c>
      <c r="G196" s="26" t="s">
        <v>14</v>
      </c>
      <c r="H196" s="26" t="s">
        <v>90</v>
      </c>
      <c r="I196" s="26">
        <v>3</v>
      </c>
      <c r="J196" s="26">
        <f>IF(F195=F196,(VLOOKUP(G196,RefSet!$B$2:$I$61,3,FALSE)*I196)+J195,VLOOKUP(G196,RefSet!$B$2:$I$61,3,FALSE)*I196)</f>
        <v>0</v>
      </c>
      <c r="K196" s="26">
        <f>IF(F195=F196,(VLOOKUP(G196,RefSet!$B$2:$I$61,4,FALSE)*I196)+K195,VLOOKUP(G196,RefSet!$B$2:$I$61,4,FALSE)*I196)</f>
        <v>0</v>
      </c>
      <c r="L196" s="26">
        <f>IF(F195=F196,(VLOOKUP(G196,RefSet!$B$2:$I$61,5,FALSE)*I196)+L195,VLOOKUP(G196,RefSet!$B$2:$I$61,5,FALSE)*I196)</f>
        <v>0</v>
      </c>
      <c r="M196" s="26">
        <f>IF(F195=F196,(VLOOKUP(G196,RefSet!$B$2:$I$61,6,FALSE)*I196)+M195,VLOOKUP(G196,RefSet!$B$2:$I$61,6,FALSE)*I196)</f>
        <v>3</v>
      </c>
      <c r="N196" s="26">
        <f>IF(F195=F196,(VLOOKUP(G196,RefSet!$B$2:$I$61,7,FALSE)*I196)+N195,VLOOKUP(G196,RefSet!$B$2:$I$61,7,FALSE)*I196)</f>
        <v>0</v>
      </c>
      <c r="O196" s="26">
        <f>IF(F195=F196,(VLOOKUP(G196,RefSet!$B$2:$I$61,8,FALSE)*I196)+O195,VLOOKUP(G196,RefSet!$B$2:$I$61,8,FALSE)*I196)</f>
        <v>36</v>
      </c>
      <c r="P196" s="26" t="str">
        <f>IF(F196=F197,"",IF(J196&lt;RefSet!$D$64,RefSet!$B$64,IF(J196&lt;RefSet!$D$65,RefSet!$B$65,IF(J196&lt;RefSet!$D$66,RefSet!$B$66,IF(J196&lt;RefSet!$D$67,RefSet!$B$67,RefSet!$B$68)))))</f>
        <v/>
      </c>
      <c r="Q196" s="26" t="str">
        <f>IF(F196=F197,"",IF(K196&lt;RefSet!E$64,RefSet!$B$64,IF(K196&lt;RefSet!E$65,RefSet!$B$65,IF(K196&lt;RefSet!E$66,RefSet!$B$66,IF(K196&lt;RefSet!E$67,RefSet!$B$67,RefSet!$B$68)))))</f>
        <v/>
      </c>
      <c r="R196" s="26" t="str">
        <f>IF($F196=$F197,"",IF(L196&lt;RefSet!F$64,RefSet!$B$64,IF(L196&lt;RefSet!F$65,RefSet!$B$65,IF(L196&lt;RefSet!F$66,RefSet!$B$66,IF(L196&lt;RefSet!F$67,RefSet!$B$67,RefSet!$B$68)))))</f>
        <v/>
      </c>
      <c r="S196" s="26" t="str">
        <f>IF($F196=$F197,"",IF(M196&lt;RefSet!G$64,RefSet!$B$64,IF(M196&lt;RefSet!G$65,RefSet!$B$65,IF(M196&lt;RefSet!G$66,RefSet!$B$66,IF(M196&lt;RefSet!G$67,RefSet!$B$67,RefSet!$B$68)))))</f>
        <v/>
      </c>
      <c r="T196" s="26">
        <f t="shared" si="7"/>
        <v>0</v>
      </c>
      <c r="U196" s="26" t="str">
        <f>VLOOKUP(T196,RefSet!$B$63:$J$68,9,)</f>
        <v xml:space="preserve"> </v>
      </c>
    </row>
    <row r="197" spans="1:21" x14ac:dyDescent="0.4">
      <c r="A197" s="26">
        <v>196</v>
      </c>
      <c r="B197" s="26">
        <f t="shared" si="6"/>
        <v>7</v>
      </c>
      <c r="C197" s="26" t="s">
        <v>256</v>
      </c>
      <c r="D197" s="26" t="s">
        <v>265</v>
      </c>
      <c r="E197" s="26" t="s">
        <v>88</v>
      </c>
      <c r="F197" s="26" t="s">
        <v>121</v>
      </c>
      <c r="G197" s="26" t="s">
        <v>15</v>
      </c>
      <c r="H197" s="26" t="s">
        <v>90</v>
      </c>
      <c r="I197" s="26">
        <v>3</v>
      </c>
      <c r="J197" s="26">
        <f>IF(F196=F197,(VLOOKUP(G197,RefSet!$B$2:$I$61,3,FALSE)*I197)+J196,VLOOKUP(G197,RefSet!$B$2:$I$61,3,FALSE)*I197)</f>
        <v>0</v>
      </c>
      <c r="K197" s="26">
        <f>IF(F196=F197,(VLOOKUP(G197,RefSet!$B$2:$I$61,4,FALSE)*I197)+K196,VLOOKUP(G197,RefSet!$B$2:$I$61,4,FALSE)*I197)</f>
        <v>0</v>
      </c>
      <c r="L197" s="26">
        <f>IF(F196=F197,(VLOOKUP(G197,RefSet!$B$2:$I$61,5,FALSE)*I197)+L196,VLOOKUP(G197,RefSet!$B$2:$I$61,5,FALSE)*I197)</f>
        <v>0</v>
      </c>
      <c r="M197" s="26">
        <f>IF(F196=F197,(VLOOKUP(G197,RefSet!$B$2:$I$61,6,FALSE)*I197)+M196,VLOOKUP(G197,RefSet!$B$2:$I$61,6,FALSE)*I197)</f>
        <v>6</v>
      </c>
      <c r="N197" s="26">
        <f>IF(F196=F197,(VLOOKUP(G197,RefSet!$B$2:$I$61,7,FALSE)*I197)+N196,VLOOKUP(G197,RefSet!$B$2:$I$61,7,FALSE)*I197)</f>
        <v>0</v>
      </c>
      <c r="O197" s="26">
        <f>IF(F196=F197,(VLOOKUP(G197,RefSet!$B$2:$I$61,8,FALSE)*I197)+O196,VLOOKUP(G197,RefSet!$B$2:$I$61,8,FALSE)*I197)</f>
        <v>36</v>
      </c>
      <c r="P197" s="26" t="str">
        <f>IF(F197=F198,"",IF(J197&lt;RefSet!$D$64,RefSet!$B$64,IF(J197&lt;RefSet!$D$65,RefSet!$B$65,IF(J197&lt;RefSet!$D$66,RefSet!$B$66,IF(J197&lt;RefSet!$D$67,RefSet!$B$67,RefSet!$B$68)))))</f>
        <v/>
      </c>
      <c r="Q197" s="26" t="str">
        <f>IF(F197=F198,"",IF(K197&lt;RefSet!E$64,RefSet!$B$64,IF(K197&lt;RefSet!E$65,RefSet!$B$65,IF(K197&lt;RefSet!E$66,RefSet!$B$66,IF(K197&lt;RefSet!E$67,RefSet!$B$67,RefSet!$B$68)))))</f>
        <v/>
      </c>
      <c r="R197" s="26" t="str">
        <f>IF($F197=$F198,"",IF(L197&lt;RefSet!F$64,RefSet!$B$64,IF(L197&lt;RefSet!F$65,RefSet!$B$65,IF(L197&lt;RefSet!F$66,RefSet!$B$66,IF(L197&lt;RefSet!F$67,RefSet!$B$67,RefSet!$B$68)))))</f>
        <v/>
      </c>
      <c r="S197" s="26" t="str">
        <f>IF($F197=$F198,"",IF(M197&lt;RefSet!G$64,RefSet!$B$64,IF(M197&lt;RefSet!G$65,RefSet!$B$65,IF(M197&lt;RefSet!G$66,RefSet!$B$66,IF(M197&lt;RefSet!G$67,RefSet!$B$67,RefSet!$B$68)))))</f>
        <v/>
      </c>
      <c r="T197" s="26">
        <f t="shared" si="7"/>
        <v>0</v>
      </c>
      <c r="U197" s="26" t="str">
        <f>VLOOKUP(T197,RefSet!$B$63:$J$68,9,)</f>
        <v xml:space="preserve"> </v>
      </c>
    </row>
    <row r="198" spans="1:21" x14ac:dyDescent="0.4">
      <c r="A198" s="26">
        <v>197</v>
      </c>
      <c r="B198" s="26">
        <f t="shared" si="6"/>
        <v>7</v>
      </c>
      <c r="C198" s="26" t="s">
        <v>256</v>
      </c>
      <c r="D198" s="26" t="s">
        <v>265</v>
      </c>
      <c r="E198" s="26" t="s">
        <v>88</v>
      </c>
      <c r="F198" s="26" t="s">
        <v>121</v>
      </c>
      <c r="G198" s="26" t="s">
        <v>10</v>
      </c>
      <c r="H198" s="26" t="s">
        <v>90</v>
      </c>
      <c r="I198" s="26">
        <v>16</v>
      </c>
      <c r="J198" s="26">
        <f>IF(F197=F198,(VLOOKUP(G198,RefSet!$B$2:$I$61,3,FALSE)*I198)+J197,VLOOKUP(G198,RefSet!$B$2:$I$61,3,FALSE)*I198)</f>
        <v>0</v>
      </c>
      <c r="K198" s="26">
        <f>IF(F197=F198,(VLOOKUP(G198,RefSet!$B$2:$I$61,4,FALSE)*I198)+K197,VLOOKUP(G198,RefSet!$B$2:$I$61,4,FALSE)*I198)</f>
        <v>0</v>
      </c>
      <c r="L198" s="26">
        <f>IF(F197=F198,(VLOOKUP(G198,RefSet!$B$2:$I$61,5,FALSE)*I198)+L197,VLOOKUP(G198,RefSet!$B$2:$I$61,5,FALSE)*I198)</f>
        <v>0</v>
      </c>
      <c r="M198" s="26">
        <f>IF(F197=F198,(VLOOKUP(G198,RefSet!$B$2:$I$61,6,FALSE)*I198)+M197,VLOOKUP(G198,RefSet!$B$2:$I$61,6,FALSE)*I198)</f>
        <v>6</v>
      </c>
      <c r="N198" s="26">
        <f>IF(F197=F198,(VLOOKUP(G198,RefSet!$B$2:$I$61,7,FALSE)*I198)+N197,VLOOKUP(G198,RefSet!$B$2:$I$61,7,FALSE)*I198)</f>
        <v>0</v>
      </c>
      <c r="O198" s="26">
        <f>IF(F197=F198,(VLOOKUP(G198,RefSet!$B$2:$I$61,8,FALSE)*I198)+O197,VLOOKUP(G198,RefSet!$B$2:$I$61,8,FALSE)*I198)</f>
        <v>36</v>
      </c>
      <c r="P198" s="26" t="str">
        <f>IF(F198=F199,"",IF(J198&lt;RefSet!$D$64,RefSet!$B$64,IF(J198&lt;RefSet!$D$65,RefSet!$B$65,IF(J198&lt;RefSet!$D$66,RefSet!$B$66,IF(J198&lt;RefSet!$D$67,RefSet!$B$67,RefSet!$B$68)))))</f>
        <v/>
      </c>
      <c r="Q198" s="26" t="str">
        <f>IF(F198=F199,"",IF(K198&lt;RefSet!E$64,RefSet!$B$64,IF(K198&lt;RefSet!E$65,RefSet!$B$65,IF(K198&lt;RefSet!E$66,RefSet!$B$66,IF(K198&lt;RefSet!E$67,RefSet!$B$67,RefSet!$B$68)))))</f>
        <v/>
      </c>
      <c r="R198" s="26" t="str">
        <f>IF($F198=$F199,"",IF(L198&lt;RefSet!F$64,RefSet!$B$64,IF(L198&lt;RefSet!F$65,RefSet!$B$65,IF(L198&lt;RefSet!F$66,RefSet!$B$66,IF(L198&lt;RefSet!F$67,RefSet!$B$67,RefSet!$B$68)))))</f>
        <v/>
      </c>
      <c r="S198" s="26" t="str">
        <f>IF($F198=$F199,"",IF(M198&lt;RefSet!G$64,RefSet!$B$64,IF(M198&lt;RefSet!G$65,RefSet!$B$65,IF(M198&lt;RefSet!G$66,RefSet!$B$66,IF(M198&lt;RefSet!G$67,RefSet!$B$67,RefSet!$B$68)))))</f>
        <v/>
      </c>
      <c r="T198" s="26">
        <f t="shared" si="7"/>
        <v>0</v>
      </c>
      <c r="U198" s="26" t="str">
        <f>VLOOKUP(T198,RefSet!$B$63:$J$68,9,)</f>
        <v xml:space="preserve"> </v>
      </c>
    </row>
    <row r="199" spans="1:21" x14ac:dyDescent="0.4">
      <c r="A199" s="26">
        <v>198</v>
      </c>
      <c r="B199" s="26">
        <f t="shared" si="6"/>
        <v>7</v>
      </c>
      <c r="C199" s="26" t="s">
        <v>256</v>
      </c>
      <c r="D199" s="26" t="s">
        <v>265</v>
      </c>
      <c r="E199" s="26" t="s">
        <v>88</v>
      </c>
      <c r="F199" s="26" t="s">
        <v>121</v>
      </c>
      <c r="G199" s="26" t="s">
        <v>8</v>
      </c>
      <c r="H199" s="26" t="s">
        <v>90</v>
      </c>
      <c r="I199" s="26">
        <v>15</v>
      </c>
      <c r="J199" s="26">
        <f>IF(F198=F199,(VLOOKUP(G199,RefSet!$B$2:$I$61,3,FALSE)*I199)+J198,VLOOKUP(G199,RefSet!$B$2:$I$61,3,FALSE)*I199)</f>
        <v>15</v>
      </c>
      <c r="K199" s="26">
        <f>IF(F198=F199,(VLOOKUP(G199,RefSet!$B$2:$I$61,4,FALSE)*I199)+K198,VLOOKUP(G199,RefSet!$B$2:$I$61,4,FALSE)*I199)</f>
        <v>0</v>
      </c>
      <c r="L199" s="26">
        <f>IF(F198=F199,(VLOOKUP(G199,RefSet!$B$2:$I$61,5,FALSE)*I199)+L198,VLOOKUP(G199,RefSet!$B$2:$I$61,5,FALSE)*I199)</f>
        <v>0</v>
      </c>
      <c r="M199" s="26">
        <f>IF(F198=F199,(VLOOKUP(G199,RefSet!$B$2:$I$61,6,FALSE)*I199)+M198,VLOOKUP(G199,RefSet!$B$2:$I$61,6,FALSE)*I199)</f>
        <v>6</v>
      </c>
      <c r="N199" s="26">
        <f>IF(F198=F199,(VLOOKUP(G199,RefSet!$B$2:$I$61,7,FALSE)*I199)+N198,VLOOKUP(G199,RefSet!$B$2:$I$61,7,FALSE)*I199)</f>
        <v>0</v>
      </c>
      <c r="O199" s="26">
        <f>IF(F198=F199,(VLOOKUP(G199,RefSet!$B$2:$I$61,8,FALSE)*I199)+O198,VLOOKUP(G199,RefSet!$B$2:$I$61,8,FALSE)*I199)</f>
        <v>36</v>
      </c>
      <c r="P199" s="26" t="str">
        <f>IF(F199=F200,"",IF(J199&lt;RefSet!$D$64,RefSet!$B$64,IF(J199&lt;RefSet!$D$65,RefSet!$B$65,IF(J199&lt;RefSet!$D$66,RefSet!$B$66,IF(J199&lt;RefSet!$D$67,RefSet!$B$67,RefSet!$B$68)))))</f>
        <v/>
      </c>
      <c r="Q199" s="26" t="str">
        <f>IF(F199=F200,"",IF(K199&lt;RefSet!E$64,RefSet!$B$64,IF(K199&lt;RefSet!E$65,RefSet!$B$65,IF(K199&lt;RefSet!E$66,RefSet!$B$66,IF(K199&lt;RefSet!E$67,RefSet!$B$67,RefSet!$B$68)))))</f>
        <v/>
      </c>
      <c r="R199" s="26" t="str">
        <f>IF($F199=$F200,"",IF(L199&lt;RefSet!F$64,RefSet!$B$64,IF(L199&lt;RefSet!F$65,RefSet!$B$65,IF(L199&lt;RefSet!F$66,RefSet!$B$66,IF(L199&lt;RefSet!F$67,RefSet!$B$67,RefSet!$B$68)))))</f>
        <v/>
      </c>
      <c r="S199" s="26" t="str">
        <f>IF($F199=$F200,"",IF(M199&lt;RefSet!G$64,RefSet!$B$64,IF(M199&lt;RefSet!G$65,RefSet!$B$65,IF(M199&lt;RefSet!G$66,RefSet!$B$66,IF(M199&lt;RefSet!G$67,RefSet!$B$67,RefSet!$B$68)))))</f>
        <v/>
      </c>
      <c r="T199" s="26">
        <f t="shared" si="7"/>
        <v>0</v>
      </c>
      <c r="U199" s="26" t="str">
        <f>VLOOKUP(T199,RefSet!$B$63:$J$68,9,)</f>
        <v xml:space="preserve"> </v>
      </c>
    </row>
    <row r="200" spans="1:21" x14ac:dyDescent="0.4">
      <c r="A200" s="26">
        <v>199</v>
      </c>
      <c r="B200" s="26">
        <f t="shared" si="6"/>
        <v>7</v>
      </c>
      <c r="C200" s="26" t="s">
        <v>256</v>
      </c>
      <c r="D200" s="26" t="s">
        <v>265</v>
      </c>
      <c r="E200" s="26" t="s">
        <v>88</v>
      </c>
      <c r="F200" s="26" t="s">
        <v>121</v>
      </c>
      <c r="G200" s="26" t="s">
        <v>17</v>
      </c>
      <c r="H200" s="26" t="s">
        <v>90</v>
      </c>
      <c r="I200" s="26">
        <v>2</v>
      </c>
      <c r="J200" s="26">
        <f>IF(F199=F200,(VLOOKUP(G200,RefSet!$B$2:$I$61,3,FALSE)*I200)+J199,VLOOKUP(G200,RefSet!$B$2:$I$61,3,FALSE)*I200)</f>
        <v>15</v>
      </c>
      <c r="K200" s="26">
        <f>IF(F199=F200,(VLOOKUP(G200,RefSet!$B$2:$I$61,4,FALSE)*I200)+K199,VLOOKUP(G200,RefSet!$B$2:$I$61,4,FALSE)*I200)</f>
        <v>0</v>
      </c>
      <c r="L200" s="26">
        <f>IF(F199=F200,(VLOOKUP(G200,RefSet!$B$2:$I$61,5,FALSE)*I200)+L199,VLOOKUP(G200,RefSet!$B$2:$I$61,5,FALSE)*I200)</f>
        <v>2</v>
      </c>
      <c r="M200" s="26">
        <f>IF(F199=F200,(VLOOKUP(G200,RefSet!$B$2:$I$61,6,FALSE)*I200)+M199,VLOOKUP(G200,RefSet!$B$2:$I$61,6,FALSE)*I200)</f>
        <v>6</v>
      </c>
      <c r="N200" s="26">
        <f>IF(F199=F200,(VLOOKUP(G200,RefSet!$B$2:$I$61,7,FALSE)*I200)+N199,VLOOKUP(G200,RefSet!$B$2:$I$61,7,FALSE)*I200)</f>
        <v>0</v>
      </c>
      <c r="O200" s="26">
        <f>IF(F199=F200,(VLOOKUP(G200,RefSet!$B$2:$I$61,8,FALSE)*I200)+O199,VLOOKUP(G200,RefSet!$B$2:$I$61,8,FALSE)*I200)</f>
        <v>36</v>
      </c>
      <c r="P200" s="26">
        <f>IF(F200=F201,"",IF(J200&lt;RefSet!$D$64,RefSet!$B$64,IF(J200&lt;RefSet!$D$65,RefSet!$B$65,IF(J200&lt;RefSet!$D$66,RefSet!$B$66,IF(J200&lt;RefSet!$D$67,RefSet!$B$67,RefSet!$B$68)))))</f>
        <v>1</v>
      </c>
      <c r="Q200" s="26">
        <f>IF(F200=F201,"",IF(K200&lt;RefSet!E$64,RefSet!$B$64,IF(K200&lt;RefSet!E$65,RefSet!$B$65,IF(K200&lt;RefSet!E$66,RefSet!$B$66,IF(K200&lt;RefSet!E$67,RefSet!$B$67,RefSet!$B$68)))))</f>
        <v>1</v>
      </c>
      <c r="R200" s="26">
        <f>IF($F200=$F201,"",IF(L200&lt;RefSet!F$64,RefSet!$B$64,IF(L200&lt;RefSet!F$65,RefSet!$B$65,IF(L200&lt;RefSet!F$66,RefSet!$B$66,IF(L200&lt;RefSet!F$67,RefSet!$B$67,RefSet!$B$68)))))</f>
        <v>1</v>
      </c>
      <c r="S200" s="26">
        <f>IF($F200=$F201,"",IF(M200&lt;RefSet!G$64,RefSet!$B$64,IF(M200&lt;RefSet!G$65,RefSet!$B$65,IF(M200&lt;RefSet!G$66,RefSet!$B$66,IF(M200&lt;RefSet!G$67,RefSet!$B$67,RefSet!$B$68)))))</f>
        <v>1</v>
      </c>
      <c r="T200" s="26">
        <f t="shared" si="7"/>
        <v>1</v>
      </c>
      <c r="U200" s="26" t="str">
        <f>VLOOKUP(T200,RefSet!$B$63:$J$68,9,)</f>
        <v>Simple</v>
      </c>
    </row>
    <row r="201" spans="1:21" x14ac:dyDescent="0.4">
      <c r="A201" s="26">
        <v>200</v>
      </c>
      <c r="B201" s="26">
        <f t="shared" si="6"/>
        <v>7</v>
      </c>
      <c r="C201" s="26" t="s">
        <v>256</v>
      </c>
      <c r="D201" s="26" t="s">
        <v>265</v>
      </c>
      <c r="E201" s="26" t="s">
        <v>88</v>
      </c>
      <c r="F201" s="26" t="s">
        <v>122</v>
      </c>
      <c r="G201" s="26" t="s">
        <v>6</v>
      </c>
      <c r="H201" s="26" t="s">
        <v>90</v>
      </c>
      <c r="I201" s="26">
        <v>501</v>
      </c>
      <c r="J201" s="26">
        <f>IF(F200=F201,(VLOOKUP(G201,RefSet!$B$2:$I$61,3,FALSE)*I201)+J200,VLOOKUP(G201,RefSet!$B$2:$I$61,3,FALSE)*I201)</f>
        <v>0</v>
      </c>
      <c r="K201" s="26">
        <f>IF(F200=F201,(VLOOKUP(G201,RefSet!$B$2:$I$61,4,FALSE)*I201)+K200,VLOOKUP(G201,RefSet!$B$2:$I$61,4,FALSE)*I201)</f>
        <v>0</v>
      </c>
      <c r="L201" s="26">
        <f>IF(F200=F201,(VLOOKUP(G201,RefSet!$B$2:$I$61,5,FALSE)*I201)+L200,VLOOKUP(G201,RefSet!$B$2:$I$61,5,FALSE)*I201)</f>
        <v>0</v>
      </c>
      <c r="M201" s="26">
        <f>IF(F200=F201,(VLOOKUP(G201,RefSet!$B$2:$I$61,6,FALSE)*I201)+M200,VLOOKUP(G201,RefSet!$B$2:$I$61,6,FALSE)*I201)</f>
        <v>0</v>
      </c>
      <c r="N201" s="26">
        <f>IF(F200=F201,(VLOOKUP(G201,RefSet!$B$2:$I$61,7,FALSE)*I201)+N200,VLOOKUP(G201,RefSet!$B$2:$I$61,7,FALSE)*I201)</f>
        <v>0</v>
      </c>
      <c r="O201" s="26">
        <f>IF(F200=F201,(VLOOKUP(G201,RefSet!$B$2:$I$61,8,FALSE)*I201)+O200,VLOOKUP(G201,RefSet!$B$2:$I$61,8,FALSE)*I201)</f>
        <v>501</v>
      </c>
      <c r="P201" s="26" t="str">
        <f>IF(F201=F202,"",IF(J201&lt;RefSet!$D$64,RefSet!$B$64,IF(J201&lt;RefSet!$D$65,RefSet!$B$65,IF(J201&lt;RefSet!$D$66,RefSet!$B$66,IF(J201&lt;RefSet!$D$67,RefSet!$B$67,RefSet!$B$68)))))</f>
        <v/>
      </c>
      <c r="Q201" s="26" t="str">
        <f>IF(F201=F202,"",IF(K201&lt;RefSet!E$64,RefSet!$B$64,IF(K201&lt;RefSet!E$65,RefSet!$B$65,IF(K201&lt;RefSet!E$66,RefSet!$B$66,IF(K201&lt;RefSet!E$67,RefSet!$B$67,RefSet!$B$68)))))</f>
        <v/>
      </c>
      <c r="R201" s="26" t="str">
        <f>IF($F201=$F202,"",IF(L201&lt;RefSet!F$64,RefSet!$B$64,IF(L201&lt;RefSet!F$65,RefSet!$B$65,IF(L201&lt;RefSet!F$66,RefSet!$B$66,IF(L201&lt;RefSet!F$67,RefSet!$B$67,RefSet!$B$68)))))</f>
        <v/>
      </c>
      <c r="S201" s="26" t="str">
        <f>IF($F201=$F202,"",IF(M201&lt;RefSet!G$64,RefSet!$B$64,IF(M201&lt;RefSet!G$65,RefSet!$B$65,IF(M201&lt;RefSet!G$66,RefSet!$B$66,IF(M201&lt;RefSet!G$67,RefSet!$B$67,RefSet!$B$68)))))</f>
        <v/>
      </c>
      <c r="T201" s="26">
        <f t="shared" si="7"/>
        <v>0</v>
      </c>
      <c r="U201" s="26" t="str">
        <f>VLOOKUP(T201,RefSet!$B$63:$J$68,9,)</f>
        <v xml:space="preserve"> </v>
      </c>
    </row>
    <row r="202" spans="1:21" x14ac:dyDescent="0.4">
      <c r="A202" s="26">
        <v>201</v>
      </c>
      <c r="B202" s="26">
        <f t="shared" si="6"/>
        <v>7</v>
      </c>
      <c r="C202" s="26" t="s">
        <v>256</v>
      </c>
      <c r="D202" s="26" t="s">
        <v>265</v>
      </c>
      <c r="E202" s="26" t="s">
        <v>88</v>
      </c>
      <c r="F202" s="26" t="s">
        <v>122</v>
      </c>
      <c r="G202" s="26" t="s">
        <v>10</v>
      </c>
      <c r="H202" s="26" t="s">
        <v>90</v>
      </c>
      <c r="I202" s="26">
        <v>6</v>
      </c>
      <c r="J202" s="26">
        <f>IF(F201=F202,(VLOOKUP(G202,RefSet!$B$2:$I$61,3,FALSE)*I202)+J201,VLOOKUP(G202,RefSet!$B$2:$I$61,3,FALSE)*I202)</f>
        <v>0</v>
      </c>
      <c r="K202" s="26">
        <f>IF(F201=F202,(VLOOKUP(G202,RefSet!$B$2:$I$61,4,FALSE)*I202)+K201,VLOOKUP(G202,RefSet!$B$2:$I$61,4,FALSE)*I202)</f>
        <v>0</v>
      </c>
      <c r="L202" s="26">
        <f>IF(F201=F202,(VLOOKUP(G202,RefSet!$B$2:$I$61,5,FALSE)*I202)+L201,VLOOKUP(G202,RefSet!$B$2:$I$61,5,FALSE)*I202)</f>
        <v>0</v>
      </c>
      <c r="M202" s="26">
        <f>IF(F201=F202,(VLOOKUP(G202,RefSet!$B$2:$I$61,6,FALSE)*I202)+M201,VLOOKUP(G202,RefSet!$B$2:$I$61,6,FALSE)*I202)</f>
        <v>0</v>
      </c>
      <c r="N202" s="26">
        <f>IF(F201=F202,(VLOOKUP(G202,RefSet!$B$2:$I$61,7,FALSE)*I202)+N201,VLOOKUP(G202,RefSet!$B$2:$I$61,7,FALSE)*I202)</f>
        <v>0</v>
      </c>
      <c r="O202" s="26">
        <f>IF(F201=F202,(VLOOKUP(G202,RefSet!$B$2:$I$61,8,FALSE)*I202)+O201,VLOOKUP(G202,RefSet!$B$2:$I$61,8,FALSE)*I202)</f>
        <v>501</v>
      </c>
      <c r="P202" s="26" t="str">
        <f>IF(F202=F203,"",IF(J202&lt;RefSet!$D$64,RefSet!$B$64,IF(J202&lt;RefSet!$D$65,RefSet!$B$65,IF(J202&lt;RefSet!$D$66,RefSet!$B$66,IF(J202&lt;RefSet!$D$67,RefSet!$B$67,RefSet!$B$68)))))</f>
        <v/>
      </c>
      <c r="Q202" s="26" t="str">
        <f>IF(F202=F203,"",IF(K202&lt;RefSet!E$64,RefSet!$B$64,IF(K202&lt;RefSet!E$65,RefSet!$B$65,IF(K202&lt;RefSet!E$66,RefSet!$B$66,IF(K202&lt;RefSet!E$67,RefSet!$B$67,RefSet!$B$68)))))</f>
        <v/>
      </c>
      <c r="R202" s="26" t="str">
        <f>IF($F202=$F203,"",IF(L202&lt;RefSet!F$64,RefSet!$B$64,IF(L202&lt;RefSet!F$65,RefSet!$B$65,IF(L202&lt;RefSet!F$66,RefSet!$B$66,IF(L202&lt;RefSet!F$67,RefSet!$B$67,RefSet!$B$68)))))</f>
        <v/>
      </c>
      <c r="S202" s="26" t="str">
        <f>IF($F202=$F203,"",IF(M202&lt;RefSet!G$64,RefSet!$B$64,IF(M202&lt;RefSet!G$65,RefSet!$B$65,IF(M202&lt;RefSet!G$66,RefSet!$B$66,IF(M202&lt;RefSet!G$67,RefSet!$B$67,RefSet!$B$68)))))</f>
        <v/>
      </c>
      <c r="T202" s="26">
        <f t="shared" si="7"/>
        <v>0</v>
      </c>
      <c r="U202" s="26" t="str">
        <f>VLOOKUP(T202,RefSet!$B$63:$J$68,9,)</f>
        <v xml:space="preserve"> </v>
      </c>
    </row>
    <row r="203" spans="1:21" x14ac:dyDescent="0.4">
      <c r="A203" s="26">
        <v>202</v>
      </c>
      <c r="B203" s="26">
        <f t="shared" si="6"/>
        <v>7</v>
      </c>
      <c r="C203" s="26" t="s">
        <v>256</v>
      </c>
      <c r="D203" s="26" t="s">
        <v>265</v>
      </c>
      <c r="E203" s="26" t="s">
        <v>88</v>
      </c>
      <c r="F203" s="26" t="s">
        <v>122</v>
      </c>
      <c r="G203" s="26" t="s">
        <v>8</v>
      </c>
      <c r="H203" s="26" t="s">
        <v>90</v>
      </c>
      <c r="I203" s="26">
        <v>168</v>
      </c>
      <c r="J203" s="26">
        <f>IF(F202=F203,(VLOOKUP(G203,RefSet!$B$2:$I$61,3,FALSE)*I203)+J202,VLOOKUP(G203,RefSet!$B$2:$I$61,3,FALSE)*I203)</f>
        <v>168</v>
      </c>
      <c r="K203" s="26">
        <f>IF(F202=F203,(VLOOKUP(G203,RefSet!$B$2:$I$61,4,FALSE)*I203)+K202,VLOOKUP(G203,RefSet!$B$2:$I$61,4,FALSE)*I203)</f>
        <v>0</v>
      </c>
      <c r="L203" s="26">
        <f>IF(F202=F203,(VLOOKUP(G203,RefSet!$B$2:$I$61,5,FALSE)*I203)+L202,VLOOKUP(G203,RefSet!$B$2:$I$61,5,FALSE)*I203)</f>
        <v>0</v>
      </c>
      <c r="M203" s="26">
        <f>IF(F202=F203,(VLOOKUP(G203,RefSet!$B$2:$I$61,6,FALSE)*I203)+M202,VLOOKUP(G203,RefSet!$B$2:$I$61,6,FALSE)*I203)</f>
        <v>0</v>
      </c>
      <c r="N203" s="26">
        <f>IF(F202=F203,(VLOOKUP(G203,RefSet!$B$2:$I$61,7,FALSE)*I203)+N202,VLOOKUP(G203,RefSet!$B$2:$I$61,7,FALSE)*I203)</f>
        <v>0</v>
      </c>
      <c r="O203" s="26">
        <f>IF(F202=F203,(VLOOKUP(G203,RefSet!$B$2:$I$61,8,FALSE)*I203)+O202,VLOOKUP(G203,RefSet!$B$2:$I$61,8,FALSE)*I203)</f>
        <v>501</v>
      </c>
      <c r="P203" s="26" t="str">
        <f>IF(F203=F204,"",IF(J203&lt;RefSet!$D$64,RefSet!$B$64,IF(J203&lt;RefSet!$D$65,RefSet!$B$65,IF(J203&lt;RefSet!$D$66,RefSet!$B$66,IF(J203&lt;RefSet!$D$67,RefSet!$B$67,RefSet!$B$68)))))</f>
        <v/>
      </c>
      <c r="Q203" s="26" t="str">
        <f>IF(F203=F204,"",IF(K203&lt;RefSet!E$64,RefSet!$B$64,IF(K203&lt;RefSet!E$65,RefSet!$B$65,IF(K203&lt;RefSet!E$66,RefSet!$B$66,IF(K203&lt;RefSet!E$67,RefSet!$B$67,RefSet!$B$68)))))</f>
        <v/>
      </c>
      <c r="R203" s="26" t="str">
        <f>IF($F203=$F204,"",IF(L203&lt;RefSet!F$64,RefSet!$B$64,IF(L203&lt;RefSet!F$65,RefSet!$B$65,IF(L203&lt;RefSet!F$66,RefSet!$B$66,IF(L203&lt;RefSet!F$67,RefSet!$B$67,RefSet!$B$68)))))</f>
        <v/>
      </c>
      <c r="S203" s="26" t="str">
        <f>IF($F203=$F204,"",IF(M203&lt;RefSet!G$64,RefSet!$B$64,IF(M203&lt;RefSet!G$65,RefSet!$B$65,IF(M203&lt;RefSet!G$66,RefSet!$B$66,IF(M203&lt;RefSet!G$67,RefSet!$B$67,RefSet!$B$68)))))</f>
        <v/>
      </c>
      <c r="T203" s="26">
        <f t="shared" si="7"/>
        <v>0</v>
      </c>
      <c r="U203" s="26" t="str">
        <f>VLOOKUP(T203,RefSet!$B$63:$J$68,9,)</f>
        <v xml:space="preserve"> </v>
      </c>
    </row>
    <row r="204" spans="1:21" x14ac:dyDescent="0.4">
      <c r="A204" s="26">
        <v>203</v>
      </c>
      <c r="B204" s="26">
        <f t="shared" si="6"/>
        <v>7</v>
      </c>
      <c r="C204" s="26" t="s">
        <v>256</v>
      </c>
      <c r="D204" s="26" t="s">
        <v>265</v>
      </c>
      <c r="E204" s="26" t="s">
        <v>88</v>
      </c>
      <c r="F204" s="26" t="s">
        <v>122</v>
      </c>
      <c r="G204" s="26" t="s">
        <v>11</v>
      </c>
      <c r="H204" s="26" t="s">
        <v>90</v>
      </c>
      <c r="I204" s="26">
        <v>3</v>
      </c>
      <c r="J204" s="26">
        <f>IF(F203=F204,(VLOOKUP(G204,RefSet!$B$2:$I$61,3,FALSE)*I204)+J203,VLOOKUP(G204,RefSet!$B$2:$I$61,3,FALSE)*I204)</f>
        <v>168</v>
      </c>
      <c r="K204" s="26">
        <f>IF(F203=F204,(VLOOKUP(G204,RefSet!$B$2:$I$61,4,FALSE)*I204)+K203,VLOOKUP(G204,RefSet!$B$2:$I$61,4,FALSE)*I204)</f>
        <v>3</v>
      </c>
      <c r="L204" s="26">
        <f>IF(F203=F204,(VLOOKUP(G204,RefSet!$B$2:$I$61,5,FALSE)*I204)+L203,VLOOKUP(G204,RefSet!$B$2:$I$61,5,FALSE)*I204)</f>
        <v>0</v>
      </c>
      <c r="M204" s="26">
        <f>IF(F203=F204,(VLOOKUP(G204,RefSet!$B$2:$I$61,6,FALSE)*I204)+M203,VLOOKUP(G204,RefSet!$B$2:$I$61,6,FALSE)*I204)</f>
        <v>0</v>
      </c>
      <c r="N204" s="26">
        <f>IF(F203=F204,(VLOOKUP(G204,RefSet!$B$2:$I$61,7,FALSE)*I204)+N203,VLOOKUP(G204,RefSet!$B$2:$I$61,7,FALSE)*I204)</f>
        <v>0</v>
      </c>
      <c r="O204" s="26">
        <f>IF(F203=F204,(VLOOKUP(G204,RefSet!$B$2:$I$61,8,FALSE)*I204)+O203,VLOOKUP(G204,RefSet!$B$2:$I$61,8,FALSE)*I204)</f>
        <v>501</v>
      </c>
      <c r="P204" s="26">
        <f>IF(F204=F205,"",IF(J204&lt;RefSet!$D$64,RefSet!$B$64,IF(J204&lt;RefSet!$D$65,RefSet!$B$65,IF(J204&lt;RefSet!$D$66,RefSet!$B$66,IF(J204&lt;RefSet!$D$67,RefSet!$B$67,RefSet!$B$68)))))</f>
        <v>1</v>
      </c>
      <c r="Q204" s="26">
        <f>IF(F204=F205,"",IF(K204&lt;RefSet!E$64,RefSet!$B$64,IF(K204&lt;RefSet!E$65,RefSet!$B$65,IF(K204&lt;RefSet!E$66,RefSet!$B$66,IF(K204&lt;RefSet!E$67,RefSet!$B$67,RefSet!$B$68)))))</f>
        <v>1</v>
      </c>
      <c r="R204" s="26">
        <f>IF($F204=$F205,"",IF(L204&lt;RefSet!F$64,RefSet!$B$64,IF(L204&lt;RefSet!F$65,RefSet!$B$65,IF(L204&lt;RefSet!F$66,RefSet!$B$66,IF(L204&lt;RefSet!F$67,RefSet!$B$67,RefSet!$B$68)))))</f>
        <v>1</v>
      </c>
      <c r="S204" s="26">
        <f>IF($F204=$F205,"",IF(M204&lt;RefSet!G$64,RefSet!$B$64,IF(M204&lt;RefSet!G$65,RefSet!$B$65,IF(M204&lt;RefSet!G$66,RefSet!$B$66,IF(M204&lt;RefSet!G$67,RefSet!$B$67,RefSet!$B$68)))))</f>
        <v>1</v>
      </c>
      <c r="T204" s="26">
        <f t="shared" si="7"/>
        <v>1</v>
      </c>
      <c r="U204" s="26" t="str">
        <f>VLOOKUP(T204,RefSet!$B$63:$J$68,9,)</f>
        <v>Simple</v>
      </c>
    </row>
    <row r="205" spans="1:21" x14ac:dyDescent="0.4">
      <c r="A205" s="26">
        <v>204</v>
      </c>
      <c r="B205" s="26">
        <f t="shared" si="6"/>
        <v>7</v>
      </c>
      <c r="C205" s="26" t="s">
        <v>256</v>
      </c>
      <c r="D205" s="26" t="s">
        <v>265</v>
      </c>
      <c r="E205" s="26" t="s">
        <v>88</v>
      </c>
      <c r="F205" s="26" t="s">
        <v>123</v>
      </c>
      <c r="G205" s="26" t="s">
        <v>12</v>
      </c>
      <c r="H205" s="26" t="s">
        <v>90</v>
      </c>
      <c r="I205" s="26">
        <v>4</v>
      </c>
      <c r="J205" s="26">
        <f>IF(F204=F205,(VLOOKUP(G205,RefSet!$B$2:$I$61,3,FALSE)*I205)+J204,VLOOKUP(G205,RefSet!$B$2:$I$61,3,FALSE)*I205)</f>
        <v>0</v>
      </c>
      <c r="K205" s="26">
        <f>IF(F204=F205,(VLOOKUP(G205,RefSet!$B$2:$I$61,4,FALSE)*I205)+K204,VLOOKUP(G205,RefSet!$B$2:$I$61,4,FALSE)*I205)</f>
        <v>0</v>
      </c>
      <c r="L205" s="26">
        <f>IF(F204=F205,(VLOOKUP(G205,RefSet!$B$2:$I$61,5,FALSE)*I205)+L204,VLOOKUP(G205,RefSet!$B$2:$I$61,5,FALSE)*I205)</f>
        <v>0</v>
      </c>
      <c r="M205" s="26">
        <f>IF(F204=F205,(VLOOKUP(G205,RefSet!$B$2:$I$61,6,FALSE)*I205)+M204,VLOOKUP(G205,RefSet!$B$2:$I$61,6,FALSE)*I205)</f>
        <v>0</v>
      </c>
      <c r="N205" s="26">
        <f>IF(F204=F205,(VLOOKUP(G205,RefSet!$B$2:$I$61,7,FALSE)*I205)+N204,VLOOKUP(G205,RefSet!$B$2:$I$61,7,FALSE)*I205)</f>
        <v>4</v>
      </c>
      <c r="O205" s="26">
        <f>IF(F204=F205,(VLOOKUP(G205,RefSet!$B$2:$I$61,8,FALSE)*I205)+O204,VLOOKUP(G205,RefSet!$B$2:$I$61,8,FALSE)*I205)</f>
        <v>0</v>
      </c>
      <c r="P205" s="26" t="str">
        <f>IF(F205=F206,"",IF(J205&lt;RefSet!$D$64,RefSet!$B$64,IF(J205&lt;RefSet!$D$65,RefSet!$B$65,IF(J205&lt;RefSet!$D$66,RefSet!$B$66,IF(J205&lt;RefSet!$D$67,RefSet!$B$67,RefSet!$B$68)))))</f>
        <v/>
      </c>
      <c r="Q205" s="26" t="str">
        <f>IF(F205=F206,"",IF(K205&lt;RefSet!E$64,RefSet!$B$64,IF(K205&lt;RefSet!E$65,RefSet!$B$65,IF(K205&lt;RefSet!E$66,RefSet!$B$66,IF(K205&lt;RefSet!E$67,RefSet!$B$67,RefSet!$B$68)))))</f>
        <v/>
      </c>
      <c r="R205" s="26" t="str">
        <f>IF($F205=$F206,"",IF(L205&lt;RefSet!F$64,RefSet!$B$64,IF(L205&lt;RefSet!F$65,RefSet!$B$65,IF(L205&lt;RefSet!F$66,RefSet!$B$66,IF(L205&lt;RefSet!F$67,RefSet!$B$67,RefSet!$B$68)))))</f>
        <v/>
      </c>
      <c r="S205" s="26" t="str">
        <f>IF($F205=$F206,"",IF(M205&lt;RefSet!G$64,RefSet!$B$64,IF(M205&lt;RefSet!G$65,RefSet!$B$65,IF(M205&lt;RefSet!G$66,RefSet!$B$66,IF(M205&lt;RefSet!G$67,RefSet!$B$67,RefSet!$B$68)))))</f>
        <v/>
      </c>
      <c r="T205" s="26">
        <f t="shared" si="7"/>
        <v>0</v>
      </c>
      <c r="U205" s="26" t="str">
        <f>VLOOKUP(T205,RefSet!$B$63:$J$68,9,)</f>
        <v xml:space="preserve"> </v>
      </c>
    </row>
    <row r="206" spans="1:21" x14ac:dyDescent="0.4">
      <c r="A206" s="26">
        <v>205</v>
      </c>
      <c r="B206" s="26">
        <f t="shared" si="6"/>
        <v>7</v>
      </c>
      <c r="C206" s="26" t="s">
        <v>256</v>
      </c>
      <c r="D206" s="26" t="s">
        <v>265</v>
      </c>
      <c r="E206" s="26" t="s">
        <v>88</v>
      </c>
      <c r="F206" s="26" t="s">
        <v>123</v>
      </c>
      <c r="G206" s="26" t="s">
        <v>19</v>
      </c>
      <c r="H206" s="26" t="s">
        <v>90</v>
      </c>
      <c r="I206" s="26">
        <v>27</v>
      </c>
      <c r="J206" s="26">
        <f>IF(F205=F206,(VLOOKUP(G206,RefSet!$B$2:$I$61,3,FALSE)*I206)+J205,VLOOKUP(G206,RefSet!$B$2:$I$61,3,FALSE)*I206)</f>
        <v>0</v>
      </c>
      <c r="K206" s="26">
        <f>IF(F205=F206,(VLOOKUP(G206,RefSet!$B$2:$I$61,4,FALSE)*I206)+K205,VLOOKUP(G206,RefSet!$B$2:$I$61,4,FALSE)*I206)</f>
        <v>27</v>
      </c>
      <c r="L206" s="26">
        <f>IF(F205=F206,(VLOOKUP(G206,RefSet!$B$2:$I$61,5,FALSE)*I206)+L205,VLOOKUP(G206,RefSet!$B$2:$I$61,5,FALSE)*I206)</f>
        <v>0</v>
      </c>
      <c r="M206" s="26">
        <f>IF(F205=F206,(VLOOKUP(G206,RefSet!$B$2:$I$61,6,FALSE)*I206)+M205,VLOOKUP(G206,RefSet!$B$2:$I$61,6,FALSE)*I206)</f>
        <v>0</v>
      </c>
      <c r="N206" s="26">
        <f>IF(F205=F206,(VLOOKUP(G206,RefSet!$B$2:$I$61,7,FALSE)*I206)+N205,VLOOKUP(G206,RefSet!$B$2:$I$61,7,FALSE)*I206)</f>
        <v>4</v>
      </c>
      <c r="O206" s="26">
        <f>IF(F205=F206,(VLOOKUP(G206,RefSet!$B$2:$I$61,8,FALSE)*I206)+O205,VLOOKUP(G206,RefSet!$B$2:$I$61,8,FALSE)*I206)</f>
        <v>0</v>
      </c>
      <c r="P206" s="26" t="str">
        <f>IF(F206=F207,"",IF(J206&lt;RefSet!$D$64,RefSet!$B$64,IF(J206&lt;RefSet!$D$65,RefSet!$B$65,IF(J206&lt;RefSet!$D$66,RefSet!$B$66,IF(J206&lt;RefSet!$D$67,RefSet!$B$67,RefSet!$B$68)))))</f>
        <v/>
      </c>
      <c r="Q206" s="26" t="str">
        <f>IF(F206=F207,"",IF(K206&lt;RefSet!E$64,RefSet!$B$64,IF(K206&lt;RefSet!E$65,RefSet!$B$65,IF(K206&lt;RefSet!E$66,RefSet!$B$66,IF(K206&lt;RefSet!E$67,RefSet!$B$67,RefSet!$B$68)))))</f>
        <v/>
      </c>
      <c r="R206" s="26" t="str">
        <f>IF($F206=$F207,"",IF(L206&lt;RefSet!F$64,RefSet!$B$64,IF(L206&lt;RefSet!F$65,RefSet!$B$65,IF(L206&lt;RefSet!F$66,RefSet!$B$66,IF(L206&lt;RefSet!F$67,RefSet!$B$67,RefSet!$B$68)))))</f>
        <v/>
      </c>
      <c r="S206" s="26" t="str">
        <f>IF($F206=$F207,"",IF(M206&lt;RefSet!G$64,RefSet!$B$64,IF(M206&lt;RefSet!G$65,RefSet!$B$65,IF(M206&lt;RefSet!G$66,RefSet!$B$66,IF(M206&lt;RefSet!G$67,RefSet!$B$67,RefSet!$B$68)))))</f>
        <v/>
      </c>
      <c r="T206" s="26">
        <f t="shared" si="7"/>
        <v>0</v>
      </c>
      <c r="U206" s="26" t="str">
        <f>VLOOKUP(T206,RefSet!$B$63:$J$68,9,)</f>
        <v xml:space="preserve"> </v>
      </c>
    </row>
    <row r="207" spans="1:21" x14ac:dyDescent="0.4">
      <c r="A207" s="26">
        <v>206</v>
      </c>
      <c r="B207" s="26">
        <f t="shared" si="6"/>
        <v>7</v>
      </c>
      <c r="C207" s="26" t="s">
        <v>256</v>
      </c>
      <c r="D207" s="26" t="s">
        <v>265</v>
      </c>
      <c r="E207" s="26" t="s">
        <v>88</v>
      </c>
      <c r="F207" s="26" t="s">
        <v>123</v>
      </c>
      <c r="G207" s="26" t="s">
        <v>6</v>
      </c>
      <c r="H207" s="26" t="s">
        <v>90</v>
      </c>
      <c r="I207" s="26">
        <v>944</v>
      </c>
      <c r="J207" s="26">
        <f>IF(F206=F207,(VLOOKUP(G207,RefSet!$B$2:$I$61,3,FALSE)*I207)+J206,VLOOKUP(G207,RefSet!$B$2:$I$61,3,FALSE)*I207)</f>
        <v>0</v>
      </c>
      <c r="K207" s="26">
        <f>IF(F206=F207,(VLOOKUP(G207,RefSet!$B$2:$I$61,4,FALSE)*I207)+K206,VLOOKUP(G207,RefSet!$B$2:$I$61,4,FALSE)*I207)</f>
        <v>27</v>
      </c>
      <c r="L207" s="26">
        <f>IF(F206=F207,(VLOOKUP(G207,RefSet!$B$2:$I$61,5,FALSE)*I207)+L206,VLOOKUP(G207,RefSet!$B$2:$I$61,5,FALSE)*I207)</f>
        <v>0</v>
      </c>
      <c r="M207" s="26">
        <f>IF(F206=F207,(VLOOKUP(G207,RefSet!$B$2:$I$61,6,FALSE)*I207)+M206,VLOOKUP(G207,RefSet!$B$2:$I$61,6,FALSE)*I207)</f>
        <v>0</v>
      </c>
      <c r="N207" s="26">
        <f>IF(F206=F207,(VLOOKUP(G207,RefSet!$B$2:$I$61,7,FALSE)*I207)+N206,VLOOKUP(G207,RefSet!$B$2:$I$61,7,FALSE)*I207)</f>
        <v>4</v>
      </c>
      <c r="O207" s="26">
        <f>IF(F206=F207,(VLOOKUP(G207,RefSet!$B$2:$I$61,8,FALSE)*I207)+O206,VLOOKUP(G207,RefSet!$B$2:$I$61,8,FALSE)*I207)</f>
        <v>944</v>
      </c>
      <c r="P207" s="26" t="str">
        <f>IF(F207=F208,"",IF(J207&lt;RefSet!$D$64,RefSet!$B$64,IF(J207&lt;RefSet!$D$65,RefSet!$B$65,IF(J207&lt;RefSet!$D$66,RefSet!$B$66,IF(J207&lt;RefSet!$D$67,RefSet!$B$67,RefSet!$B$68)))))</f>
        <v/>
      </c>
      <c r="Q207" s="26" t="str">
        <f>IF(F207=F208,"",IF(K207&lt;RefSet!E$64,RefSet!$B$64,IF(K207&lt;RefSet!E$65,RefSet!$B$65,IF(K207&lt;RefSet!E$66,RefSet!$B$66,IF(K207&lt;RefSet!E$67,RefSet!$B$67,RefSet!$B$68)))))</f>
        <v/>
      </c>
      <c r="R207" s="26" t="str">
        <f>IF($F207=$F208,"",IF(L207&lt;RefSet!F$64,RefSet!$B$64,IF(L207&lt;RefSet!F$65,RefSet!$B$65,IF(L207&lt;RefSet!F$66,RefSet!$B$66,IF(L207&lt;RefSet!F$67,RefSet!$B$67,RefSet!$B$68)))))</f>
        <v/>
      </c>
      <c r="S207" s="26" t="str">
        <f>IF($F207=$F208,"",IF(M207&lt;RefSet!G$64,RefSet!$B$64,IF(M207&lt;RefSet!G$65,RefSet!$B$65,IF(M207&lt;RefSet!G$66,RefSet!$B$66,IF(M207&lt;RefSet!G$67,RefSet!$B$67,RefSet!$B$68)))))</f>
        <v/>
      </c>
      <c r="T207" s="26">
        <f t="shared" si="7"/>
        <v>0</v>
      </c>
      <c r="U207" s="26" t="str">
        <f>VLOOKUP(T207,RefSet!$B$63:$J$68,9,)</f>
        <v xml:space="preserve"> </v>
      </c>
    </row>
    <row r="208" spans="1:21" x14ac:dyDescent="0.4">
      <c r="A208" s="26">
        <v>207</v>
      </c>
      <c r="B208" s="26">
        <f t="shared" si="6"/>
        <v>7</v>
      </c>
      <c r="C208" s="26" t="s">
        <v>256</v>
      </c>
      <c r="D208" s="26" t="s">
        <v>265</v>
      </c>
      <c r="E208" s="26" t="s">
        <v>88</v>
      </c>
      <c r="F208" s="26" t="s">
        <v>123</v>
      </c>
      <c r="G208" s="26" t="s">
        <v>7</v>
      </c>
      <c r="H208" s="26" t="s">
        <v>90</v>
      </c>
      <c r="I208" s="26">
        <v>92</v>
      </c>
      <c r="J208" s="26">
        <f>IF(F207=F208,(VLOOKUP(G208,RefSet!$B$2:$I$61,3,FALSE)*I208)+J207,VLOOKUP(G208,RefSet!$B$2:$I$61,3,FALSE)*I208)</f>
        <v>0</v>
      </c>
      <c r="K208" s="26">
        <f>IF(F207=F208,(VLOOKUP(G208,RefSet!$B$2:$I$61,4,FALSE)*I208)+K207,VLOOKUP(G208,RefSet!$B$2:$I$61,4,FALSE)*I208)</f>
        <v>27</v>
      </c>
      <c r="L208" s="26">
        <f>IF(F207=F208,(VLOOKUP(G208,RefSet!$B$2:$I$61,5,FALSE)*I208)+L207,VLOOKUP(G208,RefSet!$B$2:$I$61,5,FALSE)*I208)</f>
        <v>0</v>
      </c>
      <c r="M208" s="26">
        <f>IF(F207=F208,(VLOOKUP(G208,RefSet!$B$2:$I$61,6,FALSE)*I208)+M207,VLOOKUP(G208,RefSet!$B$2:$I$61,6,FALSE)*I208)</f>
        <v>0</v>
      </c>
      <c r="N208" s="26">
        <f>IF(F207=F208,(VLOOKUP(G208,RefSet!$B$2:$I$61,7,FALSE)*I208)+N207,VLOOKUP(G208,RefSet!$B$2:$I$61,7,FALSE)*I208)</f>
        <v>4</v>
      </c>
      <c r="O208" s="26">
        <f>IF(F207=F208,(VLOOKUP(G208,RefSet!$B$2:$I$61,8,FALSE)*I208)+O207,VLOOKUP(G208,RefSet!$B$2:$I$61,8,FALSE)*I208)</f>
        <v>1036</v>
      </c>
      <c r="P208" s="26" t="str">
        <f>IF(F208=F209,"",IF(J208&lt;RefSet!$D$64,RefSet!$B$64,IF(J208&lt;RefSet!$D$65,RefSet!$B$65,IF(J208&lt;RefSet!$D$66,RefSet!$B$66,IF(J208&lt;RefSet!$D$67,RefSet!$B$67,RefSet!$B$68)))))</f>
        <v/>
      </c>
      <c r="Q208" s="26" t="str">
        <f>IF(F208=F209,"",IF(K208&lt;RefSet!E$64,RefSet!$B$64,IF(K208&lt;RefSet!E$65,RefSet!$B$65,IF(K208&lt;RefSet!E$66,RefSet!$B$66,IF(K208&lt;RefSet!E$67,RefSet!$B$67,RefSet!$B$68)))))</f>
        <v/>
      </c>
      <c r="R208" s="26" t="str">
        <f>IF($F208=$F209,"",IF(L208&lt;RefSet!F$64,RefSet!$B$64,IF(L208&lt;RefSet!F$65,RefSet!$B$65,IF(L208&lt;RefSet!F$66,RefSet!$B$66,IF(L208&lt;RefSet!F$67,RefSet!$B$67,RefSet!$B$68)))))</f>
        <v/>
      </c>
      <c r="S208" s="26" t="str">
        <f>IF($F208=$F209,"",IF(M208&lt;RefSet!G$64,RefSet!$B$64,IF(M208&lt;RefSet!G$65,RefSet!$B$65,IF(M208&lt;RefSet!G$66,RefSet!$B$66,IF(M208&lt;RefSet!G$67,RefSet!$B$67,RefSet!$B$68)))))</f>
        <v/>
      </c>
      <c r="T208" s="26">
        <f t="shared" si="7"/>
        <v>0</v>
      </c>
      <c r="U208" s="26" t="str">
        <f>VLOOKUP(T208,RefSet!$B$63:$J$68,9,)</f>
        <v xml:space="preserve"> </v>
      </c>
    </row>
    <row r="209" spans="1:21" x14ac:dyDescent="0.4">
      <c r="A209" s="26">
        <v>208</v>
      </c>
      <c r="B209" s="26">
        <f t="shared" si="6"/>
        <v>7</v>
      </c>
      <c r="C209" s="26" t="s">
        <v>256</v>
      </c>
      <c r="D209" s="26" t="s">
        <v>265</v>
      </c>
      <c r="E209" s="26" t="s">
        <v>88</v>
      </c>
      <c r="F209" s="26" t="s">
        <v>123</v>
      </c>
      <c r="G209" s="26" t="s">
        <v>28</v>
      </c>
      <c r="H209" s="26" t="s">
        <v>90</v>
      </c>
      <c r="I209" s="26">
        <v>5</v>
      </c>
      <c r="J209" s="26">
        <f>IF(F208=F209,(VLOOKUP(G209,RefSet!$B$2:$I$61,3,FALSE)*I209)+J208,VLOOKUP(G209,RefSet!$B$2:$I$61,3,FALSE)*I209)</f>
        <v>0</v>
      </c>
      <c r="K209" s="26">
        <f>IF(F208=F209,(VLOOKUP(G209,RefSet!$B$2:$I$61,4,FALSE)*I209)+K208,VLOOKUP(G209,RefSet!$B$2:$I$61,4,FALSE)*I209)</f>
        <v>27</v>
      </c>
      <c r="L209" s="26">
        <f>IF(F208=F209,(VLOOKUP(G209,RefSet!$B$2:$I$61,5,FALSE)*I209)+L208,VLOOKUP(G209,RefSet!$B$2:$I$61,5,FALSE)*I209)</f>
        <v>0</v>
      </c>
      <c r="M209" s="26">
        <f>IF(F208=F209,(VLOOKUP(G209,RefSet!$B$2:$I$61,6,FALSE)*I209)+M208,VLOOKUP(G209,RefSet!$B$2:$I$61,6,FALSE)*I209)</f>
        <v>0</v>
      </c>
      <c r="N209" s="26">
        <f>IF(F208=F209,(VLOOKUP(G209,RefSet!$B$2:$I$61,7,FALSE)*I209)+N208,VLOOKUP(G209,RefSet!$B$2:$I$61,7,FALSE)*I209)</f>
        <v>9</v>
      </c>
      <c r="O209" s="26">
        <f>IF(F208=F209,(VLOOKUP(G209,RefSet!$B$2:$I$61,8,FALSE)*I209)+O208,VLOOKUP(G209,RefSet!$B$2:$I$61,8,FALSE)*I209)</f>
        <v>1036</v>
      </c>
      <c r="P209" s="26" t="str">
        <f>IF(F209=F210,"",IF(J209&lt;RefSet!$D$64,RefSet!$B$64,IF(J209&lt;RefSet!$D$65,RefSet!$B$65,IF(J209&lt;RefSet!$D$66,RefSet!$B$66,IF(J209&lt;RefSet!$D$67,RefSet!$B$67,RefSet!$B$68)))))</f>
        <v/>
      </c>
      <c r="Q209" s="26" t="str">
        <f>IF(F209=F210,"",IF(K209&lt;RefSet!E$64,RefSet!$B$64,IF(K209&lt;RefSet!E$65,RefSet!$B$65,IF(K209&lt;RefSet!E$66,RefSet!$B$66,IF(K209&lt;RefSet!E$67,RefSet!$B$67,RefSet!$B$68)))))</f>
        <v/>
      </c>
      <c r="R209" s="26" t="str">
        <f>IF($F209=$F210,"",IF(L209&lt;RefSet!F$64,RefSet!$B$64,IF(L209&lt;RefSet!F$65,RefSet!$B$65,IF(L209&lt;RefSet!F$66,RefSet!$B$66,IF(L209&lt;RefSet!F$67,RefSet!$B$67,RefSet!$B$68)))))</f>
        <v/>
      </c>
      <c r="S209" s="26" t="str">
        <f>IF($F209=$F210,"",IF(M209&lt;RefSet!G$64,RefSet!$B$64,IF(M209&lt;RefSet!G$65,RefSet!$B$65,IF(M209&lt;RefSet!G$66,RefSet!$B$66,IF(M209&lt;RefSet!G$67,RefSet!$B$67,RefSet!$B$68)))))</f>
        <v/>
      </c>
      <c r="T209" s="26">
        <f t="shared" si="7"/>
        <v>0</v>
      </c>
      <c r="U209" s="26" t="str">
        <f>VLOOKUP(T209,RefSet!$B$63:$J$68,9,)</f>
        <v xml:space="preserve"> </v>
      </c>
    </row>
    <row r="210" spans="1:21" x14ac:dyDescent="0.4">
      <c r="A210" s="26">
        <v>209</v>
      </c>
      <c r="B210" s="26">
        <f t="shared" si="6"/>
        <v>7</v>
      </c>
      <c r="C210" s="26" t="s">
        <v>256</v>
      </c>
      <c r="D210" s="26" t="s">
        <v>265</v>
      </c>
      <c r="E210" s="26" t="s">
        <v>88</v>
      </c>
      <c r="F210" s="26" t="s">
        <v>123</v>
      </c>
      <c r="G210" s="26" t="s">
        <v>25</v>
      </c>
      <c r="H210" s="26" t="s">
        <v>90</v>
      </c>
      <c r="I210" s="26">
        <v>7</v>
      </c>
      <c r="J210" s="26">
        <f>IF(F209=F210,(VLOOKUP(G210,RefSet!$B$2:$I$61,3,FALSE)*I210)+J209,VLOOKUP(G210,RefSet!$B$2:$I$61,3,FALSE)*I210)</f>
        <v>0</v>
      </c>
      <c r="K210" s="26">
        <f>IF(F209=F210,(VLOOKUP(G210,RefSet!$B$2:$I$61,4,FALSE)*I210)+K209,VLOOKUP(G210,RefSet!$B$2:$I$61,4,FALSE)*I210)</f>
        <v>34</v>
      </c>
      <c r="L210" s="26">
        <f>IF(F209=F210,(VLOOKUP(G210,RefSet!$B$2:$I$61,5,FALSE)*I210)+L209,VLOOKUP(G210,RefSet!$B$2:$I$61,5,FALSE)*I210)</f>
        <v>0</v>
      </c>
      <c r="M210" s="26">
        <f>IF(F209=F210,(VLOOKUP(G210,RefSet!$B$2:$I$61,6,FALSE)*I210)+M209,VLOOKUP(G210,RefSet!$B$2:$I$61,6,FALSE)*I210)</f>
        <v>0</v>
      </c>
      <c r="N210" s="26">
        <f>IF(F209=F210,(VLOOKUP(G210,RefSet!$B$2:$I$61,7,FALSE)*I210)+N209,VLOOKUP(G210,RefSet!$B$2:$I$61,7,FALSE)*I210)</f>
        <v>9</v>
      </c>
      <c r="O210" s="26">
        <f>IF(F209=F210,(VLOOKUP(G210,RefSet!$B$2:$I$61,8,FALSE)*I210)+O209,VLOOKUP(G210,RefSet!$B$2:$I$61,8,FALSE)*I210)</f>
        <v>1036</v>
      </c>
      <c r="P210" s="26" t="str">
        <f>IF(F210=F211,"",IF(J210&lt;RefSet!$D$64,RefSet!$B$64,IF(J210&lt;RefSet!$D$65,RefSet!$B$65,IF(J210&lt;RefSet!$D$66,RefSet!$B$66,IF(J210&lt;RefSet!$D$67,RefSet!$B$67,RefSet!$B$68)))))</f>
        <v/>
      </c>
      <c r="Q210" s="26" t="str">
        <f>IF(F210=F211,"",IF(K210&lt;RefSet!E$64,RefSet!$B$64,IF(K210&lt;RefSet!E$65,RefSet!$B$65,IF(K210&lt;RefSet!E$66,RefSet!$B$66,IF(K210&lt;RefSet!E$67,RefSet!$B$67,RefSet!$B$68)))))</f>
        <v/>
      </c>
      <c r="R210" s="26" t="str">
        <f>IF($F210=$F211,"",IF(L210&lt;RefSet!F$64,RefSet!$B$64,IF(L210&lt;RefSet!F$65,RefSet!$B$65,IF(L210&lt;RefSet!F$66,RefSet!$B$66,IF(L210&lt;RefSet!F$67,RefSet!$B$67,RefSet!$B$68)))))</f>
        <v/>
      </c>
      <c r="S210" s="26" t="str">
        <f>IF($F210=$F211,"",IF(M210&lt;RefSet!G$64,RefSet!$B$64,IF(M210&lt;RefSet!G$65,RefSet!$B$65,IF(M210&lt;RefSet!G$66,RefSet!$B$66,IF(M210&lt;RefSet!G$67,RefSet!$B$67,RefSet!$B$68)))))</f>
        <v/>
      </c>
      <c r="T210" s="26">
        <f t="shared" si="7"/>
        <v>0</v>
      </c>
      <c r="U210" s="26" t="str">
        <f>VLOOKUP(T210,RefSet!$B$63:$J$68,9,)</f>
        <v xml:space="preserve"> </v>
      </c>
    </row>
    <row r="211" spans="1:21" x14ac:dyDescent="0.4">
      <c r="A211" s="26">
        <v>210</v>
      </c>
      <c r="B211" s="26">
        <f t="shared" si="6"/>
        <v>7</v>
      </c>
      <c r="C211" s="26" t="s">
        <v>256</v>
      </c>
      <c r="D211" s="26" t="s">
        <v>265</v>
      </c>
      <c r="E211" s="26" t="s">
        <v>88</v>
      </c>
      <c r="F211" s="26" t="s">
        <v>123</v>
      </c>
      <c r="G211" s="26" t="s">
        <v>14</v>
      </c>
      <c r="H211" s="26" t="s">
        <v>90</v>
      </c>
      <c r="I211" s="26">
        <v>42</v>
      </c>
      <c r="J211" s="26">
        <f>IF(F210=F211,(VLOOKUP(G211,RefSet!$B$2:$I$61,3,FALSE)*I211)+J210,VLOOKUP(G211,RefSet!$B$2:$I$61,3,FALSE)*I211)</f>
        <v>0</v>
      </c>
      <c r="K211" s="26">
        <f>IF(F210=F211,(VLOOKUP(G211,RefSet!$B$2:$I$61,4,FALSE)*I211)+K210,VLOOKUP(G211,RefSet!$B$2:$I$61,4,FALSE)*I211)</f>
        <v>34</v>
      </c>
      <c r="L211" s="26">
        <f>IF(F210=F211,(VLOOKUP(G211,RefSet!$B$2:$I$61,5,FALSE)*I211)+L210,VLOOKUP(G211,RefSet!$B$2:$I$61,5,FALSE)*I211)</f>
        <v>0</v>
      </c>
      <c r="M211" s="26">
        <f>IF(F210=F211,(VLOOKUP(G211,RefSet!$B$2:$I$61,6,FALSE)*I211)+M210,VLOOKUP(G211,RefSet!$B$2:$I$61,6,FALSE)*I211)</f>
        <v>42</v>
      </c>
      <c r="N211" s="26">
        <f>IF(F210=F211,(VLOOKUP(G211,RefSet!$B$2:$I$61,7,FALSE)*I211)+N210,VLOOKUP(G211,RefSet!$B$2:$I$61,7,FALSE)*I211)</f>
        <v>9</v>
      </c>
      <c r="O211" s="26">
        <f>IF(F210=F211,(VLOOKUP(G211,RefSet!$B$2:$I$61,8,FALSE)*I211)+O210,VLOOKUP(G211,RefSet!$B$2:$I$61,8,FALSE)*I211)</f>
        <v>1036</v>
      </c>
      <c r="P211" s="26" t="str">
        <f>IF(F211=F212,"",IF(J211&lt;RefSet!$D$64,RefSet!$B$64,IF(J211&lt;RefSet!$D$65,RefSet!$B$65,IF(J211&lt;RefSet!$D$66,RefSet!$B$66,IF(J211&lt;RefSet!$D$67,RefSet!$B$67,RefSet!$B$68)))))</f>
        <v/>
      </c>
      <c r="Q211" s="26" t="str">
        <f>IF(F211=F212,"",IF(K211&lt;RefSet!E$64,RefSet!$B$64,IF(K211&lt;RefSet!E$65,RefSet!$B$65,IF(K211&lt;RefSet!E$66,RefSet!$B$66,IF(K211&lt;RefSet!E$67,RefSet!$B$67,RefSet!$B$68)))))</f>
        <v/>
      </c>
      <c r="R211" s="26" t="str">
        <f>IF($F211=$F212,"",IF(L211&lt;RefSet!F$64,RefSet!$B$64,IF(L211&lt;RefSet!F$65,RefSet!$B$65,IF(L211&lt;RefSet!F$66,RefSet!$B$66,IF(L211&lt;RefSet!F$67,RefSet!$B$67,RefSet!$B$68)))))</f>
        <v/>
      </c>
      <c r="S211" s="26" t="str">
        <f>IF($F211=$F212,"",IF(M211&lt;RefSet!G$64,RefSet!$B$64,IF(M211&lt;RefSet!G$65,RefSet!$B$65,IF(M211&lt;RefSet!G$66,RefSet!$B$66,IF(M211&lt;RefSet!G$67,RefSet!$B$67,RefSet!$B$68)))))</f>
        <v/>
      </c>
      <c r="T211" s="26">
        <f t="shared" si="7"/>
        <v>0</v>
      </c>
      <c r="U211" s="26" t="str">
        <f>VLOOKUP(T211,RefSet!$B$63:$J$68,9,)</f>
        <v xml:space="preserve"> </v>
      </c>
    </row>
    <row r="212" spans="1:21" x14ac:dyDescent="0.4">
      <c r="A212" s="26">
        <v>211</v>
      </c>
      <c r="B212" s="26">
        <f t="shared" si="6"/>
        <v>7</v>
      </c>
      <c r="C212" s="26" t="s">
        <v>256</v>
      </c>
      <c r="D212" s="26" t="s">
        <v>265</v>
      </c>
      <c r="E212" s="26" t="s">
        <v>88</v>
      </c>
      <c r="F212" s="26" t="s">
        <v>123</v>
      </c>
      <c r="G212" s="26" t="s">
        <v>15</v>
      </c>
      <c r="H212" s="26" t="s">
        <v>91</v>
      </c>
      <c r="I212" s="26">
        <v>16</v>
      </c>
      <c r="J212" s="26">
        <f>IF(F211=F212,(VLOOKUP(G212,RefSet!$B$2:$I$61,3,FALSE)*I212)+J211,VLOOKUP(G212,RefSet!$B$2:$I$61,3,FALSE)*I212)</f>
        <v>0</v>
      </c>
      <c r="K212" s="26">
        <f>IF(F211=F212,(VLOOKUP(G212,RefSet!$B$2:$I$61,4,FALSE)*I212)+K211,VLOOKUP(G212,RefSet!$B$2:$I$61,4,FALSE)*I212)</f>
        <v>34</v>
      </c>
      <c r="L212" s="26">
        <f>IF(F211=F212,(VLOOKUP(G212,RefSet!$B$2:$I$61,5,FALSE)*I212)+L211,VLOOKUP(G212,RefSet!$B$2:$I$61,5,FALSE)*I212)</f>
        <v>0</v>
      </c>
      <c r="M212" s="26">
        <f>IF(F211=F212,(VLOOKUP(G212,RefSet!$B$2:$I$61,6,FALSE)*I212)+M211,VLOOKUP(G212,RefSet!$B$2:$I$61,6,FALSE)*I212)</f>
        <v>58</v>
      </c>
      <c r="N212" s="26">
        <f>IF(F211=F212,(VLOOKUP(G212,RefSet!$B$2:$I$61,7,FALSE)*I212)+N211,VLOOKUP(G212,RefSet!$B$2:$I$61,7,FALSE)*I212)</f>
        <v>9</v>
      </c>
      <c r="O212" s="26">
        <f>IF(F211=F212,(VLOOKUP(G212,RefSet!$B$2:$I$61,8,FALSE)*I212)+O211,VLOOKUP(G212,RefSet!$B$2:$I$61,8,FALSE)*I212)</f>
        <v>1036</v>
      </c>
      <c r="P212" s="26" t="str">
        <f>IF(F212=F213,"",IF(J212&lt;RefSet!$D$64,RefSet!$B$64,IF(J212&lt;RefSet!$D$65,RefSet!$B$65,IF(J212&lt;RefSet!$D$66,RefSet!$B$66,IF(J212&lt;RefSet!$D$67,RefSet!$B$67,RefSet!$B$68)))))</f>
        <v/>
      </c>
      <c r="Q212" s="26" t="str">
        <f>IF(F212=F213,"",IF(K212&lt;RefSet!E$64,RefSet!$B$64,IF(K212&lt;RefSet!E$65,RefSet!$B$65,IF(K212&lt;RefSet!E$66,RefSet!$B$66,IF(K212&lt;RefSet!E$67,RefSet!$B$67,RefSet!$B$68)))))</f>
        <v/>
      </c>
      <c r="R212" s="26" t="str">
        <f>IF($F212=$F213,"",IF(L212&lt;RefSet!F$64,RefSet!$B$64,IF(L212&lt;RefSet!F$65,RefSet!$B$65,IF(L212&lt;RefSet!F$66,RefSet!$B$66,IF(L212&lt;RefSet!F$67,RefSet!$B$67,RefSet!$B$68)))))</f>
        <v/>
      </c>
      <c r="S212" s="26" t="str">
        <f>IF($F212=$F213,"",IF(M212&lt;RefSet!G$64,RefSet!$B$64,IF(M212&lt;RefSet!G$65,RefSet!$B$65,IF(M212&lt;RefSet!G$66,RefSet!$B$66,IF(M212&lt;RefSet!G$67,RefSet!$B$67,RefSet!$B$68)))))</f>
        <v/>
      </c>
      <c r="T212" s="26">
        <f t="shared" si="7"/>
        <v>0</v>
      </c>
      <c r="U212" s="26" t="str">
        <f>VLOOKUP(T212,RefSet!$B$63:$J$68,9,)</f>
        <v xml:space="preserve"> </v>
      </c>
    </row>
    <row r="213" spans="1:21" x14ac:dyDescent="0.4">
      <c r="A213" s="26">
        <v>212</v>
      </c>
      <c r="B213" s="26">
        <f t="shared" si="6"/>
        <v>7</v>
      </c>
      <c r="C213" s="26" t="s">
        <v>256</v>
      </c>
      <c r="D213" s="26" t="s">
        <v>265</v>
      </c>
      <c r="E213" s="26" t="s">
        <v>88</v>
      </c>
      <c r="F213" s="26" t="s">
        <v>123</v>
      </c>
      <c r="G213" s="26" t="s">
        <v>15</v>
      </c>
      <c r="H213" s="26" t="s">
        <v>90</v>
      </c>
      <c r="I213" s="26">
        <v>25</v>
      </c>
      <c r="J213" s="26">
        <f>IF(F212=F213,(VLOOKUP(G213,RefSet!$B$2:$I$61,3,FALSE)*I213)+J212,VLOOKUP(G213,RefSet!$B$2:$I$61,3,FALSE)*I213)</f>
        <v>0</v>
      </c>
      <c r="K213" s="26">
        <f>IF(F212=F213,(VLOOKUP(G213,RefSet!$B$2:$I$61,4,FALSE)*I213)+K212,VLOOKUP(G213,RefSet!$B$2:$I$61,4,FALSE)*I213)</f>
        <v>34</v>
      </c>
      <c r="L213" s="26">
        <f>IF(F212=F213,(VLOOKUP(G213,RefSet!$B$2:$I$61,5,FALSE)*I213)+L212,VLOOKUP(G213,RefSet!$B$2:$I$61,5,FALSE)*I213)</f>
        <v>0</v>
      </c>
      <c r="M213" s="26">
        <f>IF(F212=F213,(VLOOKUP(G213,RefSet!$B$2:$I$61,6,FALSE)*I213)+M212,VLOOKUP(G213,RefSet!$B$2:$I$61,6,FALSE)*I213)</f>
        <v>83</v>
      </c>
      <c r="N213" s="26">
        <f>IF(F212=F213,(VLOOKUP(G213,RefSet!$B$2:$I$61,7,FALSE)*I213)+N212,VLOOKUP(G213,RefSet!$B$2:$I$61,7,FALSE)*I213)</f>
        <v>9</v>
      </c>
      <c r="O213" s="26">
        <f>IF(F212=F213,(VLOOKUP(G213,RefSet!$B$2:$I$61,8,FALSE)*I213)+O212,VLOOKUP(G213,RefSet!$B$2:$I$61,8,FALSE)*I213)</f>
        <v>1036</v>
      </c>
      <c r="P213" s="26" t="str">
        <f>IF(F213=F214,"",IF(J213&lt;RefSet!$D$64,RefSet!$B$64,IF(J213&lt;RefSet!$D$65,RefSet!$B$65,IF(J213&lt;RefSet!$D$66,RefSet!$B$66,IF(J213&lt;RefSet!$D$67,RefSet!$B$67,RefSet!$B$68)))))</f>
        <v/>
      </c>
      <c r="Q213" s="26" t="str">
        <f>IF(F213=F214,"",IF(K213&lt;RefSet!E$64,RefSet!$B$64,IF(K213&lt;RefSet!E$65,RefSet!$B$65,IF(K213&lt;RefSet!E$66,RefSet!$B$66,IF(K213&lt;RefSet!E$67,RefSet!$B$67,RefSet!$B$68)))))</f>
        <v/>
      </c>
      <c r="R213" s="26" t="str">
        <f>IF($F213=$F214,"",IF(L213&lt;RefSet!F$64,RefSet!$B$64,IF(L213&lt;RefSet!F$65,RefSet!$B$65,IF(L213&lt;RefSet!F$66,RefSet!$B$66,IF(L213&lt;RefSet!F$67,RefSet!$B$67,RefSet!$B$68)))))</f>
        <v/>
      </c>
      <c r="S213" s="26" t="str">
        <f>IF($F213=$F214,"",IF(M213&lt;RefSet!G$64,RefSet!$B$64,IF(M213&lt;RefSet!G$65,RefSet!$B$65,IF(M213&lt;RefSet!G$66,RefSet!$B$66,IF(M213&lt;RefSet!G$67,RefSet!$B$67,RefSet!$B$68)))))</f>
        <v/>
      </c>
      <c r="T213" s="26">
        <f t="shared" si="7"/>
        <v>0</v>
      </c>
      <c r="U213" s="26" t="str">
        <f>VLOOKUP(T213,RefSet!$B$63:$J$68,9,)</f>
        <v xml:space="preserve"> </v>
      </c>
    </row>
    <row r="214" spans="1:21" x14ac:dyDescent="0.4">
      <c r="A214" s="26">
        <v>213</v>
      </c>
      <c r="B214" s="26">
        <f t="shared" si="6"/>
        <v>7</v>
      </c>
      <c r="C214" s="26" t="s">
        <v>256</v>
      </c>
      <c r="D214" s="26" t="s">
        <v>265</v>
      </c>
      <c r="E214" s="26" t="s">
        <v>88</v>
      </c>
      <c r="F214" s="26" t="s">
        <v>123</v>
      </c>
      <c r="G214" s="26" t="s">
        <v>20</v>
      </c>
      <c r="H214" s="26" t="s">
        <v>90</v>
      </c>
      <c r="I214" s="26">
        <v>81</v>
      </c>
      <c r="J214" s="26">
        <f>IF(F213=F214,(VLOOKUP(G214,RefSet!$B$2:$I$61,3,FALSE)*I214)+J213,VLOOKUP(G214,RefSet!$B$2:$I$61,3,FALSE)*I214)</f>
        <v>0</v>
      </c>
      <c r="K214" s="26">
        <f>IF(F213=F214,(VLOOKUP(G214,RefSet!$B$2:$I$61,4,FALSE)*I214)+K213,VLOOKUP(G214,RefSet!$B$2:$I$61,4,FALSE)*I214)</f>
        <v>115</v>
      </c>
      <c r="L214" s="26">
        <f>IF(F213=F214,(VLOOKUP(G214,RefSet!$B$2:$I$61,5,FALSE)*I214)+L213,VLOOKUP(G214,RefSet!$B$2:$I$61,5,FALSE)*I214)</f>
        <v>0</v>
      </c>
      <c r="M214" s="26">
        <f>IF(F213=F214,(VLOOKUP(G214,RefSet!$B$2:$I$61,6,FALSE)*I214)+M213,VLOOKUP(G214,RefSet!$B$2:$I$61,6,FALSE)*I214)</f>
        <v>83</v>
      </c>
      <c r="N214" s="26">
        <f>IF(F213=F214,(VLOOKUP(G214,RefSet!$B$2:$I$61,7,FALSE)*I214)+N213,VLOOKUP(G214,RefSet!$B$2:$I$61,7,FALSE)*I214)</f>
        <v>9</v>
      </c>
      <c r="O214" s="26">
        <f>IF(F213=F214,(VLOOKUP(G214,RefSet!$B$2:$I$61,8,FALSE)*I214)+O213,VLOOKUP(G214,RefSet!$B$2:$I$61,8,FALSE)*I214)</f>
        <v>1036</v>
      </c>
      <c r="P214" s="26" t="str">
        <f>IF(F214=F215,"",IF(J214&lt;RefSet!$D$64,RefSet!$B$64,IF(J214&lt;RefSet!$D$65,RefSet!$B$65,IF(J214&lt;RefSet!$D$66,RefSet!$B$66,IF(J214&lt;RefSet!$D$67,RefSet!$B$67,RefSet!$B$68)))))</f>
        <v/>
      </c>
      <c r="Q214" s="26" t="str">
        <f>IF(F214=F215,"",IF(K214&lt;RefSet!E$64,RefSet!$B$64,IF(K214&lt;RefSet!E$65,RefSet!$B$65,IF(K214&lt;RefSet!E$66,RefSet!$B$66,IF(K214&lt;RefSet!E$67,RefSet!$B$67,RefSet!$B$68)))))</f>
        <v/>
      </c>
      <c r="R214" s="26" t="str">
        <f>IF($F214=$F215,"",IF(L214&lt;RefSet!F$64,RefSet!$B$64,IF(L214&lt;RefSet!F$65,RefSet!$B$65,IF(L214&lt;RefSet!F$66,RefSet!$B$66,IF(L214&lt;RefSet!F$67,RefSet!$B$67,RefSet!$B$68)))))</f>
        <v/>
      </c>
      <c r="S214" s="26" t="str">
        <f>IF($F214=$F215,"",IF(M214&lt;RefSet!G$64,RefSet!$B$64,IF(M214&lt;RefSet!G$65,RefSet!$B$65,IF(M214&lt;RefSet!G$66,RefSet!$B$66,IF(M214&lt;RefSet!G$67,RefSet!$B$67,RefSet!$B$68)))))</f>
        <v/>
      </c>
      <c r="T214" s="26">
        <f t="shared" si="7"/>
        <v>0</v>
      </c>
      <c r="U214" s="26" t="str">
        <f>VLOOKUP(T214,RefSet!$B$63:$J$68,9,)</f>
        <v xml:space="preserve"> </v>
      </c>
    </row>
    <row r="215" spans="1:21" x14ac:dyDescent="0.4">
      <c r="A215" s="26">
        <v>214</v>
      </c>
      <c r="B215" s="26">
        <f t="shared" si="6"/>
        <v>7</v>
      </c>
      <c r="C215" s="26" t="s">
        <v>256</v>
      </c>
      <c r="D215" s="26" t="s">
        <v>265</v>
      </c>
      <c r="E215" s="26" t="s">
        <v>88</v>
      </c>
      <c r="F215" s="26" t="s">
        <v>123</v>
      </c>
      <c r="G215" s="26" t="s">
        <v>29</v>
      </c>
      <c r="H215" s="26" t="s">
        <v>90</v>
      </c>
      <c r="I215" s="26">
        <v>5</v>
      </c>
      <c r="J215" s="26">
        <f>IF(F214=F215,(VLOOKUP(G215,RefSet!$B$2:$I$61,3,FALSE)*I215)+J214,VLOOKUP(G215,RefSet!$B$2:$I$61,3,FALSE)*I215)</f>
        <v>0</v>
      </c>
      <c r="K215" s="26">
        <f>IF(F214=F215,(VLOOKUP(G215,RefSet!$B$2:$I$61,4,FALSE)*I215)+K214,VLOOKUP(G215,RefSet!$B$2:$I$61,4,FALSE)*I215)</f>
        <v>115</v>
      </c>
      <c r="L215" s="26">
        <f>IF(F214=F215,(VLOOKUP(G215,RefSet!$B$2:$I$61,5,FALSE)*I215)+L214,VLOOKUP(G215,RefSet!$B$2:$I$61,5,FALSE)*I215)</f>
        <v>0</v>
      </c>
      <c r="M215" s="26">
        <f>IF(F214=F215,(VLOOKUP(G215,RefSet!$B$2:$I$61,6,FALSE)*I215)+M214,VLOOKUP(G215,RefSet!$B$2:$I$61,6,FALSE)*I215)</f>
        <v>83</v>
      </c>
      <c r="N215" s="26">
        <f>IF(F214=F215,(VLOOKUP(G215,RefSet!$B$2:$I$61,7,FALSE)*I215)+N214,VLOOKUP(G215,RefSet!$B$2:$I$61,7,FALSE)*I215)</f>
        <v>14</v>
      </c>
      <c r="O215" s="26">
        <f>IF(F214=F215,(VLOOKUP(G215,RefSet!$B$2:$I$61,8,FALSE)*I215)+O214,VLOOKUP(G215,RefSet!$B$2:$I$61,8,FALSE)*I215)</f>
        <v>1036</v>
      </c>
      <c r="P215" s="26" t="str">
        <f>IF(F215=F216,"",IF(J215&lt;RefSet!$D$64,RefSet!$B$64,IF(J215&lt;RefSet!$D$65,RefSet!$B$65,IF(J215&lt;RefSet!$D$66,RefSet!$B$66,IF(J215&lt;RefSet!$D$67,RefSet!$B$67,RefSet!$B$68)))))</f>
        <v/>
      </c>
      <c r="Q215" s="26" t="str">
        <f>IF(F215=F216,"",IF(K215&lt;RefSet!E$64,RefSet!$B$64,IF(K215&lt;RefSet!E$65,RefSet!$B$65,IF(K215&lt;RefSet!E$66,RefSet!$B$66,IF(K215&lt;RefSet!E$67,RefSet!$B$67,RefSet!$B$68)))))</f>
        <v/>
      </c>
      <c r="R215" s="26" t="str">
        <f>IF($F215=$F216,"",IF(L215&lt;RefSet!F$64,RefSet!$B$64,IF(L215&lt;RefSet!F$65,RefSet!$B$65,IF(L215&lt;RefSet!F$66,RefSet!$B$66,IF(L215&lt;RefSet!F$67,RefSet!$B$67,RefSet!$B$68)))))</f>
        <v/>
      </c>
      <c r="S215" s="26" t="str">
        <f>IF($F215=$F216,"",IF(M215&lt;RefSet!G$64,RefSet!$B$64,IF(M215&lt;RefSet!G$65,RefSet!$B$65,IF(M215&lt;RefSet!G$66,RefSet!$B$66,IF(M215&lt;RefSet!G$67,RefSet!$B$67,RefSet!$B$68)))))</f>
        <v/>
      </c>
      <c r="T215" s="26">
        <f t="shared" si="7"/>
        <v>0</v>
      </c>
      <c r="U215" s="26" t="str">
        <f>VLOOKUP(T215,RefSet!$B$63:$J$68,9,)</f>
        <v xml:space="preserve"> </v>
      </c>
    </row>
    <row r="216" spans="1:21" x14ac:dyDescent="0.4">
      <c r="A216" s="26">
        <v>215</v>
      </c>
      <c r="B216" s="26">
        <f t="shared" si="6"/>
        <v>7</v>
      </c>
      <c r="C216" s="26" t="s">
        <v>256</v>
      </c>
      <c r="D216" s="26" t="s">
        <v>265</v>
      </c>
      <c r="E216" s="26" t="s">
        <v>88</v>
      </c>
      <c r="F216" s="26" t="s">
        <v>123</v>
      </c>
      <c r="G216" s="26" t="s">
        <v>16</v>
      </c>
      <c r="H216" s="26" t="s">
        <v>90</v>
      </c>
      <c r="I216" s="26">
        <v>10</v>
      </c>
      <c r="J216" s="26">
        <f>IF(F215=F216,(VLOOKUP(G216,RefSet!$B$2:$I$61,3,FALSE)*I216)+J215,VLOOKUP(G216,RefSet!$B$2:$I$61,3,FALSE)*I216)</f>
        <v>0</v>
      </c>
      <c r="K216" s="26">
        <f>IF(F215=F216,(VLOOKUP(G216,RefSet!$B$2:$I$61,4,FALSE)*I216)+K215,VLOOKUP(G216,RefSet!$B$2:$I$61,4,FALSE)*I216)</f>
        <v>115</v>
      </c>
      <c r="L216" s="26">
        <f>IF(F215=F216,(VLOOKUP(G216,RefSet!$B$2:$I$61,5,FALSE)*I216)+L215,VLOOKUP(G216,RefSet!$B$2:$I$61,5,FALSE)*I216)</f>
        <v>0</v>
      </c>
      <c r="M216" s="26">
        <f>IF(F215=F216,(VLOOKUP(G216,RefSet!$B$2:$I$61,6,FALSE)*I216)+M215,VLOOKUP(G216,RefSet!$B$2:$I$61,6,FALSE)*I216)</f>
        <v>83</v>
      </c>
      <c r="N216" s="26">
        <f>IF(F215=F216,(VLOOKUP(G216,RefSet!$B$2:$I$61,7,FALSE)*I216)+N215,VLOOKUP(G216,RefSet!$B$2:$I$61,7,FALSE)*I216)</f>
        <v>24</v>
      </c>
      <c r="O216" s="26">
        <f>IF(F215=F216,(VLOOKUP(G216,RefSet!$B$2:$I$61,8,FALSE)*I216)+O215,VLOOKUP(G216,RefSet!$B$2:$I$61,8,FALSE)*I216)</f>
        <v>1036</v>
      </c>
      <c r="P216" s="26" t="str">
        <f>IF(F216=F217,"",IF(J216&lt;RefSet!$D$64,RefSet!$B$64,IF(J216&lt;RefSet!$D$65,RefSet!$B$65,IF(J216&lt;RefSet!$D$66,RefSet!$B$66,IF(J216&lt;RefSet!$D$67,RefSet!$B$67,RefSet!$B$68)))))</f>
        <v/>
      </c>
      <c r="Q216" s="26" t="str">
        <f>IF(F216=F217,"",IF(K216&lt;RefSet!E$64,RefSet!$B$64,IF(K216&lt;RefSet!E$65,RefSet!$B$65,IF(K216&lt;RefSet!E$66,RefSet!$B$66,IF(K216&lt;RefSet!E$67,RefSet!$B$67,RefSet!$B$68)))))</f>
        <v/>
      </c>
      <c r="R216" s="26" t="str">
        <f>IF($F216=$F217,"",IF(L216&lt;RefSet!F$64,RefSet!$B$64,IF(L216&lt;RefSet!F$65,RefSet!$B$65,IF(L216&lt;RefSet!F$66,RefSet!$B$66,IF(L216&lt;RefSet!F$67,RefSet!$B$67,RefSet!$B$68)))))</f>
        <v/>
      </c>
      <c r="S216" s="26" t="str">
        <f>IF($F216=$F217,"",IF(M216&lt;RefSet!G$64,RefSet!$B$64,IF(M216&lt;RefSet!G$65,RefSet!$B$65,IF(M216&lt;RefSet!G$66,RefSet!$B$66,IF(M216&lt;RefSet!G$67,RefSet!$B$67,RefSet!$B$68)))))</f>
        <v/>
      </c>
      <c r="T216" s="26">
        <f t="shared" si="7"/>
        <v>0</v>
      </c>
      <c r="U216" s="26" t="str">
        <f>VLOOKUP(T216,RefSet!$B$63:$J$68,9,)</f>
        <v xml:space="preserve"> </v>
      </c>
    </row>
    <row r="217" spans="1:21" x14ac:dyDescent="0.4">
      <c r="A217" s="26">
        <v>216</v>
      </c>
      <c r="B217" s="26">
        <f t="shared" si="6"/>
        <v>7</v>
      </c>
      <c r="C217" s="26" t="s">
        <v>256</v>
      </c>
      <c r="D217" s="26" t="s">
        <v>265</v>
      </c>
      <c r="E217" s="26" t="s">
        <v>88</v>
      </c>
      <c r="F217" s="26" t="s">
        <v>123</v>
      </c>
      <c r="G217" s="26" t="s">
        <v>30</v>
      </c>
      <c r="H217" s="26" t="s">
        <v>90</v>
      </c>
      <c r="I217" s="26">
        <v>3</v>
      </c>
      <c r="J217" s="26">
        <f>IF(F216=F217,(VLOOKUP(G217,RefSet!$B$2:$I$61,3,FALSE)*I217)+J216,VLOOKUP(G217,RefSet!$B$2:$I$61,3,FALSE)*I217)</f>
        <v>0</v>
      </c>
      <c r="K217" s="26">
        <f>IF(F216=F217,(VLOOKUP(G217,RefSet!$B$2:$I$61,4,FALSE)*I217)+K216,VLOOKUP(G217,RefSet!$B$2:$I$61,4,FALSE)*I217)</f>
        <v>115</v>
      </c>
      <c r="L217" s="26">
        <f>IF(F216=F217,(VLOOKUP(G217,RefSet!$B$2:$I$61,5,FALSE)*I217)+L216,VLOOKUP(G217,RefSet!$B$2:$I$61,5,FALSE)*I217)</f>
        <v>0</v>
      </c>
      <c r="M217" s="26">
        <f>IF(F216=F217,(VLOOKUP(G217,RefSet!$B$2:$I$61,6,FALSE)*I217)+M216,VLOOKUP(G217,RefSet!$B$2:$I$61,6,FALSE)*I217)</f>
        <v>83</v>
      </c>
      <c r="N217" s="26">
        <f>IF(F216=F217,(VLOOKUP(G217,RefSet!$B$2:$I$61,7,FALSE)*I217)+N216,VLOOKUP(G217,RefSet!$B$2:$I$61,7,FALSE)*I217)</f>
        <v>27</v>
      </c>
      <c r="O217" s="26">
        <f>IF(F216=F217,(VLOOKUP(G217,RefSet!$B$2:$I$61,8,FALSE)*I217)+O216,VLOOKUP(G217,RefSet!$B$2:$I$61,8,FALSE)*I217)</f>
        <v>1036</v>
      </c>
      <c r="P217" s="26" t="str">
        <f>IF(F217=F218,"",IF(J217&lt;RefSet!$D$64,RefSet!$B$64,IF(J217&lt;RefSet!$D$65,RefSet!$B$65,IF(J217&lt;RefSet!$D$66,RefSet!$B$66,IF(J217&lt;RefSet!$D$67,RefSet!$B$67,RefSet!$B$68)))))</f>
        <v/>
      </c>
      <c r="Q217" s="26" t="str">
        <f>IF(F217=F218,"",IF(K217&lt;RefSet!E$64,RefSet!$B$64,IF(K217&lt;RefSet!E$65,RefSet!$B$65,IF(K217&lt;RefSet!E$66,RefSet!$B$66,IF(K217&lt;RefSet!E$67,RefSet!$B$67,RefSet!$B$68)))))</f>
        <v/>
      </c>
      <c r="R217" s="26" t="str">
        <f>IF($F217=$F218,"",IF(L217&lt;RefSet!F$64,RefSet!$B$64,IF(L217&lt;RefSet!F$65,RefSet!$B$65,IF(L217&lt;RefSet!F$66,RefSet!$B$66,IF(L217&lt;RefSet!F$67,RefSet!$B$67,RefSet!$B$68)))))</f>
        <v/>
      </c>
      <c r="S217" s="26" t="str">
        <f>IF($F217=$F218,"",IF(M217&lt;RefSet!G$64,RefSet!$B$64,IF(M217&lt;RefSet!G$65,RefSet!$B$65,IF(M217&lt;RefSet!G$66,RefSet!$B$66,IF(M217&lt;RefSet!G$67,RefSet!$B$67,RefSet!$B$68)))))</f>
        <v/>
      </c>
      <c r="T217" s="26">
        <f t="shared" si="7"/>
        <v>0</v>
      </c>
      <c r="U217" s="26" t="str">
        <f>VLOOKUP(T217,RefSet!$B$63:$J$68,9,)</f>
        <v xml:space="preserve"> </v>
      </c>
    </row>
    <row r="218" spans="1:21" x14ac:dyDescent="0.4">
      <c r="A218" s="26">
        <v>217</v>
      </c>
      <c r="B218" s="26">
        <f t="shared" si="6"/>
        <v>7</v>
      </c>
      <c r="C218" s="26" t="s">
        <v>256</v>
      </c>
      <c r="D218" s="26" t="s">
        <v>265</v>
      </c>
      <c r="E218" s="26" t="s">
        <v>88</v>
      </c>
      <c r="F218" s="26" t="s">
        <v>123</v>
      </c>
      <c r="G218" s="26" t="s">
        <v>10</v>
      </c>
      <c r="H218" s="26" t="s">
        <v>90</v>
      </c>
      <c r="I218" s="26">
        <v>34</v>
      </c>
      <c r="J218" s="26">
        <f>IF(F217=F218,(VLOOKUP(G218,RefSet!$B$2:$I$61,3,FALSE)*I218)+J217,VLOOKUP(G218,RefSet!$B$2:$I$61,3,FALSE)*I218)</f>
        <v>0</v>
      </c>
      <c r="K218" s="26">
        <f>IF(F217=F218,(VLOOKUP(G218,RefSet!$B$2:$I$61,4,FALSE)*I218)+K217,VLOOKUP(G218,RefSet!$B$2:$I$61,4,FALSE)*I218)</f>
        <v>115</v>
      </c>
      <c r="L218" s="26">
        <f>IF(F217=F218,(VLOOKUP(G218,RefSet!$B$2:$I$61,5,FALSE)*I218)+L217,VLOOKUP(G218,RefSet!$B$2:$I$61,5,FALSE)*I218)</f>
        <v>0</v>
      </c>
      <c r="M218" s="26">
        <f>IF(F217=F218,(VLOOKUP(G218,RefSet!$B$2:$I$61,6,FALSE)*I218)+M217,VLOOKUP(G218,RefSet!$B$2:$I$61,6,FALSE)*I218)</f>
        <v>83</v>
      </c>
      <c r="N218" s="26">
        <f>IF(F217=F218,(VLOOKUP(G218,RefSet!$B$2:$I$61,7,FALSE)*I218)+N217,VLOOKUP(G218,RefSet!$B$2:$I$61,7,FALSE)*I218)</f>
        <v>27</v>
      </c>
      <c r="O218" s="26">
        <f>IF(F217=F218,(VLOOKUP(G218,RefSet!$B$2:$I$61,8,FALSE)*I218)+O217,VLOOKUP(G218,RefSet!$B$2:$I$61,8,FALSE)*I218)</f>
        <v>1036</v>
      </c>
      <c r="P218" s="26" t="str">
        <f>IF(F218=F219,"",IF(J218&lt;RefSet!$D$64,RefSet!$B$64,IF(J218&lt;RefSet!$D$65,RefSet!$B$65,IF(J218&lt;RefSet!$D$66,RefSet!$B$66,IF(J218&lt;RefSet!$D$67,RefSet!$B$67,RefSet!$B$68)))))</f>
        <v/>
      </c>
      <c r="Q218" s="26" t="str">
        <f>IF(F218=F219,"",IF(K218&lt;RefSet!E$64,RefSet!$B$64,IF(K218&lt;RefSet!E$65,RefSet!$B$65,IF(K218&lt;RefSet!E$66,RefSet!$B$66,IF(K218&lt;RefSet!E$67,RefSet!$B$67,RefSet!$B$68)))))</f>
        <v/>
      </c>
      <c r="R218" s="26" t="str">
        <f>IF($F218=$F219,"",IF(L218&lt;RefSet!F$64,RefSet!$B$64,IF(L218&lt;RefSet!F$65,RefSet!$B$65,IF(L218&lt;RefSet!F$66,RefSet!$B$66,IF(L218&lt;RefSet!F$67,RefSet!$B$67,RefSet!$B$68)))))</f>
        <v/>
      </c>
      <c r="S218" s="26" t="str">
        <f>IF($F218=$F219,"",IF(M218&lt;RefSet!G$64,RefSet!$B$64,IF(M218&lt;RefSet!G$65,RefSet!$B$65,IF(M218&lt;RefSet!G$66,RefSet!$B$66,IF(M218&lt;RefSet!G$67,RefSet!$B$67,RefSet!$B$68)))))</f>
        <v/>
      </c>
      <c r="T218" s="26">
        <f t="shared" si="7"/>
        <v>0</v>
      </c>
      <c r="U218" s="26" t="str">
        <f>VLOOKUP(T218,RefSet!$B$63:$J$68,9,)</f>
        <v xml:space="preserve"> </v>
      </c>
    </row>
    <row r="219" spans="1:21" x14ac:dyDescent="0.4">
      <c r="A219" s="26">
        <v>218</v>
      </c>
      <c r="B219" s="26">
        <f t="shared" si="6"/>
        <v>7</v>
      </c>
      <c r="C219" s="26" t="s">
        <v>256</v>
      </c>
      <c r="D219" s="26" t="s">
        <v>265</v>
      </c>
      <c r="E219" s="26" t="s">
        <v>88</v>
      </c>
      <c r="F219" s="26" t="s">
        <v>123</v>
      </c>
      <c r="G219" s="26" t="s">
        <v>8</v>
      </c>
      <c r="H219" s="26" t="s">
        <v>90</v>
      </c>
      <c r="I219" s="26">
        <v>523</v>
      </c>
      <c r="J219" s="26">
        <f>IF(F218=F219,(VLOOKUP(G219,RefSet!$B$2:$I$61,3,FALSE)*I219)+J218,VLOOKUP(G219,RefSet!$B$2:$I$61,3,FALSE)*I219)</f>
        <v>523</v>
      </c>
      <c r="K219" s="26">
        <f>IF(F218=F219,(VLOOKUP(G219,RefSet!$B$2:$I$61,4,FALSE)*I219)+K218,VLOOKUP(G219,RefSet!$B$2:$I$61,4,FALSE)*I219)</f>
        <v>115</v>
      </c>
      <c r="L219" s="26">
        <f>IF(F218=F219,(VLOOKUP(G219,RefSet!$B$2:$I$61,5,FALSE)*I219)+L218,VLOOKUP(G219,RefSet!$B$2:$I$61,5,FALSE)*I219)</f>
        <v>0</v>
      </c>
      <c r="M219" s="26">
        <f>IF(F218=F219,(VLOOKUP(G219,RefSet!$B$2:$I$61,6,FALSE)*I219)+M218,VLOOKUP(G219,RefSet!$B$2:$I$61,6,FALSE)*I219)</f>
        <v>83</v>
      </c>
      <c r="N219" s="26">
        <f>IF(F218=F219,(VLOOKUP(G219,RefSet!$B$2:$I$61,7,FALSE)*I219)+N218,VLOOKUP(G219,RefSet!$B$2:$I$61,7,FALSE)*I219)</f>
        <v>27</v>
      </c>
      <c r="O219" s="26">
        <f>IF(F218=F219,(VLOOKUP(G219,RefSet!$B$2:$I$61,8,FALSE)*I219)+O218,VLOOKUP(G219,RefSet!$B$2:$I$61,8,FALSE)*I219)</f>
        <v>1036</v>
      </c>
      <c r="P219" s="26" t="str">
        <f>IF(F219=F220,"",IF(J219&lt;RefSet!$D$64,RefSet!$B$64,IF(J219&lt;RefSet!$D$65,RefSet!$B$65,IF(J219&lt;RefSet!$D$66,RefSet!$B$66,IF(J219&lt;RefSet!$D$67,RefSet!$B$67,RefSet!$B$68)))))</f>
        <v/>
      </c>
      <c r="Q219" s="26" t="str">
        <f>IF(F219=F220,"",IF(K219&lt;RefSet!E$64,RefSet!$B$64,IF(K219&lt;RefSet!E$65,RefSet!$B$65,IF(K219&lt;RefSet!E$66,RefSet!$B$66,IF(K219&lt;RefSet!E$67,RefSet!$B$67,RefSet!$B$68)))))</f>
        <v/>
      </c>
      <c r="R219" s="26" t="str">
        <f>IF($F219=$F220,"",IF(L219&lt;RefSet!F$64,RefSet!$B$64,IF(L219&lt;RefSet!F$65,RefSet!$B$65,IF(L219&lt;RefSet!F$66,RefSet!$B$66,IF(L219&lt;RefSet!F$67,RefSet!$B$67,RefSet!$B$68)))))</f>
        <v/>
      </c>
      <c r="S219" s="26" t="str">
        <f>IF($F219=$F220,"",IF(M219&lt;RefSet!G$64,RefSet!$B$64,IF(M219&lt;RefSet!G$65,RefSet!$B$65,IF(M219&lt;RefSet!G$66,RefSet!$B$66,IF(M219&lt;RefSet!G$67,RefSet!$B$67,RefSet!$B$68)))))</f>
        <v/>
      </c>
      <c r="T219" s="26">
        <f t="shared" si="7"/>
        <v>0</v>
      </c>
      <c r="U219" s="26" t="str">
        <f>VLOOKUP(T219,RefSet!$B$63:$J$68,9,)</f>
        <v xml:space="preserve"> </v>
      </c>
    </row>
    <row r="220" spans="1:21" x14ac:dyDescent="0.4">
      <c r="A220" s="26">
        <v>219</v>
      </c>
      <c r="B220" s="26">
        <f t="shared" si="6"/>
        <v>7</v>
      </c>
      <c r="C220" s="26" t="s">
        <v>256</v>
      </c>
      <c r="D220" s="26" t="s">
        <v>265</v>
      </c>
      <c r="E220" s="26" t="s">
        <v>88</v>
      </c>
      <c r="F220" s="26" t="s">
        <v>123</v>
      </c>
      <c r="G220" s="26" t="s">
        <v>9</v>
      </c>
      <c r="H220" s="26" t="s">
        <v>90</v>
      </c>
      <c r="I220" s="26">
        <v>139</v>
      </c>
      <c r="J220" s="26">
        <f>IF(F219=F220,(VLOOKUP(G220,RefSet!$B$2:$I$61,3,FALSE)*I220)+J219,VLOOKUP(G220,RefSet!$B$2:$I$61,3,FALSE)*I220)</f>
        <v>523</v>
      </c>
      <c r="K220" s="26">
        <f>IF(F219=F220,(VLOOKUP(G220,RefSet!$B$2:$I$61,4,FALSE)*I220)+K219,VLOOKUP(G220,RefSet!$B$2:$I$61,4,FALSE)*I220)</f>
        <v>115</v>
      </c>
      <c r="L220" s="26">
        <f>IF(F219=F220,(VLOOKUP(G220,RefSet!$B$2:$I$61,5,FALSE)*I220)+L219,VLOOKUP(G220,RefSet!$B$2:$I$61,5,FALSE)*I220)</f>
        <v>0</v>
      </c>
      <c r="M220" s="26">
        <f>IF(F219=F220,(VLOOKUP(G220,RefSet!$B$2:$I$61,6,FALSE)*I220)+M219,VLOOKUP(G220,RefSet!$B$2:$I$61,6,FALSE)*I220)</f>
        <v>83</v>
      </c>
      <c r="N220" s="26">
        <f>IF(F219=F220,(VLOOKUP(G220,RefSet!$B$2:$I$61,7,FALSE)*I220)+N219,VLOOKUP(G220,RefSet!$B$2:$I$61,7,FALSE)*I220)</f>
        <v>166</v>
      </c>
      <c r="O220" s="26">
        <f>IF(F219=F220,(VLOOKUP(G220,RefSet!$B$2:$I$61,8,FALSE)*I220)+O219,VLOOKUP(G220,RefSet!$B$2:$I$61,8,FALSE)*I220)</f>
        <v>1036</v>
      </c>
      <c r="P220" s="26" t="str">
        <f>IF(F220=F221,"",IF(J220&lt;RefSet!$D$64,RefSet!$B$64,IF(J220&lt;RefSet!$D$65,RefSet!$B$65,IF(J220&lt;RefSet!$D$66,RefSet!$B$66,IF(J220&lt;RefSet!$D$67,RefSet!$B$67,RefSet!$B$68)))))</f>
        <v/>
      </c>
      <c r="Q220" s="26" t="str">
        <f>IF(F220=F221,"",IF(K220&lt;RefSet!E$64,RefSet!$B$64,IF(K220&lt;RefSet!E$65,RefSet!$B$65,IF(K220&lt;RefSet!E$66,RefSet!$B$66,IF(K220&lt;RefSet!E$67,RefSet!$B$67,RefSet!$B$68)))))</f>
        <v/>
      </c>
      <c r="R220" s="26" t="str">
        <f>IF($F220=$F221,"",IF(L220&lt;RefSet!F$64,RefSet!$B$64,IF(L220&lt;RefSet!F$65,RefSet!$B$65,IF(L220&lt;RefSet!F$66,RefSet!$B$66,IF(L220&lt;RefSet!F$67,RefSet!$B$67,RefSet!$B$68)))))</f>
        <v/>
      </c>
      <c r="S220" s="26" t="str">
        <f>IF($F220=$F221,"",IF(M220&lt;RefSet!G$64,RefSet!$B$64,IF(M220&lt;RefSet!G$65,RefSet!$B$65,IF(M220&lt;RefSet!G$66,RefSet!$B$66,IF(M220&lt;RefSet!G$67,RefSet!$B$67,RefSet!$B$68)))))</f>
        <v/>
      </c>
      <c r="T220" s="26">
        <f t="shared" si="7"/>
        <v>0</v>
      </c>
      <c r="U220" s="26" t="str">
        <f>VLOOKUP(T220,RefSet!$B$63:$J$68,9,)</f>
        <v xml:space="preserve"> </v>
      </c>
    </row>
    <row r="221" spans="1:21" x14ac:dyDescent="0.4">
      <c r="A221" s="26">
        <v>220</v>
      </c>
      <c r="B221" s="26">
        <f t="shared" si="6"/>
        <v>7</v>
      </c>
      <c r="C221" s="26" t="s">
        <v>256</v>
      </c>
      <c r="D221" s="26" t="s">
        <v>265</v>
      </c>
      <c r="E221" s="26" t="s">
        <v>88</v>
      </c>
      <c r="F221" s="26" t="s">
        <v>123</v>
      </c>
      <c r="G221" s="26" t="s">
        <v>21</v>
      </c>
      <c r="H221" s="26" t="s">
        <v>90</v>
      </c>
      <c r="I221" s="26">
        <v>9</v>
      </c>
      <c r="J221" s="26">
        <f>IF(F220=F221,(VLOOKUP(G221,RefSet!$B$2:$I$61,3,FALSE)*I221)+J220,VLOOKUP(G221,RefSet!$B$2:$I$61,3,FALSE)*I221)</f>
        <v>523</v>
      </c>
      <c r="K221" s="26">
        <f>IF(F220=F221,(VLOOKUP(G221,RefSet!$B$2:$I$61,4,FALSE)*I221)+K220,VLOOKUP(G221,RefSet!$B$2:$I$61,4,FALSE)*I221)</f>
        <v>124</v>
      </c>
      <c r="L221" s="26">
        <f>IF(F220=F221,(VLOOKUP(G221,RefSet!$B$2:$I$61,5,FALSE)*I221)+L220,VLOOKUP(G221,RefSet!$B$2:$I$61,5,FALSE)*I221)</f>
        <v>0</v>
      </c>
      <c r="M221" s="26">
        <f>IF(F220=F221,(VLOOKUP(G221,RefSet!$B$2:$I$61,6,FALSE)*I221)+M220,VLOOKUP(G221,RefSet!$B$2:$I$61,6,FALSE)*I221)</f>
        <v>83</v>
      </c>
      <c r="N221" s="26">
        <f>IF(F220=F221,(VLOOKUP(G221,RefSet!$B$2:$I$61,7,FALSE)*I221)+N220,VLOOKUP(G221,RefSet!$B$2:$I$61,7,FALSE)*I221)</f>
        <v>166</v>
      </c>
      <c r="O221" s="26">
        <f>IF(F220=F221,(VLOOKUP(G221,RefSet!$B$2:$I$61,8,FALSE)*I221)+O220,VLOOKUP(G221,RefSet!$B$2:$I$61,8,FALSE)*I221)</f>
        <v>1036</v>
      </c>
      <c r="P221" s="26" t="str">
        <f>IF(F221=F222,"",IF(J221&lt;RefSet!$D$64,RefSet!$B$64,IF(J221&lt;RefSet!$D$65,RefSet!$B$65,IF(J221&lt;RefSet!$D$66,RefSet!$B$66,IF(J221&lt;RefSet!$D$67,RefSet!$B$67,RefSet!$B$68)))))</f>
        <v/>
      </c>
      <c r="Q221" s="26" t="str">
        <f>IF(F221=F222,"",IF(K221&lt;RefSet!E$64,RefSet!$B$64,IF(K221&lt;RefSet!E$65,RefSet!$B$65,IF(K221&lt;RefSet!E$66,RefSet!$B$66,IF(K221&lt;RefSet!E$67,RefSet!$B$67,RefSet!$B$68)))))</f>
        <v/>
      </c>
      <c r="R221" s="26" t="str">
        <f>IF($F221=$F222,"",IF(L221&lt;RefSet!F$64,RefSet!$B$64,IF(L221&lt;RefSet!F$65,RefSet!$B$65,IF(L221&lt;RefSet!F$66,RefSet!$B$66,IF(L221&lt;RefSet!F$67,RefSet!$B$67,RefSet!$B$68)))))</f>
        <v/>
      </c>
      <c r="S221" s="26" t="str">
        <f>IF($F221=$F222,"",IF(M221&lt;RefSet!G$64,RefSet!$B$64,IF(M221&lt;RefSet!G$65,RefSet!$B$65,IF(M221&lt;RefSet!G$66,RefSet!$B$66,IF(M221&lt;RefSet!G$67,RefSet!$B$67,RefSet!$B$68)))))</f>
        <v/>
      </c>
      <c r="T221" s="26">
        <f t="shared" si="7"/>
        <v>0</v>
      </c>
      <c r="U221" s="26" t="str">
        <f>VLOOKUP(T221,RefSet!$B$63:$J$68,9,)</f>
        <v xml:space="preserve"> </v>
      </c>
    </row>
    <row r="222" spans="1:21" x14ac:dyDescent="0.4">
      <c r="A222" s="26">
        <v>221</v>
      </c>
      <c r="B222" s="26">
        <f t="shared" si="6"/>
        <v>7</v>
      </c>
      <c r="C222" s="26" t="s">
        <v>256</v>
      </c>
      <c r="D222" s="26" t="s">
        <v>265</v>
      </c>
      <c r="E222" s="26" t="s">
        <v>88</v>
      </c>
      <c r="F222" s="26" t="s">
        <v>123</v>
      </c>
      <c r="G222" s="26" t="s">
        <v>17</v>
      </c>
      <c r="H222" s="26" t="s">
        <v>90</v>
      </c>
      <c r="I222" s="26">
        <v>24</v>
      </c>
      <c r="J222" s="26">
        <f>IF(F221=F222,(VLOOKUP(G222,RefSet!$B$2:$I$61,3,FALSE)*I222)+J221,VLOOKUP(G222,RefSet!$B$2:$I$61,3,FALSE)*I222)</f>
        <v>523</v>
      </c>
      <c r="K222" s="26">
        <f>IF(F221=F222,(VLOOKUP(G222,RefSet!$B$2:$I$61,4,FALSE)*I222)+K221,VLOOKUP(G222,RefSet!$B$2:$I$61,4,FALSE)*I222)</f>
        <v>124</v>
      </c>
      <c r="L222" s="26">
        <f>IF(F221=F222,(VLOOKUP(G222,RefSet!$B$2:$I$61,5,FALSE)*I222)+L221,VLOOKUP(G222,RefSet!$B$2:$I$61,5,FALSE)*I222)</f>
        <v>24</v>
      </c>
      <c r="M222" s="26">
        <f>IF(F221=F222,(VLOOKUP(G222,RefSet!$B$2:$I$61,6,FALSE)*I222)+M221,VLOOKUP(G222,RefSet!$B$2:$I$61,6,FALSE)*I222)</f>
        <v>83</v>
      </c>
      <c r="N222" s="26">
        <f>IF(F221=F222,(VLOOKUP(G222,RefSet!$B$2:$I$61,7,FALSE)*I222)+N221,VLOOKUP(G222,RefSet!$B$2:$I$61,7,FALSE)*I222)</f>
        <v>166</v>
      </c>
      <c r="O222" s="26">
        <f>IF(F221=F222,(VLOOKUP(G222,RefSet!$B$2:$I$61,8,FALSE)*I222)+O221,VLOOKUP(G222,RefSet!$B$2:$I$61,8,FALSE)*I222)</f>
        <v>1036</v>
      </c>
      <c r="P222" s="26" t="str">
        <f>IF(F222=F223,"",IF(J222&lt;RefSet!$D$64,RefSet!$B$64,IF(J222&lt;RefSet!$D$65,RefSet!$B$65,IF(J222&lt;RefSet!$D$66,RefSet!$B$66,IF(J222&lt;RefSet!$D$67,RefSet!$B$67,RefSet!$B$68)))))</f>
        <v/>
      </c>
      <c r="Q222" s="26" t="str">
        <f>IF(F222=F223,"",IF(K222&lt;RefSet!E$64,RefSet!$B$64,IF(K222&lt;RefSet!E$65,RefSet!$B$65,IF(K222&lt;RefSet!E$66,RefSet!$B$66,IF(K222&lt;RefSet!E$67,RefSet!$B$67,RefSet!$B$68)))))</f>
        <v/>
      </c>
      <c r="R222" s="26" t="str">
        <f>IF($F222=$F223,"",IF(L222&lt;RefSet!F$64,RefSet!$B$64,IF(L222&lt;RefSet!F$65,RefSet!$B$65,IF(L222&lt;RefSet!F$66,RefSet!$B$66,IF(L222&lt;RefSet!F$67,RefSet!$B$67,RefSet!$B$68)))))</f>
        <v/>
      </c>
      <c r="S222" s="26" t="str">
        <f>IF($F222=$F223,"",IF(M222&lt;RefSet!G$64,RefSet!$B$64,IF(M222&lt;RefSet!G$65,RefSet!$B$65,IF(M222&lt;RefSet!G$66,RefSet!$B$66,IF(M222&lt;RefSet!G$67,RefSet!$B$67,RefSet!$B$68)))))</f>
        <v/>
      </c>
      <c r="T222" s="26">
        <f t="shared" si="7"/>
        <v>0</v>
      </c>
      <c r="U222" s="26" t="str">
        <f>VLOOKUP(T222,RefSet!$B$63:$J$68,9,)</f>
        <v xml:space="preserve"> </v>
      </c>
    </row>
    <row r="223" spans="1:21" x14ac:dyDescent="0.4">
      <c r="A223" s="26">
        <v>222</v>
      </c>
      <c r="B223" s="26">
        <f t="shared" si="6"/>
        <v>7</v>
      </c>
      <c r="C223" s="26" t="s">
        <v>256</v>
      </c>
      <c r="D223" s="26" t="s">
        <v>265</v>
      </c>
      <c r="E223" s="26" t="s">
        <v>88</v>
      </c>
      <c r="F223" s="26" t="s">
        <v>123</v>
      </c>
      <c r="G223" s="26" t="s">
        <v>27</v>
      </c>
      <c r="H223" s="26" t="s">
        <v>90</v>
      </c>
      <c r="I223" s="26">
        <v>17</v>
      </c>
      <c r="J223" s="26">
        <f>IF(F222=F223,(VLOOKUP(G223,RefSet!$B$2:$I$61,3,FALSE)*I223)+J222,VLOOKUP(G223,RefSet!$B$2:$I$61,3,FALSE)*I223)</f>
        <v>523</v>
      </c>
      <c r="K223" s="26">
        <f>IF(F222=F223,(VLOOKUP(G223,RefSet!$B$2:$I$61,4,FALSE)*I223)+K222,VLOOKUP(G223,RefSet!$B$2:$I$61,4,FALSE)*I223)</f>
        <v>124</v>
      </c>
      <c r="L223" s="26">
        <f>IF(F222=F223,(VLOOKUP(G223,RefSet!$B$2:$I$61,5,FALSE)*I223)+L222,VLOOKUP(G223,RefSet!$B$2:$I$61,5,FALSE)*I223)</f>
        <v>41</v>
      </c>
      <c r="M223" s="26">
        <f>IF(F222=F223,(VLOOKUP(G223,RefSet!$B$2:$I$61,6,FALSE)*I223)+M222,VLOOKUP(G223,RefSet!$B$2:$I$61,6,FALSE)*I223)</f>
        <v>83</v>
      </c>
      <c r="N223" s="26">
        <f>IF(F222=F223,(VLOOKUP(G223,RefSet!$B$2:$I$61,7,FALSE)*I223)+N222,VLOOKUP(G223,RefSet!$B$2:$I$61,7,FALSE)*I223)</f>
        <v>166</v>
      </c>
      <c r="O223" s="26">
        <f>IF(F222=F223,(VLOOKUP(G223,RefSet!$B$2:$I$61,8,FALSE)*I223)+O222,VLOOKUP(G223,RefSet!$B$2:$I$61,8,FALSE)*I223)</f>
        <v>1036</v>
      </c>
      <c r="P223" s="26" t="str">
        <f>IF(F223=F224,"",IF(J223&lt;RefSet!$D$64,RefSet!$B$64,IF(J223&lt;RefSet!$D$65,RefSet!$B$65,IF(J223&lt;RefSet!$D$66,RefSet!$B$66,IF(J223&lt;RefSet!$D$67,RefSet!$B$67,RefSet!$B$68)))))</f>
        <v/>
      </c>
      <c r="Q223" s="26" t="str">
        <f>IF(F223=F224,"",IF(K223&lt;RefSet!E$64,RefSet!$B$64,IF(K223&lt;RefSet!E$65,RefSet!$B$65,IF(K223&lt;RefSet!E$66,RefSet!$B$66,IF(K223&lt;RefSet!E$67,RefSet!$B$67,RefSet!$B$68)))))</f>
        <v/>
      </c>
      <c r="R223" s="26" t="str">
        <f>IF($F223=$F224,"",IF(L223&lt;RefSet!F$64,RefSet!$B$64,IF(L223&lt;RefSet!F$65,RefSet!$B$65,IF(L223&lt;RefSet!F$66,RefSet!$B$66,IF(L223&lt;RefSet!F$67,RefSet!$B$67,RefSet!$B$68)))))</f>
        <v/>
      </c>
      <c r="S223" s="26" t="str">
        <f>IF($F223=$F224,"",IF(M223&lt;RefSet!G$64,RefSet!$B$64,IF(M223&lt;RefSet!G$65,RefSet!$B$65,IF(M223&lt;RefSet!G$66,RefSet!$B$66,IF(M223&lt;RefSet!G$67,RefSet!$B$67,RefSet!$B$68)))))</f>
        <v/>
      </c>
      <c r="T223" s="26">
        <f t="shared" si="7"/>
        <v>0</v>
      </c>
      <c r="U223" s="26" t="str">
        <f>VLOOKUP(T223,RefSet!$B$63:$J$68,9,)</f>
        <v xml:space="preserve"> </v>
      </c>
    </row>
    <row r="224" spans="1:21" x14ac:dyDescent="0.4">
      <c r="A224" s="26">
        <v>223</v>
      </c>
      <c r="B224" s="26">
        <f t="shared" si="6"/>
        <v>7</v>
      </c>
      <c r="C224" s="26" t="s">
        <v>256</v>
      </c>
      <c r="D224" s="26" t="s">
        <v>265</v>
      </c>
      <c r="E224" s="26" t="s">
        <v>88</v>
      </c>
      <c r="F224" s="26" t="s">
        <v>123</v>
      </c>
      <c r="G224" s="26" t="s">
        <v>11</v>
      </c>
      <c r="H224" s="26" t="s">
        <v>90</v>
      </c>
      <c r="I224" s="26">
        <v>80</v>
      </c>
      <c r="J224" s="26">
        <f>IF(F223=F224,(VLOOKUP(G224,RefSet!$B$2:$I$61,3,FALSE)*I224)+J223,VLOOKUP(G224,RefSet!$B$2:$I$61,3,FALSE)*I224)</f>
        <v>523</v>
      </c>
      <c r="K224" s="26">
        <f>IF(F223=F224,(VLOOKUP(G224,RefSet!$B$2:$I$61,4,FALSE)*I224)+K223,VLOOKUP(G224,RefSet!$B$2:$I$61,4,FALSE)*I224)</f>
        <v>204</v>
      </c>
      <c r="L224" s="26">
        <f>IF(F223=F224,(VLOOKUP(G224,RefSet!$B$2:$I$61,5,FALSE)*I224)+L223,VLOOKUP(G224,RefSet!$B$2:$I$61,5,FALSE)*I224)</f>
        <v>41</v>
      </c>
      <c r="M224" s="26">
        <f>IF(F223=F224,(VLOOKUP(G224,RefSet!$B$2:$I$61,6,FALSE)*I224)+M223,VLOOKUP(G224,RefSet!$B$2:$I$61,6,FALSE)*I224)</f>
        <v>83</v>
      </c>
      <c r="N224" s="26">
        <f>IF(F223=F224,(VLOOKUP(G224,RefSet!$B$2:$I$61,7,FALSE)*I224)+N223,VLOOKUP(G224,RefSet!$B$2:$I$61,7,FALSE)*I224)</f>
        <v>166</v>
      </c>
      <c r="O224" s="26">
        <f>IF(F223=F224,(VLOOKUP(G224,RefSet!$B$2:$I$61,8,FALSE)*I224)+O223,VLOOKUP(G224,RefSet!$B$2:$I$61,8,FALSE)*I224)</f>
        <v>1036</v>
      </c>
      <c r="P224" s="26">
        <f>IF(F224=F225,"",IF(J224&lt;RefSet!$D$64,RefSet!$B$64,IF(J224&lt;RefSet!$D$65,RefSet!$B$65,IF(J224&lt;RefSet!$D$66,RefSet!$B$66,IF(J224&lt;RefSet!$D$67,RefSet!$B$67,RefSet!$B$68)))))</f>
        <v>2</v>
      </c>
      <c r="Q224" s="26">
        <f>IF(F224=F225,"",IF(K224&lt;RefSet!E$64,RefSet!$B$64,IF(K224&lt;RefSet!E$65,RefSet!$B$65,IF(K224&lt;RefSet!E$66,RefSet!$B$66,IF(K224&lt;RefSet!E$67,RefSet!$B$67,RefSet!$B$68)))))</f>
        <v>3</v>
      </c>
      <c r="R224" s="26">
        <f>IF($F224=$F225,"",IF(L224&lt;RefSet!F$64,RefSet!$B$64,IF(L224&lt;RefSet!F$65,RefSet!$B$65,IF(L224&lt;RefSet!F$66,RefSet!$B$66,IF(L224&lt;RefSet!F$67,RefSet!$B$67,RefSet!$B$68)))))</f>
        <v>4</v>
      </c>
      <c r="S224" s="26">
        <f>IF($F224=$F225,"",IF(M224&lt;RefSet!G$64,RefSet!$B$64,IF(M224&lt;RefSet!G$65,RefSet!$B$65,IF(M224&lt;RefSet!G$66,RefSet!$B$66,IF(M224&lt;RefSet!G$67,RefSet!$B$67,RefSet!$B$68)))))</f>
        <v>5</v>
      </c>
      <c r="T224" s="26">
        <f t="shared" si="7"/>
        <v>5</v>
      </c>
      <c r="U224" s="26" t="str">
        <f>VLOOKUP(T224,RefSet!$B$63:$J$68,9,)</f>
        <v>Custom</v>
      </c>
    </row>
    <row r="225" spans="1:21" x14ac:dyDescent="0.4">
      <c r="A225" s="26">
        <v>224</v>
      </c>
      <c r="B225" s="26">
        <f t="shared" si="6"/>
        <v>7</v>
      </c>
      <c r="C225" s="26" t="s">
        <v>256</v>
      </c>
      <c r="D225" s="26" t="s">
        <v>265</v>
      </c>
      <c r="E225" s="26" t="s">
        <v>88</v>
      </c>
      <c r="F225" s="26" t="s">
        <v>124</v>
      </c>
      <c r="G225" s="26" t="s">
        <v>6</v>
      </c>
      <c r="H225" s="26" t="s">
        <v>90</v>
      </c>
      <c r="I225" s="26">
        <v>3</v>
      </c>
      <c r="J225" s="26">
        <f>IF(F224=F225,(VLOOKUP(G225,RefSet!$B$2:$I$61,3,FALSE)*I225)+J224,VLOOKUP(G225,RefSet!$B$2:$I$61,3,FALSE)*I225)</f>
        <v>0</v>
      </c>
      <c r="K225" s="26">
        <f>IF(F224=F225,(VLOOKUP(G225,RefSet!$B$2:$I$61,4,FALSE)*I225)+K224,VLOOKUP(G225,RefSet!$B$2:$I$61,4,FALSE)*I225)</f>
        <v>0</v>
      </c>
      <c r="L225" s="26">
        <f>IF(F224=F225,(VLOOKUP(G225,RefSet!$B$2:$I$61,5,FALSE)*I225)+L224,VLOOKUP(G225,RefSet!$B$2:$I$61,5,FALSE)*I225)</f>
        <v>0</v>
      </c>
      <c r="M225" s="26">
        <f>IF(F224=F225,(VLOOKUP(G225,RefSet!$B$2:$I$61,6,FALSE)*I225)+M224,VLOOKUP(G225,RefSet!$B$2:$I$61,6,FALSE)*I225)</f>
        <v>0</v>
      </c>
      <c r="N225" s="26">
        <f>IF(F224=F225,(VLOOKUP(G225,RefSet!$B$2:$I$61,7,FALSE)*I225)+N224,VLOOKUP(G225,RefSet!$B$2:$I$61,7,FALSE)*I225)</f>
        <v>0</v>
      </c>
      <c r="O225" s="26">
        <f>IF(F224=F225,(VLOOKUP(G225,RefSet!$B$2:$I$61,8,FALSE)*I225)+O224,VLOOKUP(G225,RefSet!$B$2:$I$61,8,FALSE)*I225)</f>
        <v>3</v>
      </c>
      <c r="P225" s="26" t="str">
        <f>IF(F225=F226,"",IF(J225&lt;RefSet!$D$64,RefSet!$B$64,IF(J225&lt;RefSet!$D$65,RefSet!$B$65,IF(J225&lt;RefSet!$D$66,RefSet!$B$66,IF(J225&lt;RefSet!$D$67,RefSet!$B$67,RefSet!$B$68)))))</f>
        <v/>
      </c>
      <c r="Q225" s="26" t="str">
        <f>IF(F225=F226,"",IF(K225&lt;RefSet!E$64,RefSet!$B$64,IF(K225&lt;RefSet!E$65,RefSet!$B$65,IF(K225&lt;RefSet!E$66,RefSet!$B$66,IF(K225&lt;RefSet!E$67,RefSet!$B$67,RefSet!$B$68)))))</f>
        <v/>
      </c>
      <c r="R225" s="26" t="str">
        <f>IF($F225=$F226,"",IF(L225&lt;RefSet!F$64,RefSet!$B$64,IF(L225&lt;RefSet!F$65,RefSet!$B$65,IF(L225&lt;RefSet!F$66,RefSet!$B$66,IF(L225&lt;RefSet!F$67,RefSet!$B$67,RefSet!$B$68)))))</f>
        <v/>
      </c>
      <c r="S225" s="26" t="str">
        <f>IF($F225=$F226,"",IF(M225&lt;RefSet!G$64,RefSet!$B$64,IF(M225&lt;RefSet!G$65,RefSet!$B$65,IF(M225&lt;RefSet!G$66,RefSet!$B$66,IF(M225&lt;RefSet!G$67,RefSet!$B$67,RefSet!$B$68)))))</f>
        <v/>
      </c>
      <c r="T225" s="26">
        <f t="shared" si="7"/>
        <v>0</v>
      </c>
      <c r="U225" s="26" t="str">
        <f>VLOOKUP(T225,RefSet!$B$63:$J$68,9,)</f>
        <v xml:space="preserve"> </v>
      </c>
    </row>
    <row r="226" spans="1:21" x14ac:dyDescent="0.4">
      <c r="A226" s="26">
        <v>225</v>
      </c>
      <c r="B226" s="26">
        <f t="shared" si="6"/>
        <v>7</v>
      </c>
      <c r="C226" s="26" t="s">
        <v>256</v>
      </c>
      <c r="D226" s="26" t="s">
        <v>265</v>
      </c>
      <c r="E226" s="26" t="s">
        <v>88</v>
      </c>
      <c r="F226" s="26" t="s">
        <v>124</v>
      </c>
      <c r="G226" s="26" t="s">
        <v>8</v>
      </c>
      <c r="H226" s="26" t="s">
        <v>90</v>
      </c>
      <c r="I226" s="26">
        <v>2</v>
      </c>
      <c r="J226" s="26">
        <f>IF(F225=F226,(VLOOKUP(G226,RefSet!$B$2:$I$61,3,FALSE)*I226)+J225,VLOOKUP(G226,RefSet!$B$2:$I$61,3,FALSE)*I226)</f>
        <v>2</v>
      </c>
      <c r="K226" s="26">
        <f>IF(F225=F226,(VLOOKUP(G226,RefSet!$B$2:$I$61,4,FALSE)*I226)+K225,VLOOKUP(G226,RefSet!$B$2:$I$61,4,FALSE)*I226)</f>
        <v>0</v>
      </c>
      <c r="L226" s="26">
        <f>IF(F225=F226,(VLOOKUP(G226,RefSet!$B$2:$I$61,5,FALSE)*I226)+L225,VLOOKUP(G226,RefSet!$B$2:$I$61,5,FALSE)*I226)</f>
        <v>0</v>
      </c>
      <c r="M226" s="26">
        <f>IF(F225=F226,(VLOOKUP(G226,RefSet!$B$2:$I$61,6,FALSE)*I226)+M225,VLOOKUP(G226,RefSet!$B$2:$I$61,6,FALSE)*I226)</f>
        <v>0</v>
      </c>
      <c r="N226" s="26">
        <f>IF(F225=F226,(VLOOKUP(G226,RefSet!$B$2:$I$61,7,FALSE)*I226)+N225,VLOOKUP(G226,RefSet!$B$2:$I$61,7,FALSE)*I226)</f>
        <v>0</v>
      </c>
      <c r="O226" s="26">
        <f>IF(F225=F226,(VLOOKUP(G226,RefSet!$B$2:$I$61,8,FALSE)*I226)+O225,VLOOKUP(G226,RefSet!$B$2:$I$61,8,FALSE)*I226)</f>
        <v>3</v>
      </c>
      <c r="P226" s="26">
        <f>IF(F226=F227,"",IF(J226&lt;RefSet!$D$64,RefSet!$B$64,IF(J226&lt;RefSet!$D$65,RefSet!$B$65,IF(J226&lt;RefSet!$D$66,RefSet!$B$66,IF(J226&lt;RefSet!$D$67,RefSet!$B$67,RefSet!$B$68)))))</f>
        <v>1</v>
      </c>
      <c r="Q226" s="26">
        <f>IF(F226=F227,"",IF(K226&lt;RefSet!E$64,RefSet!$B$64,IF(K226&lt;RefSet!E$65,RefSet!$B$65,IF(K226&lt;RefSet!E$66,RefSet!$B$66,IF(K226&lt;RefSet!E$67,RefSet!$B$67,RefSet!$B$68)))))</f>
        <v>1</v>
      </c>
      <c r="R226" s="26">
        <f>IF($F226=$F227,"",IF(L226&lt;RefSet!F$64,RefSet!$B$64,IF(L226&lt;RefSet!F$65,RefSet!$B$65,IF(L226&lt;RefSet!F$66,RefSet!$B$66,IF(L226&lt;RefSet!F$67,RefSet!$B$67,RefSet!$B$68)))))</f>
        <v>1</v>
      </c>
      <c r="S226" s="26">
        <f>IF($F226=$F227,"",IF(M226&lt;RefSet!G$64,RefSet!$B$64,IF(M226&lt;RefSet!G$65,RefSet!$B$65,IF(M226&lt;RefSet!G$66,RefSet!$B$66,IF(M226&lt;RefSet!G$67,RefSet!$B$67,RefSet!$B$68)))))</f>
        <v>1</v>
      </c>
      <c r="T226" s="26">
        <f t="shared" si="7"/>
        <v>1</v>
      </c>
      <c r="U226" s="26" t="str">
        <f>VLOOKUP(T226,RefSet!$B$63:$J$68,9,)</f>
        <v>Simple</v>
      </c>
    </row>
    <row r="227" spans="1:21" x14ac:dyDescent="0.4">
      <c r="A227" s="26">
        <v>226</v>
      </c>
      <c r="B227" s="26">
        <f t="shared" si="6"/>
        <v>7</v>
      </c>
      <c r="C227" s="26" t="s">
        <v>256</v>
      </c>
      <c r="D227" s="26" t="s">
        <v>265</v>
      </c>
      <c r="E227" s="26" t="s">
        <v>88</v>
      </c>
      <c r="F227" s="26" t="s">
        <v>125</v>
      </c>
      <c r="G227" s="26" t="s">
        <v>6</v>
      </c>
      <c r="H227" s="26" t="s">
        <v>90</v>
      </c>
      <c r="I227" s="26">
        <v>52</v>
      </c>
      <c r="J227" s="26">
        <f>IF(F226=F227,(VLOOKUP(G227,RefSet!$B$2:$I$61,3,FALSE)*I227)+J226,VLOOKUP(G227,RefSet!$B$2:$I$61,3,FALSE)*I227)</f>
        <v>0</v>
      </c>
      <c r="K227" s="26">
        <f>IF(F226=F227,(VLOOKUP(G227,RefSet!$B$2:$I$61,4,FALSE)*I227)+K226,VLOOKUP(G227,RefSet!$B$2:$I$61,4,FALSE)*I227)</f>
        <v>0</v>
      </c>
      <c r="L227" s="26">
        <f>IF(F226=F227,(VLOOKUP(G227,RefSet!$B$2:$I$61,5,FALSE)*I227)+L226,VLOOKUP(G227,RefSet!$B$2:$I$61,5,FALSE)*I227)</f>
        <v>0</v>
      </c>
      <c r="M227" s="26">
        <f>IF(F226=F227,(VLOOKUP(G227,RefSet!$B$2:$I$61,6,FALSE)*I227)+M226,VLOOKUP(G227,RefSet!$B$2:$I$61,6,FALSE)*I227)</f>
        <v>0</v>
      </c>
      <c r="N227" s="26">
        <f>IF(F226=F227,(VLOOKUP(G227,RefSet!$B$2:$I$61,7,FALSE)*I227)+N226,VLOOKUP(G227,RefSet!$B$2:$I$61,7,FALSE)*I227)</f>
        <v>0</v>
      </c>
      <c r="O227" s="26">
        <f>IF(F226=F227,(VLOOKUP(G227,RefSet!$B$2:$I$61,8,FALSE)*I227)+O226,VLOOKUP(G227,RefSet!$B$2:$I$61,8,FALSE)*I227)</f>
        <v>52</v>
      </c>
      <c r="P227" s="26" t="str">
        <f>IF(F227=F228,"",IF(J227&lt;RefSet!$D$64,RefSet!$B$64,IF(J227&lt;RefSet!$D$65,RefSet!$B$65,IF(J227&lt;RefSet!$D$66,RefSet!$B$66,IF(J227&lt;RefSet!$D$67,RefSet!$B$67,RefSet!$B$68)))))</f>
        <v/>
      </c>
      <c r="Q227" s="26" t="str">
        <f>IF(F227=F228,"",IF(K227&lt;RefSet!E$64,RefSet!$B$64,IF(K227&lt;RefSet!E$65,RefSet!$B$65,IF(K227&lt;RefSet!E$66,RefSet!$B$66,IF(K227&lt;RefSet!E$67,RefSet!$B$67,RefSet!$B$68)))))</f>
        <v/>
      </c>
      <c r="R227" s="26" t="str">
        <f>IF($F227=$F228,"",IF(L227&lt;RefSet!F$64,RefSet!$B$64,IF(L227&lt;RefSet!F$65,RefSet!$B$65,IF(L227&lt;RefSet!F$66,RefSet!$B$66,IF(L227&lt;RefSet!F$67,RefSet!$B$67,RefSet!$B$68)))))</f>
        <v/>
      </c>
      <c r="S227" s="26" t="str">
        <f>IF($F227=$F228,"",IF(M227&lt;RefSet!G$64,RefSet!$B$64,IF(M227&lt;RefSet!G$65,RefSet!$B$65,IF(M227&lt;RefSet!G$66,RefSet!$B$66,IF(M227&lt;RefSet!G$67,RefSet!$B$67,RefSet!$B$68)))))</f>
        <v/>
      </c>
      <c r="T227" s="26">
        <f t="shared" si="7"/>
        <v>0</v>
      </c>
      <c r="U227" s="26" t="str">
        <f>VLOOKUP(T227,RefSet!$B$63:$J$68,9,)</f>
        <v xml:space="preserve"> </v>
      </c>
    </row>
    <row r="228" spans="1:21" x14ac:dyDescent="0.4">
      <c r="A228" s="26">
        <v>227</v>
      </c>
      <c r="B228" s="26">
        <f t="shared" si="6"/>
        <v>7</v>
      </c>
      <c r="C228" s="26" t="s">
        <v>256</v>
      </c>
      <c r="D228" s="26" t="s">
        <v>265</v>
      </c>
      <c r="E228" s="26" t="s">
        <v>88</v>
      </c>
      <c r="F228" s="26" t="s">
        <v>125</v>
      </c>
      <c r="G228" s="26" t="s">
        <v>14</v>
      </c>
      <c r="H228" s="26" t="s">
        <v>90</v>
      </c>
      <c r="I228" s="26">
        <v>1</v>
      </c>
      <c r="J228" s="26">
        <f>IF(F227=F228,(VLOOKUP(G228,RefSet!$B$2:$I$61,3,FALSE)*I228)+J227,VLOOKUP(G228,RefSet!$B$2:$I$61,3,FALSE)*I228)</f>
        <v>0</v>
      </c>
      <c r="K228" s="26">
        <f>IF(F227=F228,(VLOOKUP(G228,RefSet!$B$2:$I$61,4,FALSE)*I228)+K227,VLOOKUP(G228,RefSet!$B$2:$I$61,4,FALSE)*I228)</f>
        <v>0</v>
      </c>
      <c r="L228" s="26">
        <f>IF(F227=F228,(VLOOKUP(G228,RefSet!$B$2:$I$61,5,FALSE)*I228)+L227,VLOOKUP(G228,RefSet!$B$2:$I$61,5,FALSE)*I228)</f>
        <v>0</v>
      </c>
      <c r="M228" s="26">
        <f>IF(F227=F228,(VLOOKUP(G228,RefSet!$B$2:$I$61,6,FALSE)*I228)+M227,VLOOKUP(G228,RefSet!$B$2:$I$61,6,FALSE)*I228)</f>
        <v>1</v>
      </c>
      <c r="N228" s="26">
        <f>IF(F227=F228,(VLOOKUP(G228,RefSet!$B$2:$I$61,7,FALSE)*I228)+N227,VLOOKUP(G228,RefSet!$B$2:$I$61,7,FALSE)*I228)</f>
        <v>0</v>
      </c>
      <c r="O228" s="26">
        <f>IF(F227=F228,(VLOOKUP(G228,RefSet!$B$2:$I$61,8,FALSE)*I228)+O227,VLOOKUP(G228,RefSet!$B$2:$I$61,8,FALSE)*I228)</f>
        <v>52</v>
      </c>
      <c r="P228" s="26" t="str">
        <f>IF(F228=F229,"",IF(J228&lt;RefSet!$D$64,RefSet!$B$64,IF(J228&lt;RefSet!$D$65,RefSet!$B$65,IF(J228&lt;RefSet!$D$66,RefSet!$B$66,IF(J228&lt;RefSet!$D$67,RefSet!$B$67,RefSet!$B$68)))))</f>
        <v/>
      </c>
      <c r="Q228" s="26" t="str">
        <f>IF(F228=F229,"",IF(K228&lt;RefSet!E$64,RefSet!$B$64,IF(K228&lt;RefSet!E$65,RefSet!$B$65,IF(K228&lt;RefSet!E$66,RefSet!$B$66,IF(K228&lt;RefSet!E$67,RefSet!$B$67,RefSet!$B$68)))))</f>
        <v/>
      </c>
      <c r="R228" s="26" t="str">
        <f>IF($F228=$F229,"",IF(L228&lt;RefSet!F$64,RefSet!$B$64,IF(L228&lt;RefSet!F$65,RefSet!$B$65,IF(L228&lt;RefSet!F$66,RefSet!$B$66,IF(L228&lt;RefSet!F$67,RefSet!$B$67,RefSet!$B$68)))))</f>
        <v/>
      </c>
      <c r="S228" s="26" t="str">
        <f>IF($F228=$F229,"",IF(M228&lt;RefSet!G$64,RefSet!$B$64,IF(M228&lt;RefSet!G$65,RefSet!$B$65,IF(M228&lt;RefSet!G$66,RefSet!$B$66,IF(M228&lt;RefSet!G$67,RefSet!$B$67,RefSet!$B$68)))))</f>
        <v/>
      </c>
      <c r="T228" s="26">
        <f t="shared" si="7"/>
        <v>0</v>
      </c>
      <c r="U228" s="26" t="str">
        <f>VLOOKUP(T228,RefSet!$B$63:$J$68,9,)</f>
        <v xml:space="preserve"> </v>
      </c>
    </row>
    <row r="229" spans="1:21" x14ac:dyDescent="0.4">
      <c r="A229" s="26">
        <v>228</v>
      </c>
      <c r="B229" s="26">
        <f t="shared" si="6"/>
        <v>7</v>
      </c>
      <c r="C229" s="26" t="s">
        <v>256</v>
      </c>
      <c r="D229" s="26" t="s">
        <v>265</v>
      </c>
      <c r="E229" s="26" t="s">
        <v>88</v>
      </c>
      <c r="F229" s="26" t="s">
        <v>125</v>
      </c>
      <c r="G229" s="26" t="s">
        <v>15</v>
      </c>
      <c r="H229" s="26" t="s">
        <v>90</v>
      </c>
      <c r="I229" s="26">
        <v>1</v>
      </c>
      <c r="J229" s="26">
        <f>IF(F228=F229,(VLOOKUP(G229,RefSet!$B$2:$I$61,3,FALSE)*I229)+J228,VLOOKUP(G229,RefSet!$B$2:$I$61,3,FALSE)*I229)</f>
        <v>0</v>
      </c>
      <c r="K229" s="26">
        <f>IF(F228=F229,(VLOOKUP(G229,RefSet!$B$2:$I$61,4,FALSE)*I229)+K228,VLOOKUP(G229,RefSet!$B$2:$I$61,4,FALSE)*I229)</f>
        <v>0</v>
      </c>
      <c r="L229" s="26">
        <f>IF(F228=F229,(VLOOKUP(G229,RefSet!$B$2:$I$61,5,FALSE)*I229)+L228,VLOOKUP(G229,RefSet!$B$2:$I$61,5,FALSE)*I229)</f>
        <v>0</v>
      </c>
      <c r="M229" s="26">
        <f>IF(F228=F229,(VLOOKUP(G229,RefSet!$B$2:$I$61,6,FALSE)*I229)+M228,VLOOKUP(G229,RefSet!$B$2:$I$61,6,FALSE)*I229)</f>
        <v>2</v>
      </c>
      <c r="N229" s="26">
        <f>IF(F228=F229,(VLOOKUP(G229,RefSet!$B$2:$I$61,7,FALSE)*I229)+N228,VLOOKUP(G229,RefSet!$B$2:$I$61,7,FALSE)*I229)</f>
        <v>0</v>
      </c>
      <c r="O229" s="26">
        <f>IF(F228=F229,(VLOOKUP(G229,RefSet!$B$2:$I$61,8,FALSE)*I229)+O228,VLOOKUP(G229,RefSet!$B$2:$I$61,8,FALSE)*I229)</f>
        <v>52</v>
      </c>
      <c r="P229" s="26" t="str">
        <f>IF(F229=F230,"",IF(J229&lt;RefSet!$D$64,RefSet!$B$64,IF(J229&lt;RefSet!$D$65,RefSet!$B$65,IF(J229&lt;RefSet!$D$66,RefSet!$B$66,IF(J229&lt;RefSet!$D$67,RefSet!$B$67,RefSet!$B$68)))))</f>
        <v/>
      </c>
      <c r="Q229" s="26" t="str">
        <f>IF(F229=F230,"",IF(K229&lt;RefSet!E$64,RefSet!$B$64,IF(K229&lt;RefSet!E$65,RefSet!$B$65,IF(K229&lt;RefSet!E$66,RefSet!$B$66,IF(K229&lt;RefSet!E$67,RefSet!$B$67,RefSet!$B$68)))))</f>
        <v/>
      </c>
      <c r="R229" s="26" t="str">
        <f>IF($F229=$F230,"",IF(L229&lt;RefSet!F$64,RefSet!$B$64,IF(L229&lt;RefSet!F$65,RefSet!$B$65,IF(L229&lt;RefSet!F$66,RefSet!$B$66,IF(L229&lt;RefSet!F$67,RefSet!$B$67,RefSet!$B$68)))))</f>
        <v/>
      </c>
      <c r="S229" s="26" t="str">
        <f>IF($F229=$F230,"",IF(M229&lt;RefSet!G$64,RefSet!$B$64,IF(M229&lt;RefSet!G$65,RefSet!$B$65,IF(M229&lt;RefSet!G$66,RefSet!$B$66,IF(M229&lt;RefSet!G$67,RefSet!$B$67,RefSet!$B$68)))))</f>
        <v/>
      </c>
      <c r="T229" s="26">
        <f t="shared" si="7"/>
        <v>0</v>
      </c>
      <c r="U229" s="26" t="str">
        <f>VLOOKUP(T229,RefSet!$B$63:$J$68,9,)</f>
        <v xml:space="preserve"> </v>
      </c>
    </row>
    <row r="230" spans="1:21" x14ac:dyDescent="0.4">
      <c r="A230" s="26">
        <v>229</v>
      </c>
      <c r="B230" s="26">
        <f t="shared" si="6"/>
        <v>7</v>
      </c>
      <c r="C230" s="26" t="s">
        <v>256</v>
      </c>
      <c r="D230" s="26" t="s">
        <v>265</v>
      </c>
      <c r="E230" s="26" t="s">
        <v>88</v>
      </c>
      <c r="F230" s="26" t="s">
        <v>125</v>
      </c>
      <c r="G230" s="26" t="s">
        <v>8</v>
      </c>
      <c r="H230" s="26" t="s">
        <v>90</v>
      </c>
      <c r="I230" s="26">
        <v>32</v>
      </c>
      <c r="J230" s="26">
        <f>IF(F229=F230,(VLOOKUP(G230,RefSet!$B$2:$I$61,3,FALSE)*I230)+J229,VLOOKUP(G230,RefSet!$B$2:$I$61,3,FALSE)*I230)</f>
        <v>32</v>
      </c>
      <c r="K230" s="26">
        <f>IF(F229=F230,(VLOOKUP(G230,RefSet!$B$2:$I$61,4,FALSE)*I230)+K229,VLOOKUP(G230,RefSet!$B$2:$I$61,4,FALSE)*I230)</f>
        <v>0</v>
      </c>
      <c r="L230" s="26">
        <f>IF(F229=F230,(VLOOKUP(G230,RefSet!$B$2:$I$61,5,FALSE)*I230)+L229,VLOOKUP(G230,RefSet!$B$2:$I$61,5,FALSE)*I230)</f>
        <v>0</v>
      </c>
      <c r="M230" s="26">
        <f>IF(F229=F230,(VLOOKUP(G230,RefSet!$B$2:$I$61,6,FALSE)*I230)+M229,VLOOKUP(G230,RefSet!$B$2:$I$61,6,FALSE)*I230)</f>
        <v>2</v>
      </c>
      <c r="N230" s="26">
        <f>IF(F229=F230,(VLOOKUP(G230,RefSet!$B$2:$I$61,7,FALSE)*I230)+N229,VLOOKUP(G230,RefSet!$B$2:$I$61,7,FALSE)*I230)</f>
        <v>0</v>
      </c>
      <c r="O230" s="26">
        <f>IF(F229=F230,(VLOOKUP(G230,RefSet!$B$2:$I$61,8,FALSE)*I230)+O229,VLOOKUP(G230,RefSet!$B$2:$I$61,8,FALSE)*I230)</f>
        <v>52</v>
      </c>
      <c r="P230" s="26" t="str">
        <f>IF(F230=F231,"",IF(J230&lt;RefSet!$D$64,RefSet!$B$64,IF(J230&lt;RefSet!$D$65,RefSet!$B$65,IF(J230&lt;RefSet!$D$66,RefSet!$B$66,IF(J230&lt;RefSet!$D$67,RefSet!$B$67,RefSet!$B$68)))))</f>
        <v/>
      </c>
      <c r="Q230" s="26" t="str">
        <f>IF(F230=F231,"",IF(K230&lt;RefSet!E$64,RefSet!$B$64,IF(K230&lt;RefSet!E$65,RefSet!$B$65,IF(K230&lt;RefSet!E$66,RefSet!$B$66,IF(K230&lt;RefSet!E$67,RefSet!$B$67,RefSet!$B$68)))))</f>
        <v/>
      </c>
      <c r="R230" s="26" t="str">
        <f>IF($F230=$F231,"",IF(L230&lt;RefSet!F$64,RefSet!$B$64,IF(L230&lt;RefSet!F$65,RefSet!$B$65,IF(L230&lt;RefSet!F$66,RefSet!$B$66,IF(L230&lt;RefSet!F$67,RefSet!$B$67,RefSet!$B$68)))))</f>
        <v/>
      </c>
      <c r="S230" s="26" t="str">
        <f>IF($F230=$F231,"",IF(M230&lt;RefSet!G$64,RefSet!$B$64,IF(M230&lt;RefSet!G$65,RefSet!$B$65,IF(M230&lt;RefSet!G$66,RefSet!$B$66,IF(M230&lt;RefSet!G$67,RefSet!$B$67,RefSet!$B$68)))))</f>
        <v/>
      </c>
      <c r="T230" s="26">
        <f t="shared" si="7"/>
        <v>0</v>
      </c>
      <c r="U230" s="26" t="str">
        <f>VLOOKUP(T230,RefSet!$B$63:$J$68,9,)</f>
        <v xml:space="preserve"> </v>
      </c>
    </row>
    <row r="231" spans="1:21" x14ac:dyDescent="0.4">
      <c r="A231" s="26">
        <v>230</v>
      </c>
      <c r="B231" s="26">
        <f t="shared" si="6"/>
        <v>7</v>
      </c>
      <c r="C231" s="26" t="s">
        <v>256</v>
      </c>
      <c r="D231" s="26" t="s">
        <v>265</v>
      </c>
      <c r="E231" s="26" t="s">
        <v>88</v>
      </c>
      <c r="F231" s="26" t="s">
        <v>125</v>
      </c>
      <c r="G231" s="26" t="s">
        <v>11</v>
      </c>
      <c r="H231" s="26" t="s">
        <v>90</v>
      </c>
      <c r="I231" s="26">
        <v>14</v>
      </c>
      <c r="J231" s="26">
        <f>IF(F230=F231,(VLOOKUP(G231,RefSet!$B$2:$I$61,3,FALSE)*I231)+J230,VLOOKUP(G231,RefSet!$B$2:$I$61,3,FALSE)*I231)</f>
        <v>32</v>
      </c>
      <c r="K231" s="26">
        <f>IF(F230=F231,(VLOOKUP(G231,RefSet!$B$2:$I$61,4,FALSE)*I231)+K230,VLOOKUP(G231,RefSet!$B$2:$I$61,4,FALSE)*I231)</f>
        <v>14</v>
      </c>
      <c r="L231" s="26">
        <f>IF(F230=F231,(VLOOKUP(G231,RefSet!$B$2:$I$61,5,FALSE)*I231)+L230,VLOOKUP(G231,RefSet!$B$2:$I$61,5,FALSE)*I231)</f>
        <v>0</v>
      </c>
      <c r="M231" s="26">
        <f>IF(F230=F231,(VLOOKUP(G231,RefSet!$B$2:$I$61,6,FALSE)*I231)+M230,VLOOKUP(G231,RefSet!$B$2:$I$61,6,FALSE)*I231)</f>
        <v>2</v>
      </c>
      <c r="N231" s="26">
        <f>IF(F230=F231,(VLOOKUP(G231,RefSet!$B$2:$I$61,7,FALSE)*I231)+N230,VLOOKUP(G231,RefSet!$B$2:$I$61,7,FALSE)*I231)</f>
        <v>0</v>
      </c>
      <c r="O231" s="26">
        <f>IF(F230=F231,(VLOOKUP(G231,RefSet!$B$2:$I$61,8,FALSE)*I231)+O230,VLOOKUP(G231,RefSet!$B$2:$I$61,8,FALSE)*I231)</f>
        <v>52</v>
      </c>
      <c r="P231" s="26">
        <f>IF(F231=F232,"",IF(J231&lt;RefSet!$D$64,RefSet!$B$64,IF(J231&lt;RefSet!$D$65,RefSet!$B$65,IF(J231&lt;RefSet!$D$66,RefSet!$B$66,IF(J231&lt;RefSet!$D$67,RefSet!$B$67,RefSet!$B$68)))))</f>
        <v>1</v>
      </c>
      <c r="Q231" s="26">
        <f>IF(F231=F232,"",IF(K231&lt;RefSet!E$64,RefSet!$B$64,IF(K231&lt;RefSet!E$65,RefSet!$B$65,IF(K231&lt;RefSet!E$66,RefSet!$B$66,IF(K231&lt;RefSet!E$67,RefSet!$B$67,RefSet!$B$68)))))</f>
        <v>1</v>
      </c>
      <c r="R231" s="26">
        <f>IF($F231=$F232,"",IF(L231&lt;RefSet!F$64,RefSet!$B$64,IF(L231&lt;RefSet!F$65,RefSet!$B$65,IF(L231&lt;RefSet!F$66,RefSet!$B$66,IF(L231&lt;RefSet!F$67,RefSet!$B$67,RefSet!$B$68)))))</f>
        <v>1</v>
      </c>
      <c r="S231" s="26">
        <f>IF($F231=$F232,"",IF(M231&lt;RefSet!G$64,RefSet!$B$64,IF(M231&lt;RefSet!G$65,RefSet!$B$65,IF(M231&lt;RefSet!G$66,RefSet!$B$66,IF(M231&lt;RefSet!G$67,RefSet!$B$67,RefSet!$B$68)))))</f>
        <v>1</v>
      </c>
      <c r="T231" s="26">
        <f t="shared" si="7"/>
        <v>1</v>
      </c>
      <c r="U231" s="26" t="str">
        <f>VLOOKUP(T231,RefSet!$B$63:$J$68,9,)</f>
        <v>Simple</v>
      </c>
    </row>
    <row r="232" spans="1:21" x14ac:dyDescent="0.4">
      <c r="A232" s="26">
        <v>231</v>
      </c>
      <c r="B232" s="26">
        <f t="shared" si="6"/>
        <v>7</v>
      </c>
      <c r="C232" s="26" t="s">
        <v>256</v>
      </c>
      <c r="D232" s="26" t="s">
        <v>265</v>
      </c>
      <c r="E232" s="26" t="s">
        <v>88</v>
      </c>
      <c r="F232" s="26" t="s">
        <v>126</v>
      </c>
      <c r="G232" s="26" t="s">
        <v>6</v>
      </c>
      <c r="H232" s="26" t="s">
        <v>90</v>
      </c>
      <c r="I232" s="26">
        <v>25</v>
      </c>
      <c r="J232" s="26">
        <f>IF(F231=F232,(VLOOKUP(G232,RefSet!$B$2:$I$61,3,FALSE)*I232)+J231,VLOOKUP(G232,RefSet!$B$2:$I$61,3,FALSE)*I232)</f>
        <v>0</v>
      </c>
      <c r="K232" s="26">
        <f>IF(F231=F232,(VLOOKUP(G232,RefSet!$B$2:$I$61,4,FALSE)*I232)+K231,VLOOKUP(G232,RefSet!$B$2:$I$61,4,FALSE)*I232)</f>
        <v>0</v>
      </c>
      <c r="L232" s="26">
        <f>IF(F231=F232,(VLOOKUP(G232,RefSet!$B$2:$I$61,5,FALSE)*I232)+L231,VLOOKUP(G232,RefSet!$B$2:$I$61,5,FALSE)*I232)</f>
        <v>0</v>
      </c>
      <c r="M232" s="26">
        <f>IF(F231=F232,(VLOOKUP(G232,RefSet!$B$2:$I$61,6,FALSE)*I232)+M231,VLOOKUP(G232,RefSet!$B$2:$I$61,6,FALSE)*I232)</f>
        <v>0</v>
      </c>
      <c r="N232" s="26">
        <f>IF(F231=F232,(VLOOKUP(G232,RefSet!$B$2:$I$61,7,FALSE)*I232)+N231,VLOOKUP(G232,RefSet!$B$2:$I$61,7,FALSE)*I232)</f>
        <v>0</v>
      </c>
      <c r="O232" s="26">
        <f>IF(F231=F232,(VLOOKUP(G232,RefSet!$B$2:$I$61,8,FALSE)*I232)+O231,VLOOKUP(G232,RefSet!$B$2:$I$61,8,FALSE)*I232)</f>
        <v>25</v>
      </c>
      <c r="P232" s="26" t="str">
        <f>IF(F232=F233,"",IF(J232&lt;RefSet!$D$64,RefSet!$B$64,IF(J232&lt;RefSet!$D$65,RefSet!$B$65,IF(J232&lt;RefSet!$D$66,RefSet!$B$66,IF(J232&lt;RefSet!$D$67,RefSet!$B$67,RefSet!$B$68)))))</f>
        <v/>
      </c>
      <c r="Q232" s="26" t="str">
        <f>IF(F232=F233,"",IF(K232&lt;RefSet!E$64,RefSet!$B$64,IF(K232&lt;RefSet!E$65,RefSet!$B$65,IF(K232&lt;RefSet!E$66,RefSet!$B$66,IF(K232&lt;RefSet!E$67,RefSet!$B$67,RefSet!$B$68)))))</f>
        <v/>
      </c>
      <c r="R232" s="26" t="str">
        <f>IF($F232=$F233,"",IF(L232&lt;RefSet!F$64,RefSet!$B$64,IF(L232&lt;RefSet!F$65,RefSet!$B$65,IF(L232&lt;RefSet!F$66,RefSet!$B$66,IF(L232&lt;RefSet!F$67,RefSet!$B$67,RefSet!$B$68)))))</f>
        <v/>
      </c>
      <c r="S232" s="26" t="str">
        <f>IF($F232=$F233,"",IF(M232&lt;RefSet!G$64,RefSet!$B$64,IF(M232&lt;RefSet!G$65,RefSet!$B$65,IF(M232&lt;RefSet!G$66,RefSet!$B$66,IF(M232&lt;RefSet!G$67,RefSet!$B$67,RefSet!$B$68)))))</f>
        <v/>
      </c>
      <c r="T232" s="26">
        <f t="shared" si="7"/>
        <v>0</v>
      </c>
      <c r="U232" s="26" t="str">
        <f>VLOOKUP(T232,RefSet!$B$63:$J$68,9,)</f>
        <v xml:space="preserve"> </v>
      </c>
    </row>
    <row r="233" spans="1:21" x14ac:dyDescent="0.4">
      <c r="A233" s="26">
        <v>232</v>
      </c>
      <c r="B233" s="26">
        <f t="shared" si="6"/>
        <v>7</v>
      </c>
      <c r="C233" s="26" t="s">
        <v>256</v>
      </c>
      <c r="D233" s="26" t="s">
        <v>265</v>
      </c>
      <c r="E233" s="26" t="s">
        <v>88</v>
      </c>
      <c r="F233" s="26" t="s">
        <v>126</v>
      </c>
      <c r="G233" s="26" t="s">
        <v>10</v>
      </c>
      <c r="H233" s="26" t="s">
        <v>90</v>
      </c>
      <c r="I233" s="26">
        <v>2</v>
      </c>
      <c r="J233" s="26">
        <f>IF(F232=F233,(VLOOKUP(G233,RefSet!$B$2:$I$61,3,FALSE)*I233)+J232,VLOOKUP(G233,RefSet!$B$2:$I$61,3,FALSE)*I233)</f>
        <v>0</v>
      </c>
      <c r="K233" s="26">
        <f>IF(F232=F233,(VLOOKUP(G233,RefSet!$B$2:$I$61,4,FALSE)*I233)+K232,VLOOKUP(G233,RefSet!$B$2:$I$61,4,FALSE)*I233)</f>
        <v>0</v>
      </c>
      <c r="L233" s="26">
        <f>IF(F232=F233,(VLOOKUP(G233,RefSet!$B$2:$I$61,5,FALSE)*I233)+L232,VLOOKUP(G233,RefSet!$B$2:$I$61,5,FALSE)*I233)</f>
        <v>0</v>
      </c>
      <c r="M233" s="26">
        <f>IF(F232=F233,(VLOOKUP(G233,RefSet!$B$2:$I$61,6,FALSE)*I233)+M232,VLOOKUP(G233,RefSet!$B$2:$I$61,6,FALSE)*I233)</f>
        <v>0</v>
      </c>
      <c r="N233" s="26">
        <f>IF(F232=F233,(VLOOKUP(G233,RefSet!$B$2:$I$61,7,FALSE)*I233)+N232,VLOOKUP(G233,RefSet!$B$2:$I$61,7,FALSE)*I233)</f>
        <v>0</v>
      </c>
      <c r="O233" s="26">
        <f>IF(F232=F233,(VLOOKUP(G233,RefSet!$B$2:$I$61,8,FALSE)*I233)+O232,VLOOKUP(G233,RefSet!$B$2:$I$61,8,FALSE)*I233)</f>
        <v>25</v>
      </c>
      <c r="P233" s="26" t="str">
        <f>IF(F233=F234,"",IF(J233&lt;RefSet!$D$64,RefSet!$B$64,IF(J233&lt;RefSet!$D$65,RefSet!$B$65,IF(J233&lt;RefSet!$D$66,RefSet!$B$66,IF(J233&lt;RefSet!$D$67,RefSet!$B$67,RefSet!$B$68)))))</f>
        <v/>
      </c>
      <c r="Q233" s="26" t="str">
        <f>IF(F233=F234,"",IF(K233&lt;RefSet!E$64,RefSet!$B$64,IF(K233&lt;RefSet!E$65,RefSet!$B$65,IF(K233&lt;RefSet!E$66,RefSet!$B$66,IF(K233&lt;RefSet!E$67,RefSet!$B$67,RefSet!$B$68)))))</f>
        <v/>
      </c>
      <c r="R233" s="26" t="str">
        <f>IF($F233=$F234,"",IF(L233&lt;RefSet!F$64,RefSet!$B$64,IF(L233&lt;RefSet!F$65,RefSet!$B$65,IF(L233&lt;RefSet!F$66,RefSet!$B$66,IF(L233&lt;RefSet!F$67,RefSet!$B$67,RefSet!$B$68)))))</f>
        <v/>
      </c>
      <c r="S233" s="26" t="str">
        <f>IF($F233=$F234,"",IF(M233&lt;RefSet!G$64,RefSet!$B$64,IF(M233&lt;RefSet!G$65,RefSet!$B$65,IF(M233&lt;RefSet!G$66,RefSet!$B$66,IF(M233&lt;RefSet!G$67,RefSet!$B$67,RefSet!$B$68)))))</f>
        <v/>
      </c>
      <c r="T233" s="26">
        <f t="shared" si="7"/>
        <v>0</v>
      </c>
      <c r="U233" s="26" t="str">
        <f>VLOOKUP(T233,RefSet!$B$63:$J$68,9,)</f>
        <v xml:space="preserve"> </v>
      </c>
    </row>
    <row r="234" spans="1:21" x14ac:dyDescent="0.4">
      <c r="A234" s="26">
        <v>233</v>
      </c>
      <c r="B234" s="26">
        <f t="shared" si="6"/>
        <v>7</v>
      </c>
      <c r="C234" s="26" t="s">
        <v>256</v>
      </c>
      <c r="D234" s="26" t="s">
        <v>265</v>
      </c>
      <c r="E234" s="26" t="s">
        <v>88</v>
      </c>
      <c r="F234" s="26" t="s">
        <v>126</v>
      </c>
      <c r="G234" s="26" t="s">
        <v>8</v>
      </c>
      <c r="H234" s="26" t="s">
        <v>90</v>
      </c>
      <c r="I234" s="26">
        <v>35</v>
      </c>
      <c r="J234" s="26">
        <f>IF(F233=F234,(VLOOKUP(G234,RefSet!$B$2:$I$61,3,FALSE)*I234)+J233,VLOOKUP(G234,RefSet!$B$2:$I$61,3,FALSE)*I234)</f>
        <v>35</v>
      </c>
      <c r="K234" s="26">
        <f>IF(F233=F234,(VLOOKUP(G234,RefSet!$B$2:$I$61,4,FALSE)*I234)+K233,VLOOKUP(G234,RefSet!$B$2:$I$61,4,FALSE)*I234)</f>
        <v>0</v>
      </c>
      <c r="L234" s="26">
        <f>IF(F233=F234,(VLOOKUP(G234,RefSet!$B$2:$I$61,5,FALSE)*I234)+L233,VLOOKUP(G234,RefSet!$B$2:$I$61,5,FALSE)*I234)</f>
        <v>0</v>
      </c>
      <c r="M234" s="26">
        <f>IF(F233=F234,(VLOOKUP(G234,RefSet!$B$2:$I$61,6,FALSE)*I234)+M233,VLOOKUP(G234,RefSet!$B$2:$I$61,6,FALSE)*I234)</f>
        <v>0</v>
      </c>
      <c r="N234" s="26">
        <f>IF(F233=F234,(VLOOKUP(G234,RefSet!$B$2:$I$61,7,FALSE)*I234)+N233,VLOOKUP(G234,RefSet!$B$2:$I$61,7,FALSE)*I234)</f>
        <v>0</v>
      </c>
      <c r="O234" s="26">
        <f>IF(F233=F234,(VLOOKUP(G234,RefSet!$B$2:$I$61,8,FALSE)*I234)+O233,VLOOKUP(G234,RefSet!$B$2:$I$61,8,FALSE)*I234)</f>
        <v>25</v>
      </c>
      <c r="P234" s="26" t="str">
        <f>IF(F234=F235,"",IF(J234&lt;RefSet!$D$64,RefSet!$B$64,IF(J234&lt;RefSet!$D$65,RefSet!$B$65,IF(J234&lt;RefSet!$D$66,RefSet!$B$66,IF(J234&lt;RefSet!$D$67,RefSet!$B$67,RefSet!$B$68)))))</f>
        <v/>
      </c>
      <c r="Q234" s="26" t="str">
        <f>IF(F234=F235,"",IF(K234&lt;RefSet!E$64,RefSet!$B$64,IF(K234&lt;RefSet!E$65,RefSet!$B$65,IF(K234&lt;RefSet!E$66,RefSet!$B$66,IF(K234&lt;RefSet!E$67,RefSet!$B$67,RefSet!$B$68)))))</f>
        <v/>
      </c>
      <c r="R234" s="26" t="str">
        <f>IF($F234=$F235,"",IF(L234&lt;RefSet!F$64,RefSet!$B$64,IF(L234&lt;RefSet!F$65,RefSet!$B$65,IF(L234&lt;RefSet!F$66,RefSet!$B$66,IF(L234&lt;RefSet!F$67,RefSet!$B$67,RefSet!$B$68)))))</f>
        <v/>
      </c>
      <c r="S234" s="26" t="str">
        <f>IF($F234=$F235,"",IF(M234&lt;RefSet!G$64,RefSet!$B$64,IF(M234&lt;RefSet!G$65,RefSet!$B$65,IF(M234&lt;RefSet!G$66,RefSet!$B$66,IF(M234&lt;RefSet!G$67,RefSet!$B$67,RefSet!$B$68)))))</f>
        <v/>
      </c>
      <c r="T234" s="26">
        <f t="shared" si="7"/>
        <v>0</v>
      </c>
      <c r="U234" s="26" t="str">
        <f>VLOOKUP(T234,RefSet!$B$63:$J$68,9,)</f>
        <v xml:space="preserve"> </v>
      </c>
    </row>
    <row r="235" spans="1:21" x14ac:dyDescent="0.4">
      <c r="A235" s="26">
        <v>234</v>
      </c>
      <c r="B235" s="26">
        <f t="shared" si="6"/>
        <v>7</v>
      </c>
      <c r="C235" s="26" t="s">
        <v>256</v>
      </c>
      <c r="D235" s="26" t="s">
        <v>265</v>
      </c>
      <c r="E235" s="26" t="s">
        <v>88</v>
      </c>
      <c r="F235" s="26" t="s">
        <v>126</v>
      </c>
      <c r="G235" s="26" t="s">
        <v>21</v>
      </c>
      <c r="H235" s="26" t="s">
        <v>90</v>
      </c>
      <c r="I235" s="26">
        <v>2</v>
      </c>
      <c r="J235" s="26">
        <f>IF(F234=F235,(VLOOKUP(G235,RefSet!$B$2:$I$61,3,FALSE)*I235)+J234,VLOOKUP(G235,RefSet!$B$2:$I$61,3,FALSE)*I235)</f>
        <v>35</v>
      </c>
      <c r="K235" s="26">
        <f>IF(F234=F235,(VLOOKUP(G235,RefSet!$B$2:$I$61,4,FALSE)*I235)+K234,VLOOKUP(G235,RefSet!$B$2:$I$61,4,FALSE)*I235)</f>
        <v>2</v>
      </c>
      <c r="L235" s="26">
        <f>IF(F234=F235,(VLOOKUP(G235,RefSet!$B$2:$I$61,5,FALSE)*I235)+L234,VLOOKUP(G235,RefSet!$B$2:$I$61,5,FALSE)*I235)</f>
        <v>0</v>
      </c>
      <c r="M235" s="26">
        <f>IF(F234=F235,(VLOOKUP(G235,RefSet!$B$2:$I$61,6,FALSE)*I235)+M234,VLOOKUP(G235,RefSet!$B$2:$I$61,6,FALSE)*I235)</f>
        <v>0</v>
      </c>
      <c r="N235" s="26">
        <f>IF(F234=F235,(VLOOKUP(G235,RefSet!$B$2:$I$61,7,FALSE)*I235)+N234,VLOOKUP(G235,RefSet!$B$2:$I$61,7,FALSE)*I235)</f>
        <v>0</v>
      </c>
      <c r="O235" s="26">
        <f>IF(F234=F235,(VLOOKUP(G235,RefSet!$B$2:$I$61,8,FALSE)*I235)+O234,VLOOKUP(G235,RefSet!$B$2:$I$61,8,FALSE)*I235)</f>
        <v>25</v>
      </c>
      <c r="P235" s="26">
        <f>IF(F235=F236,"",IF(J235&lt;RefSet!$D$64,RefSet!$B$64,IF(J235&lt;RefSet!$D$65,RefSet!$B$65,IF(J235&lt;RefSet!$D$66,RefSet!$B$66,IF(J235&lt;RefSet!$D$67,RefSet!$B$67,RefSet!$B$68)))))</f>
        <v>1</v>
      </c>
      <c r="Q235" s="26">
        <f>IF(F235=F236,"",IF(K235&lt;RefSet!E$64,RefSet!$B$64,IF(K235&lt;RefSet!E$65,RefSet!$B$65,IF(K235&lt;RefSet!E$66,RefSet!$B$66,IF(K235&lt;RefSet!E$67,RefSet!$B$67,RefSet!$B$68)))))</f>
        <v>1</v>
      </c>
      <c r="R235" s="26">
        <f>IF($F235=$F236,"",IF(L235&lt;RefSet!F$64,RefSet!$B$64,IF(L235&lt;RefSet!F$65,RefSet!$B$65,IF(L235&lt;RefSet!F$66,RefSet!$B$66,IF(L235&lt;RefSet!F$67,RefSet!$B$67,RefSet!$B$68)))))</f>
        <v>1</v>
      </c>
      <c r="S235" s="26">
        <f>IF($F235=$F236,"",IF(M235&lt;RefSet!G$64,RefSet!$B$64,IF(M235&lt;RefSet!G$65,RefSet!$B$65,IF(M235&lt;RefSet!G$66,RefSet!$B$66,IF(M235&lt;RefSet!G$67,RefSet!$B$67,RefSet!$B$68)))))</f>
        <v>1</v>
      </c>
      <c r="T235" s="26">
        <f t="shared" si="7"/>
        <v>1</v>
      </c>
      <c r="U235" s="26" t="str">
        <f>VLOOKUP(T235,RefSet!$B$63:$J$68,9,)</f>
        <v>Simple</v>
      </c>
    </row>
    <row r="236" spans="1:21" x14ac:dyDescent="0.4">
      <c r="A236" s="26">
        <v>235</v>
      </c>
      <c r="B236" s="26">
        <f t="shared" si="6"/>
        <v>7</v>
      </c>
      <c r="C236" s="26" t="s">
        <v>256</v>
      </c>
      <c r="D236" s="26" t="s">
        <v>127</v>
      </c>
      <c r="E236" s="26" t="s">
        <v>100</v>
      </c>
      <c r="F236" s="26" t="s">
        <v>93</v>
      </c>
      <c r="G236" s="26" t="s">
        <v>8</v>
      </c>
      <c r="H236" s="26" t="s">
        <v>90</v>
      </c>
      <c r="I236" s="26">
        <v>3</v>
      </c>
      <c r="J236" s="26">
        <f>IF(F235=F236,(VLOOKUP(G236,RefSet!$B$2:$I$61,3,FALSE)*I236)+J235,VLOOKUP(G236,RefSet!$B$2:$I$61,3,FALSE)*I236)</f>
        <v>3</v>
      </c>
      <c r="K236" s="26">
        <f>IF(F235=F236,(VLOOKUP(G236,RefSet!$B$2:$I$61,4,FALSE)*I236)+K235,VLOOKUP(G236,RefSet!$B$2:$I$61,4,FALSE)*I236)</f>
        <v>0</v>
      </c>
      <c r="L236" s="26">
        <f>IF(F235=F236,(VLOOKUP(G236,RefSet!$B$2:$I$61,5,FALSE)*I236)+L235,VLOOKUP(G236,RefSet!$B$2:$I$61,5,FALSE)*I236)</f>
        <v>0</v>
      </c>
      <c r="M236" s="26">
        <f>IF(F235=F236,(VLOOKUP(G236,RefSet!$B$2:$I$61,6,FALSE)*I236)+M235,VLOOKUP(G236,RefSet!$B$2:$I$61,6,FALSE)*I236)</f>
        <v>0</v>
      </c>
      <c r="N236" s="26">
        <f>IF(F235=F236,(VLOOKUP(G236,RefSet!$B$2:$I$61,7,FALSE)*I236)+N235,VLOOKUP(G236,RefSet!$B$2:$I$61,7,FALSE)*I236)</f>
        <v>0</v>
      </c>
      <c r="O236" s="26">
        <f>IF(F235=F236,(VLOOKUP(G236,RefSet!$B$2:$I$61,8,FALSE)*I236)+O235,VLOOKUP(G236,RefSet!$B$2:$I$61,8,FALSE)*I236)</f>
        <v>0</v>
      </c>
      <c r="P236" s="26">
        <f>IF(F236=F237,"",IF(J236&lt;RefSet!$D$64,RefSet!$B$64,IF(J236&lt;RefSet!$D$65,RefSet!$B$65,IF(J236&lt;RefSet!$D$66,RefSet!$B$66,IF(J236&lt;RefSet!$D$67,RefSet!$B$67,RefSet!$B$68)))))</f>
        <v>1</v>
      </c>
      <c r="Q236" s="26">
        <f>IF(F236=F237,"",IF(K236&lt;RefSet!E$64,RefSet!$B$64,IF(K236&lt;RefSet!E$65,RefSet!$B$65,IF(K236&lt;RefSet!E$66,RefSet!$B$66,IF(K236&lt;RefSet!E$67,RefSet!$B$67,RefSet!$B$68)))))</f>
        <v>1</v>
      </c>
      <c r="R236" s="26">
        <f>IF($F236=$F237,"",IF(L236&lt;RefSet!F$64,RefSet!$B$64,IF(L236&lt;RefSet!F$65,RefSet!$B$65,IF(L236&lt;RefSet!F$66,RefSet!$B$66,IF(L236&lt;RefSet!F$67,RefSet!$B$67,RefSet!$B$68)))))</f>
        <v>1</v>
      </c>
      <c r="S236" s="26">
        <f>IF($F236=$F237,"",IF(M236&lt;RefSet!G$64,RefSet!$B$64,IF(M236&lt;RefSet!G$65,RefSet!$B$65,IF(M236&lt;RefSet!G$66,RefSet!$B$66,IF(M236&lt;RefSet!G$67,RefSet!$B$67,RefSet!$B$68)))))</f>
        <v>1</v>
      </c>
      <c r="T236" s="26">
        <f t="shared" si="7"/>
        <v>1</v>
      </c>
      <c r="U236" s="26" t="str">
        <f>VLOOKUP(T236,RefSet!$B$63:$J$68,9,)</f>
        <v>Simple</v>
      </c>
    </row>
    <row r="237" spans="1:21" x14ac:dyDescent="0.4">
      <c r="A237" s="26">
        <v>236</v>
      </c>
      <c r="B237" s="26">
        <f t="shared" si="6"/>
        <v>7</v>
      </c>
      <c r="C237" s="26" t="s">
        <v>256</v>
      </c>
      <c r="D237" s="26" t="s">
        <v>127</v>
      </c>
      <c r="E237" s="26" t="s">
        <v>100</v>
      </c>
      <c r="F237" s="26" t="s">
        <v>128</v>
      </c>
      <c r="G237" s="26" t="s">
        <v>6</v>
      </c>
      <c r="H237" s="26" t="s">
        <v>90</v>
      </c>
      <c r="I237" s="26">
        <v>35</v>
      </c>
      <c r="J237" s="26">
        <f>IF(F236=F237,(VLOOKUP(G237,RefSet!$B$2:$I$61,3,FALSE)*I237)+J236,VLOOKUP(G237,RefSet!$B$2:$I$61,3,FALSE)*I237)</f>
        <v>0</v>
      </c>
      <c r="K237" s="26">
        <f>IF(F236=F237,(VLOOKUP(G237,RefSet!$B$2:$I$61,4,FALSE)*I237)+K236,VLOOKUP(G237,RefSet!$B$2:$I$61,4,FALSE)*I237)</f>
        <v>0</v>
      </c>
      <c r="L237" s="26">
        <f>IF(F236=F237,(VLOOKUP(G237,RefSet!$B$2:$I$61,5,FALSE)*I237)+L236,VLOOKUP(G237,RefSet!$B$2:$I$61,5,FALSE)*I237)</f>
        <v>0</v>
      </c>
      <c r="M237" s="26">
        <f>IF(F236=F237,(VLOOKUP(G237,RefSet!$B$2:$I$61,6,FALSE)*I237)+M236,VLOOKUP(G237,RefSet!$B$2:$I$61,6,FALSE)*I237)</f>
        <v>0</v>
      </c>
      <c r="N237" s="26">
        <f>IF(F236=F237,(VLOOKUP(G237,RefSet!$B$2:$I$61,7,FALSE)*I237)+N236,VLOOKUP(G237,RefSet!$B$2:$I$61,7,FALSE)*I237)</f>
        <v>0</v>
      </c>
      <c r="O237" s="26">
        <f>IF(F236=F237,(VLOOKUP(G237,RefSet!$B$2:$I$61,8,FALSE)*I237)+O236,VLOOKUP(G237,RefSet!$B$2:$I$61,8,FALSE)*I237)</f>
        <v>35</v>
      </c>
      <c r="P237" s="26" t="str">
        <f>IF(F237=F238,"",IF(J237&lt;RefSet!$D$64,RefSet!$B$64,IF(J237&lt;RefSet!$D$65,RefSet!$B$65,IF(J237&lt;RefSet!$D$66,RefSet!$B$66,IF(J237&lt;RefSet!$D$67,RefSet!$B$67,RefSet!$B$68)))))</f>
        <v/>
      </c>
      <c r="Q237" s="26" t="str">
        <f>IF(F237=F238,"",IF(K237&lt;RefSet!E$64,RefSet!$B$64,IF(K237&lt;RefSet!E$65,RefSet!$B$65,IF(K237&lt;RefSet!E$66,RefSet!$B$66,IF(K237&lt;RefSet!E$67,RefSet!$B$67,RefSet!$B$68)))))</f>
        <v/>
      </c>
      <c r="R237" s="26" t="str">
        <f>IF($F237=$F238,"",IF(L237&lt;RefSet!F$64,RefSet!$B$64,IF(L237&lt;RefSet!F$65,RefSet!$B$65,IF(L237&lt;RefSet!F$66,RefSet!$B$66,IF(L237&lt;RefSet!F$67,RefSet!$B$67,RefSet!$B$68)))))</f>
        <v/>
      </c>
      <c r="S237" s="26" t="str">
        <f>IF($F237=$F238,"",IF(M237&lt;RefSet!G$64,RefSet!$B$64,IF(M237&lt;RefSet!G$65,RefSet!$B$65,IF(M237&lt;RefSet!G$66,RefSet!$B$66,IF(M237&lt;RefSet!G$67,RefSet!$B$67,RefSet!$B$68)))))</f>
        <v/>
      </c>
      <c r="T237" s="26">
        <f t="shared" si="7"/>
        <v>0</v>
      </c>
      <c r="U237" s="26" t="str">
        <f>VLOOKUP(T237,RefSet!$B$63:$J$68,9,)</f>
        <v xml:space="preserve"> </v>
      </c>
    </row>
    <row r="238" spans="1:21" x14ac:dyDescent="0.4">
      <c r="A238" s="26">
        <v>237</v>
      </c>
      <c r="B238" s="26">
        <f t="shared" si="6"/>
        <v>7</v>
      </c>
      <c r="C238" s="26" t="s">
        <v>256</v>
      </c>
      <c r="D238" s="26" t="s">
        <v>127</v>
      </c>
      <c r="E238" s="26" t="s">
        <v>100</v>
      </c>
      <c r="F238" s="26" t="s">
        <v>128</v>
      </c>
      <c r="G238" s="26" t="s">
        <v>14</v>
      </c>
      <c r="H238" s="26" t="s">
        <v>90</v>
      </c>
      <c r="I238" s="26">
        <v>3</v>
      </c>
      <c r="J238" s="26">
        <f>IF(F237=F238,(VLOOKUP(G238,RefSet!$B$2:$I$61,3,FALSE)*I238)+J237,VLOOKUP(G238,RefSet!$B$2:$I$61,3,FALSE)*I238)</f>
        <v>0</v>
      </c>
      <c r="K238" s="26">
        <f>IF(F237=F238,(VLOOKUP(G238,RefSet!$B$2:$I$61,4,FALSE)*I238)+K237,VLOOKUP(G238,RefSet!$B$2:$I$61,4,FALSE)*I238)</f>
        <v>0</v>
      </c>
      <c r="L238" s="26">
        <f>IF(F237=F238,(VLOOKUP(G238,RefSet!$B$2:$I$61,5,FALSE)*I238)+L237,VLOOKUP(G238,RefSet!$B$2:$I$61,5,FALSE)*I238)</f>
        <v>0</v>
      </c>
      <c r="M238" s="26">
        <f>IF(F237=F238,(VLOOKUP(G238,RefSet!$B$2:$I$61,6,FALSE)*I238)+M237,VLOOKUP(G238,RefSet!$B$2:$I$61,6,FALSE)*I238)</f>
        <v>3</v>
      </c>
      <c r="N238" s="26">
        <f>IF(F237=F238,(VLOOKUP(G238,RefSet!$B$2:$I$61,7,FALSE)*I238)+N237,VLOOKUP(G238,RefSet!$B$2:$I$61,7,FALSE)*I238)</f>
        <v>0</v>
      </c>
      <c r="O238" s="26">
        <f>IF(F237=F238,(VLOOKUP(G238,RefSet!$B$2:$I$61,8,FALSE)*I238)+O237,VLOOKUP(G238,RefSet!$B$2:$I$61,8,FALSE)*I238)</f>
        <v>35</v>
      </c>
      <c r="P238" s="26" t="str">
        <f>IF(F238=F239,"",IF(J238&lt;RefSet!$D$64,RefSet!$B$64,IF(J238&lt;RefSet!$D$65,RefSet!$B$65,IF(J238&lt;RefSet!$D$66,RefSet!$B$66,IF(J238&lt;RefSet!$D$67,RefSet!$B$67,RefSet!$B$68)))))</f>
        <v/>
      </c>
      <c r="Q238" s="26" t="str">
        <f>IF(F238=F239,"",IF(K238&lt;RefSet!E$64,RefSet!$B$64,IF(K238&lt;RefSet!E$65,RefSet!$B$65,IF(K238&lt;RefSet!E$66,RefSet!$B$66,IF(K238&lt;RefSet!E$67,RefSet!$B$67,RefSet!$B$68)))))</f>
        <v/>
      </c>
      <c r="R238" s="26" t="str">
        <f>IF($F238=$F239,"",IF(L238&lt;RefSet!F$64,RefSet!$B$64,IF(L238&lt;RefSet!F$65,RefSet!$B$65,IF(L238&lt;RefSet!F$66,RefSet!$B$66,IF(L238&lt;RefSet!F$67,RefSet!$B$67,RefSet!$B$68)))))</f>
        <v/>
      </c>
      <c r="S238" s="26" t="str">
        <f>IF($F238=$F239,"",IF(M238&lt;RefSet!G$64,RefSet!$B$64,IF(M238&lt;RefSet!G$65,RefSet!$B$65,IF(M238&lt;RefSet!G$66,RefSet!$B$66,IF(M238&lt;RefSet!G$67,RefSet!$B$67,RefSet!$B$68)))))</f>
        <v/>
      </c>
      <c r="T238" s="26">
        <f t="shared" si="7"/>
        <v>0</v>
      </c>
      <c r="U238" s="26" t="str">
        <f>VLOOKUP(T238,RefSet!$B$63:$J$68,9,)</f>
        <v xml:space="preserve"> </v>
      </c>
    </row>
    <row r="239" spans="1:21" x14ac:dyDescent="0.4">
      <c r="A239" s="26">
        <v>238</v>
      </c>
      <c r="B239" s="26">
        <f t="shared" si="6"/>
        <v>7</v>
      </c>
      <c r="C239" s="26" t="s">
        <v>256</v>
      </c>
      <c r="D239" s="26" t="s">
        <v>127</v>
      </c>
      <c r="E239" s="26" t="s">
        <v>100</v>
      </c>
      <c r="F239" s="26" t="s">
        <v>128</v>
      </c>
      <c r="G239" s="26" t="s">
        <v>15</v>
      </c>
      <c r="H239" s="26" t="s">
        <v>90</v>
      </c>
      <c r="I239" s="26">
        <v>3</v>
      </c>
      <c r="J239" s="26">
        <f>IF(F238=F239,(VLOOKUP(G239,RefSet!$B$2:$I$61,3,FALSE)*I239)+J238,VLOOKUP(G239,RefSet!$B$2:$I$61,3,FALSE)*I239)</f>
        <v>0</v>
      </c>
      <c r="K239" s="26">
        <f>IF(F238=F239,(VLOOKUP(G239,RefSet!$B$2:$I$61,4,FALSE)*I239)+K238,VLOOKUP(G239,RefSet!$B$2:$I$61,4,FALSE)*I239)</f>
        <v>0</v>
      </c>
      <c r="L239" s="26">
        <f>IF(F238=F239,(VLOOKUP(G239,RefSet!$B$2:$I$61,5,FALSE)*I239)+L238,VLOOKUP(G239,RefSet!$B$2:$I$61,5,FALSE)*I239)</f>
        <v>0</v>
      </c>
      <c r="M239" s="26">
        <f>IF(F238=F239,(VLOOKUP(G239,RefSet!$B$2:$I$61,6,FALSE)*I239)+M238,VLOOKUP(G239,RefSet!$B$2:$I$61,6,FALSE)*I239)</f>
        <v>6</v>
      </c>
      <c r="N239" s="26">
        <f>IF(F238=F239,(VLOOKUP(G239,RefSet!$B$2:$I$61,7,FALSE)*I239)+N238,VLOOKUP(G239,RefSet!$B$2:$I$61,7,FALSE)*I239)</f>
        <v>0</v>
      </c>
      <c r="O239" s="26">
        <f>IF(F238=F239,(VLOOKUP(G239,RefSet!$B$2:$I$61,8,FALSE)*I239)+O238,VLOOKUP(G239,RefSet!$B$2:$I$61,8,FALSE)*I239)</f>
        <v>35</v>
      </c>
      <c r="P239" s="26" t="str">
        <f>IF(F239=F240,"",IF(J239&lt;RefSet!$D$64,RefSet!$B$64,IF(J239&lt;RefSet!$D$65,RefSet!$B$65,IF(J239&lt;RefSet!$D$66,RefSet!$B$66,IF(J239&lt;RefSet!$D$67,RefSet!$B$67,RefSet!$B$68)))))</f>
        <v/>
      </c>
      <c r="Q239" s="26" t="str">
        <f>IF(F239=F240,"",IF(K239&lt;RefSet!E$64,RefSet!$B$64,IF(K239&lt;RefSet!E$65,RefSet!$B$65,IF(K239&lt;RefSet!E$66,RefSet!$B$66,IF(K239&lt;RefSet!E$67,RefSet!$B$67,RefSet!$B$68)))))</f>
        <v/>
      </c>
      <c r="R239" s="26" t="str">
        <f>IF($F239=$F240,"",IF(L239&lt;RefSet!F$64,RefSet!$B$64,IF(L239&lt;RefSet!F$65,RefSet!$B$65,IF(L239&lt;RefSet!F$66,RefSet!$B$66,IF(L239&lt;RefSet!F$67,RefSet!$B$67,RefSet!$B$68)))))</f>
        <v/>
      </c>
      <c r="S239" s="26" t="str">
        <f>IF($F239=$F240,"",IF(M239&lt;RefSet!G$64,RefSet!$B$64,IF(M239&lt;RefSet!G$65,RefSet!$B$65,IF(M239&lt;RefSet!G$66,RefSet!$B$66,IF(M239&lt;RefSet!G$67,RefSet!$B$67,RefSet!$B$68)))))</f>
        <v/>
      </c>
      <c r="T239" s="26">
        <f t="shared" si="7"/>
        <v>0</v>
      </c>
      <c r="U239" s="26" t="str">
        <f>VLOOKUP(T239,RefSet!$B$63:$J$68,9,)</f>
        <v xml:space="preserve"> </v>
      </c>
    </row>
    <row r="240" spans="1:21" x14ac:dyDescent="0.4">
      <c r="A240" s="26">
        <v>239</v>
      </c>
      <c r="B240" s="26">
        <f t="shared" si="6"/>
        <v>7</v>
      </c>
      <c r="C240" s="26" t="s">
        <v>256</v>
      </c>
      <c r="D240" s="26" t="s">
        <v>127</v>
      </c>
      <c r="E240" s="26" t="s">
        <v>100</v>
      </c>
      <c r="F240" s="26" t="s">
        <v>128</v>
      </c>
      <c r="G240" s="26" t="s">
        <v>10</v>
      </c>
      <c r="H240" s="26" t="s">
        <v>90</v>
      </c>
      <c r="I240" s="26">
        <v>13</v>
      </c>
      <c r="J240" s="26">
        <f>IF(F239=F240,(VLOOKUP(G240,RefSet!$B$2:$I$61,3,FALSE)*I240)+J239,VLOOKUP(G240,RefSet!$B$2:$I$61,3,FALSE)*I240)</f>
        <v>0</v>
      </c>
      <c r="K240" s="26">
        <f>IF(F239=F240,(VLOOKUP(G240,RefSet!$B$2:$I$61,4,FALSE)*I240)+K239,VLOOKUP(G240,RefSet!$B$2:$I$61,4,FALSE)*I240)</f>
        <v>0</v>
      </c>
      <c r="L240" s="26">
        <f>IF(F239=F240,(VLOOKUP(G240,RefSet!$B$2:$I$61,5,FALSE)*I240)+L239,VLOOKUP(G240,RefSet!$B$2:$I$61,5,FALSE)*I240)</f>
        <v>0</v>
      </c>
      <c r="M240" s="26">
        <f>IF(F239=F240,(VLOOKUP(G240,RefSet!$B$2:$I$61,6,FALSE)*I240)+M239,VLOOKUP(G240,RefSet!$B$2:$I$61,6,FALSE)*I240)</f>
        <v>6</v>
      </c>
      <c r="N240" s="26">
        <f>IF(F239=F240,(VLOOKUP(G240,RefSet!$B$2:$I$61,7,FALSE)*I240)+N239,VLOOKUP(G240,RefSet!$B$2:$I$61,7,FALSE)*I240)</f>
        <v>0</v>
      </c>
      <c r="O240" s="26">
        <f>IF(F239=F240,(VLOOKUP(G240,RefSet!$B$2:$I$61,8,FALSE)*I240)+O239,VLOOKUP(G240,RefSet!$B$2:$I$61,8,FALSE)*I240)</f>
        <v>35</v>
      </c>
      <c r="P240" s="26" t="str">
        <f>IF(F240=F241,"",IF(J240&lt;RefSet!$D$64,RefSet!$B$64,IF(J240&lt;RefSet!$D$65,RefSet!$B$65,IF(J240&lt;RefSet!$D$66,RefSet!$B$66,IF(J240&lt;RefSet!$D$67,RefSet!$B$67,RefSet!$B$68)))))</f>
        <v/>
      </c>
      <c r="Q240" s="26" t="str">
        <f>IF(F240=F241,"",IF(K240&lt;RefSet!E$64,RefSet!$B$64,IF(K240&lt;RefSet!E$65,RefSet!$B$65,IF(K240&lt;RefSet!E$66,RefSet!$B$66,IF(K240&lt;RefSet!E$67,RefSet!$B$67,RefSet!$B$68)))))</f>
        <v/>
      </c>
      <c r="R240" s="26" t="str">
        <f>IF($F240=$F241,"",IF(L240&lt;RefSet!F$64,RefSet!$B$64,IF(L240&lt;RefSet!F$65,RefSet!$B$65,IF(L240&lt;RefSet!F$66,RefSet!$B$66,IF(L240&lt;RefSet!F$67,RefSet!$B$67,RefSet!$B$68)))))</f>
        <v/>
      </c>
      <c r="S240" s="26" t="str">
        <f>IF($F240=$F241,"",IF(M240&lt;RefSet!G$64,RefSet!$B$64,IF(M240&lt;RefSet!G$65,RefSet!$B$65,IF(M240&lt;RefSet!G$66,RefSet!$B$66,IF(M240&lt;RefSet!G$67,RefSet!$B$67,RefSet!$B$68)))))</f>
        <v/>
      </c>
      <c r="T240" s="26">
        <f t="shared" si="7"/>
        <v>0</v>
      </c>
      <c r="U240" s="26" t="str">
        <f>VLOOKUP(T240,RefSet!$B$63:$J$68,9,)</f>
        <v xml:space="preserve"> </v>
      </c>
    </row>
    <row r="241" spans="1:21" x14ac:dyDescent="0.4">
      <c r="A241" s="26">
        <v>240</v>
      </c>
      <c r="B241" s="26">
        <f t="shared" si="6"/>
        <v>7</v>
      </c>
      <c r="C241" s="26" t="s">
        <v>256</v>
      </c>
      <c r="D241" s="26" t="s">
        <v>127</v>
      </c>
      <c r="E241" s="26" t="s">
        <v>100</v>
      </c>
      <c r="F241" s="26" t="s">
        <v>128</v>
      </c>
      <c r="G241" s="26" t="s">
        <v>8</v>
      </c>
      <c r="H241" s="26" t="s">
        <v>90</v>
      </c>
      <c r="I241" s="26">
        <v>15</v>
      </c>
      <c r="J241" s="26">
        <f>IF(F240=F241,(VLOOKUP(G241,RefSet!$B$2:$I$61,3,FALSE)*I241)+J240,VLOOKUP(G241,RefSet!$B$2:$I$61,3,FALSE)*I241)</f>
        <v>15</v>
      </c>
      <c r="K241" s="26">
        <f>IF(F240=F241,(VLOOKUP(G241,RefSet!$B$2:$I$61,4,FALSE)*I241)+K240,VLOOKUP(G241,RefSet!$B$2:$I$61,4,FALSE)*I241)</f>
        <v>0</v>
      </c>
      <c r="L241" s="26">
        <f>IF(F240=F241,(VLOOKUP(G241,RefSet!$B$2:$I$61,5,FALSE)*I241)+L240,VLOOKUP(G241,RefSet!$B$2:$I$61,5,FALSE)*I241)</f>
        <v>0</v>
      </c>
      <c r="M241" s="26">
        <f>IF(F240=F241,(VLOOKUP(G241,RefSet!$B$2:$I$61,6,FALSE)*I241)+M240,VLOOKUP(G241,RefSet!$B$2:$I$61,6,FALSE)*I241)</f>
        <v>6</v>
      </c>
      <c r="N241" s="26">
        <f>IF(F240=F241,(VLOOKUP(G241,RefSet!$B$2:$I$61,7,FALSE)*I241)+N240,VLOOKUP(G241,RefSet!$B$2:$I$61,7,FALSE)*I241)</f>
        <v>0</v>
      </c>
      <c r="O241" s="26">
        <f>IF(F240=F241,(VLOOKUP(G241,RefSet!$B$2:$I$61,8,FALSE)*I241)+O240,VLOOKUP(G241,RefSet!$B$2:$I$61,8,FALSE)*I241)</f>
        <v>35</v>
      </c>
      <c r="P241" s="26" t="str">
        <f>IF(F241=F242,"",IF(J241&lt;RefSet!$D$64,RefSet!$B$64,IF(J241&lt;RefSet!$D$65,RefSet!$B$65,IF(J241&lt;RefSet!$D$66,RefSet!$B$66,IF(J241&lt;RefSet!$D$67,RefSet!$B$67,RefSet!$B$68)))))</f>
        <v/>
      </c>
      <c r="Q241" s="26" t="str">
        <f>IF(F241=F242,"",IF(K241&lt;RefSet!E$64,RefSet!$B$64,IF(K241&lt;RefSet!E$65,RefSet!$B$65,IF(K241&lt;RefSet!E$66,RefSet!$B$66,IF(K241&lt;RefSet!E$67,RefSet!$B$67,RefSet!$B$68)))))</f>
        <v/>
      </c>
      <c r="R241" s="26" t="str">
        <f>IF($F241=$F242,"",IF(L241&lt;RefSet!F$64,RefSet!$B$64,IF(L241&lt;RefSet!F$65,RefSet!$B$65,IF(L241&lt;RefSet!F$66,RefSet!$B$66,IF(L241&lt;RefSet!F$67,RefSet!$B$67,RefSet!$B$68)))))</f>
        <v/>
      </c>
      <c r="S241" s="26" t="str">
        <f>IF($F241=$F242,"",IF(M241&lt;RefSet!G$64,RefSet!$B$64,IF(M241&lt;RefSet!G$65,RefSet!$B$65,IF(M241&lt;RefSet!G$66,RefSet!$B$66,IF(M241&lt;RefSet!G$67,RefSet!$B$67,RefSet!$B$68)))))</f>
        <v/>
      </c>
      <c r="T241" s="26">
        <f t="shared" si="7"/>
        <v>0</v>
      </c>
      <c r="U241" s="26" t="str">
        <f>VLOOKUP(T241,RefSet!$B$63:$J$68,9,)</f>
        <v xml:space="preserve"> </v>
      </c>
    </row>
    <row r="242" spans="1:21" x14ac:dyDescent="0.4">
      <c r="A242" s="26">
        <v>241</v>
      </c>
      <c r="B242" s="26">
        <f t="shared" si="6"/>
        <v>7</v>
      </c>
      <c r="C242" s="26" t="s">
        <v>256</v>
      </c>
      <c r="D242" s="26" t="s">
        <v>127</v>
      </c>
      <c r="E242" s="26" t="s">
        <v>100</v>
      </c>
      <c r="F242" s="26" t="s">
        <v>128</v>
      </c>
      <c r="G242" s="26" t="s">
        <v>17</v>
      </c>
      <c r="H242" s="26" t="s">
        <v>90</v>
      </c>
      <c r="I242" s="26">
        <v>2</v>
      </c>
      <c r="J242" s="26">
        <f>IF(F241=F242,(VLOOKUP(G242,RefSet!$B$2:$I$61,3,FALSE)*I242)+J241,VLOOKUP(G242,RefSet!$B$2:$I$61,3,FALSE)*I242)</f>
        <v>15</v>
      </c>
      <c r="K242" s="26">
        <f>IF(F241=F242,(VLOOKUP(G242,RefSet!$B$2:$I$61,4,FALSE)*I242)+K241,VLOOKUP(G242,RefSet!$B$2:$I$61,4,FALSE)*I242)</f>
        <v>0</v>
      </c>
      <c r="L242" s="26">
        <f>IF(F241=F242,(VLOOKUP(G242,RefSet!$B$2:$I$61,5,FALSE)*I242)+L241,VLOOKUP(G242,RefSet!$B$2:$I$61,5,FALSE)*I242)</f>
        <v>2</v>
      </c>
      <c r="M242" s="26">
        <f>IF(F241=F242,(VLOOKUP(G242,RefSet!$B$2:$I$61,6,FALSE)*I242)+M241,VLOOKUP(G242,RefSet!$B$2:$I$61,6,FALSE)*I242)</f>
        <v>6</v>
      </c>
      <c r="N242" s="26">
        <f>IF(F241=F242,(VLOOKUP(G242,RefSet!$B$2:$I$61,7,FALSE)*I242)+N241,VLOOKUP(G242,RefSet!$B$2:$I$61,7,FALSE)*I242)</f>
        <v>0</v>
      </c>
      <c r="O242" s="26">
        <f>IF(F241=F242,(VLOOKUP(G242,RefSet!$B$2:$I$61,8,FALSE)*I242)+O241,VLOOKUP(G242,RefSet!$B$2:$I$61,8,FALSE)*I242)</f>
        <v>35</v>
      </c>
      <c r="P242" s="26">
        <f>IF(F242=F243,"",IF(J242&lt;RefSet!$D$64,RefSet!$B$64,IF(J242&lt;RefSet!$D$65,RefSet!$B$65,IF(J242&lt;RefSet!$D$66,RefSet!$B$66,IF(J242&lt;RefSet!$D$67,RefSet!$B$67,RefSet!$B$68)))))</f>
        <v>1</v>
      </c>
      <c r="Q242" s="26">
        <f>IF(F242=F243,"",IF(K242&lt;RefSet!E$64,RefSet!$B$64,IF(K242&lt;RefSet!E$65,RefSet!$B$65,IF(K242&lt;RefSet!E$66,RefSet!$B$66,IF(K242&lt;RefSet!E$67,RefSet!$B$67,RefSet!$B$68)))))</f>
        <v>1</v>
      </c>
      <c r="R242" s="26">
        <f>IF($F242=$F243,"",IF(L242&lt;RefSet!F$64,RefSet!$B$64,IF(L242&lt;RefSet!F$65,RefSet!$B$65,IF(L242&lt;RefSet!F$66,RefSet!$B$66,IF(L242&lt;RefSet!F$67,RefSet!$B$67,RefSet!$B$68)))))</f>
        <v>1</v>
      </c>
      <c r="S242" s="26">
        <f>IF($F242=$F243,"",IF(M242&lt;RefSet!G$64,RefSet!$B$64,IF(M242&lt;RefSet!G$65,RefSet!$B$65,IF(M242&lt;RefSet!G$66,RefSet!$B$66,IF(M242&lt;RefSet!G$67,RefSet!$B$67,RefSet!$B$68)))))</f>
        <v>1</v>
      </c>
      <c r="T242" s="26">
        <f t="shared" si="7"/>
        <v>1</v>
      </c>
      <c r="U242" s="26" t="str">
        <f>VLOOKUP(T242,RefSet!$B$63:$J$68,9,)</f>
        <v>Simple</v>
      </c>
    </row>
    <row r="243" spans="1:21" x14ac:dyDescent="0.4">
      <c r="A243" s="26">
        <v>242</v>
      </c>
      <c r="B243" s="26">
        <f t="shared" si="6"/>
        <v>7</v>
      </c>
      <c r="C243" s="26" t="s">
        <v>256</v>
      </c>
      <c r="D243" s="26" t="s">
        <v>127</v>
      </c>
      <c r="E243" s="26" t="s">
        <v>100</v>
      </c>
      <c r="F243" s="26" t="s">
        <v>129</v>
      </c>
      <c r="G243" s="26" t="s">
        <v>19</v>
      </c>
      <c r="H243" s="26" t="s">
        <v>90</v>
      </c>
      <c r="I243" s="26">
        <v>22</v>
      </c>
      <c r="J243" s="26">
        <f>IF(F242=F243,(VLOOKUP(G243,RefSet!$B$2:$I$61,3,FALSE)*I243)+J242,VLOOKUP(G243,RefSet!$B$2:$I$61,3,FALSE)*I243)</f>
        <v>0</v>
      </c>
      <c r="K243" s="26">
        <f>IF(F242=F243,(VLOOKUP(G243,RefSet!$B$2:$I$61,4,FALSE)*I243)+K242,VLOOKUP(G243,RefSet!$B$2:$I$61,4,FALSE)*I243)</f>
        <v>22</v>
      </c>
      <c r="L243" s="26">
        <f>IF(F242=F243,(VLOOKUP(G243,RefSet!$B$2:$I$61,5,FALSE)*I243)+L242,VLOOKUP(G243,RefSet!$B$2:$I$61,5,FALSE)*I243)</f>
        <v>0</v>
      </c>
      <c r="M243" s="26">
        <f>IF(F242=F243,(VLOOKUP(G243,RefSet!$B$2:$I$61,6,FALSE)*I243)+M242,VLOOKUP(G243,RefSet!$B$2:$I$61,6,FALSE)*I243)</f>
        <v>0</v>
      </c>
      <c r="N243" s="26">
        <f>IF(F242=F243,(VLOOKUP(G243,RefSet!$B$2:$I$61,7,FALSE)*I243)+N242,VLOOKUP(G243,RefSet!$B$2:$I$61,7,FALSE)*I243)</f>
        <v>0</v>
      </c>
      <c r="O243" s="26">
        <f>IF(F242=F243,(VLOOKUP(G243,RefSet!$B$2:$I$61,8,FALSE)*I243)+O242,VLOOKUP(G243,RefSet!$B$2:$I$61,8,FALSE)*I243)</f>
        <v>0</v>
      </c>
      <c r="P243" s="26" t="str">
        <f>IF(F243=F244,"",IF(J243&lt;RefSet!$D$64,RefSet!$B$64,IF(J243&lt;RefSet!$D$65,RefSet!$B$65,IF(J243&lt;RefSet!$D$66,RefSet!$B$66,IF(J243&lt;RefSet!$D$67,RefSet!$B$67,RefSet!$B$68)))))</f>
        <v/>
      </c>
      <c r="Q243" s="26" t="str">
        <f>IF(F243=F244,"",IF(K243&lt;RefSet!E$64,RefSet!$B$64,IF(K243&lt;RefSet!E$65,RefSet!$B$65,IF(K243&lt;RefSet!E$66,RefSet!$B$66,IF(K243&lt;RefSet!E$67,RefSet!$B$67,RefSet!$B$68)))))</f>
        <v/>
      </c>
      <c r="R243" s="26" t="str">
        <f>IF($F243=$F244,"",IF(L243&lt;RefSet!F$64,RefSet!$B$64,IF(L243&lt;RefSet!F$65,RefSet!$B$65,IF(L243&lt;RefSet!F$66,RefSet!$B$66,IF(L243&lt;RefSet!F$67,RefSet!$B$67,RefSet!$B$68)))))</f>
        <v/>
      </c>
      <c r="S243" s="26" t="str">
        <f>IF($F243=$F244,"",IF(M243&lt;RefSet!G$64,RefSet!$B$64,IF(M243&lt;RefSet!G$65,RefSet!$B$65,IF(M243&lt;RefSet!G$66,RefSet!$B$66,IF(M243&lt;RefSet!G$67,RefSet!$B$67,RefSet!$B$68)))))</f>
        <v/>
      </c>
      <c r="T243" s="26">
        <f t="shared" si="7"/>
        <v>0</v>
      </c>
      <c r="U243" s="26" t="str">
        <f>VLOOKUP(T243,RefSet!$B$63:$J$68,9,)</f>
        <v xml:space="preserve"> </v>
      </c>
    </row>
    <row r="244" spans="1:21" x14ac:dyDescent="0.4">
      <c r="A244" s="26">
        <v>243</v>
      </c>
      <c r="B244" s="26">
        <f t="shared" si="6"/>
        <v>7</v>
      </c>
      <c r="C244" s="26" t="s">
        <v>256</v>
      </c>
      <c r="D244" s="26" t="s">
        <v>127</v>
      </c>
      <c r="E244" s="26" t="s">
        <v>100</v>
      </c>
      <c r="F244" s="26" t="s">
        <v>129</v>
      </c>
      <c r="G244" s="26" t="s">
        <v>6</v>
      </c>
      <c r="H244" s="26" t="s">
        <v>90</v>
      </c>
      <c r="I244" s="26">
        <v>798</v>
      </c>
      <c r="J244" s="26">
        <f>IF(F243=F244,(VLOOKUP(G244,RefSet!$B$2:$I$61,3,FALSE)*I244)+J243,VLOOKUP(G244,RefSet!$B$2:$I$61,3,FALSE)*I244)</f>
        <v>0</v>
      </c>
      <c r="K244" s="26">
        <f>IF(F243=F244,(VLOOKUP(G244,RefSet!$B$2:$I$61,4,FALSE)*I244)+K243,VLOOKUP(G244,RefSet!$B$2:$I$61,4,FALSE)*I244)</f>
        <v>22</v>
      </c>
      <c r="L244" s="26">
        <f>IF(F243=F244,(VLOOKUP(G244,RefSet!$B$2:$I$61,5,FALSE)*I244)+L243,VLOOKUP(G244,RefSet!$B$2:$I$61,5,FALSE)*I244)</f>
        <v>0</v>
      </c>
      <c r="M244" s="26">
        <f>IF(F243=F244,(VLOOKUP(G244,RefSet!$B$2:$I$61,6,FALSE)*I244)+M243,VLOOKUP(G244,RefSet!$B$2:$I$61,6,FALSE)*I244)</f>
        <v>0</v>
      </c>
      <c r="N244" s="26">
        <f>IF(F243=F244,(VLOOKUP(G244,RefSet!$B$2:$I$61,7,FALSE)*I244)+N243,VLOOKUP(G244,RefSet!$B$2:$I$61,7,FALSE)*I244)</f>
        <v>0</v>
      </c>
      <c r="O244" s="26">
        <f>IF(F243=F244,(VLOOKUP(G244,RefSet!$B$2:$I$61,8,FALSE)*I244)+O243,VLOOKUP(G244,RefSet!$B$2:$I$61,8,FALSE)*I244)</f>
        <v>798</v>
      </c>
      <c r="P244" s="26" t="str">
        <f>IF(F244=F245,"",IF(J244&lt;RefSet!$D$64,RefSet!$B$64,IF(J244&lt;RefSet!$D$65,RefSet!$B$65,IF(J244&lt;RefSet!$D$66,RefSet!$B$66,IF(J244&lt;RefSet!$D$67,RefSet!$B$67,RefSet!$B$68)))))</f>
        <v/>
      </c>
      <c r="Q244" s="26" t="str">
        <f>IF(F244=F245,"",IF(K244&lt;RefSet!E$64,RefSet!$B$64,IF(K244&lt;RefSet!E$65,RefSet!$B$65,IF(K244&lt;RefSet!E$66,RefSet!$B$66,IF(K244&lt;RefSet!E$67,RefSet!$B$67,RefSet!$B$68)))))</f>
        <v/>
      </c>
      <c r="R244" s="26" t="str">
        <f>IF($F244=$F245,"",IF(L244&lt;RefSet!F$64,RefSet!$B$64,IF(L244&lt;RefSet!F$65,RefSet!$B$65,IF(L244&lt;RefSet!F$66,RefSet!$B$66,IF(L244&lt;RefSet!F$67,RefSet!$B$67,RefSet!$B$68)))))</f>
        <v/>
      </c>
      <c r="S244" s="26" t="str">
        <f>IF($F244=$F245,"",IF(M244&lt;RefSet!G$64,RefSet!$B$64,IF(M244&lt;RefSet!G$65,RefSet!$B$65,IF(M244&lt;RefSet!G$66,RefSet!$B$66,IF(M244&lt;RefSet!G$67,RefSet!$B$67,RefSet!$B$68)))))</f>
        <v/>
      </c>
      <c r="T244" s="26">
        <f t="shared" si="7"/>
        <v>0</v>
      </c>
      <c r="U244" s="26" t="str">
        <f>VLOOKUP(T244,RefSet!$B$63:$J$68,9,)</f>
        <v xml:space="preserve"> </v>
      </c>
    </row>
    <row r="245" spans="1:21" x14ac:dyDescent="0.4">
      <c r="A245" s="26">
        <v>244</v>
      </c>
      <c r="B245" s="26">
        <f t="shared" si="6"/>
        <v>7</v>
      </c>
      <c r="C245" s="26" t="s">
        <v>256</v>
      </c>
      <c r="D245" s="26" t="s">
        <v>127</v>
      </c>
      <c r="E245" s="26" t="s">
        <v>100</v>
      </c>
      <c r="F245" s="26" t="s">
        <v>129</v>
      </c>
      <c r="G245" s="26" t="s">
        <v>28</v>
      </c>
      <c r="H245" s="26" t="s">
        <v>90</v>
      </c>
      <c r="I245" s="26">
        <v>3</v>
      </c>
      <c r="J245" s="26">
        <f>IF(F244=F245,(VLOOKUP(G245,RefSet!$B$2:$I$61,3,FALSE)*I245)+J244,VLOOKUP(G245,RefSet!$B$2:$I$61,3,FALSE)*I245)</f>
        <v>0</v>
      </c>
      <c r="K245" s="26">
        <f>IF(F244=F245,(VLOOKUP(G245,RefSet!$B$2:$I$61,4,FALSE)*I245)+K244,VLOOKUP(G245,RefSet!$B$2:$I$61,4,FALSE)*I245)</f>
        <v>22</v>
      </c>
      <c r="L245" s="26">
        <f>IF(F244=F245,(VLOOKUP(G245,RefSet!$B$2:$I$61,5,FALSE)*I245)+L244,VLOOKUP(G245,RefSet!$B$2:$I$61,5,FALSE)*I245)</f>
        <v>0</v>
      </c>
      <c r="M245" s="26">
        <f>IF(F244=F245,(VLOOKUP(G245,RefSet!$B$2:$I$61,6,FALSE)*I245)+M244,VLOOKUP(G245,RefSet!$B$2:$I$61,6,FALSE)*I245)</f>
        <v>0</v>
      </c>
      <c r="N245" s="26">
        <f>IF(F244=F245,(VLOOKUP(G245,RefSet!$B$2:$I$61,7,FALSE)*I245)+N244,VLOOKUP(G245,RefSet!$B$2:$I$61,7,FALSE)*I245)</f>
        <v>3</v>
      </c>
      <c r="O245" s="26">
        <f>IF(F244=F245,(VLOOKUP(G245,RefSet!$B$2:$I$61,8,FALSE)*I245)+O244,VLOOKUP(G245,RefSet!$B$2:$I$61,8,FALSE)*I245)</f>
        <v>798</v>
      </c>
      <c r="P245" s="26" t="str">
        <f>IF(F245=F246,"",IF(J245&lt;RefSet!$D$64,RefSet!$B$64,IF(J245&lt;RefSet!$D$65,RefSet!$B$65,IF(J245&lt;RefSet!$D$66,RefSet!$B$66,IF(J245&lt;RefSet!$D$67,RefSet!$B$67,RefSet!$B$68)))))</f>
        <v/>
      </c>
      <c r="Q245" s="26" t="str">
        <f>IF(F245=F246,"",IF(K245&lt;RefSet!E$64,RefSet!$B$64,IF(K245&lt;RefSet!E$65,RefSet!$B$65,IF(K245&lt;RefSet!E$66,RefSet!$B$66,IF(K245&lt;RefSet!E$67,RefSet!$B$67,RefSet!$B$68)))))</f>
        <v/>
      </c>
      <c r="R245" s="26" t="str">
        <f>IF($F245=$F246,"",IF(L245&lt;RefSet!F$64,RefSet!$B$64,IF(L245&lt;RefSet!F$65,RefSet!$B$65,IF(L245&lt;RefSet!F$66,RefSet!$B$66,IF(L245&lt;RefSet!F$67,RefSet!$B$67,RefSet!$B$68)))))</f>
        <v/>
      </c>
      <c r="S245" s="26" t="str">
        <f>IF($F245=$F246,"",IF(M245&lt;RefSet!G$64,RefSet!$B$64,IF(M245&lt;RefSet!G$65,RefSet!$B$65,IF(M245&lt;RefSet!G$66,RefSet!$B$66,IF(M245&lt;RefSet!G$67,RefSet!$B$67,RefSet!$B$68)))))</f>
        <v/>
      </c>
      <c r="T245" s="26">
        <f t="shared" si="7"/>
        <v>0</v>
      </c>
      <c r="U245" s="26" t="str">
        <f>VLOOKUP(T245,RefSet!$B$63:$J$68,9,)</f>
        <v xml:space="preserve"> </v>
      </c>
    </row>
    <row r="246" spans="1:21" x14ac:dyDescent="0.4">
      <c r="A246" s="26">
        <v>245</v>
      </c>
      <c r="B246" s="26">
        <f t="shared" si="6"/>
        <v>7</v>
      </c>
      <c r="C246" s="26" t="s">
        <v>256</v>
      </c>
      <c r="D246" s="26" t="s">
        <v>127</v>
      </c>
      <c r="E246" s="26" t="s">
        <v>100</v>
      </c>
      <c r="F246" s="26" t="s">
        <v>129</v>
      </c>
      <c r="G246" s="26" t="s">
        <v>25</v>
      </c>
      <c r="H246" s="26" t="s">
        <v>90</v>
      </c>
      <c r="I246" s="26">
        <v>1</v>
      </c>
      <c r="J246" s="26">
        <f>IF(F245=F246,(VLOOKUP(G246,RefSet!$B$2:$I$61,3,FALSE)*I246)+J245,VLOOKUP(G246,RefSet!$B$2:$I$61,3,FALSE)*I246)</f>
        <v>0</v>
      </c>
      <c r="K246" s="26">
        <f>IF(F245=F246,(VLOOKUP(G246,RefSet!$B$2:$I$61,4,FALSE)*I246)+K245,VLOOKUP(G246,RefSet!$B$2:$I$61,4,FALSE)*I246)</f>
        <v>23</v>
      </c>
      <c r="L246" s="26">
        <f>IF(F245=F246,(VLOOKUP(G246,RefSet!$B$2:$I$61,5,FALSE)*I246)+L245,VLOOKUP(G246,RefSet!$B$2:$I$61,5,FALSE)*I246)</f>
        <v>0</v>
      </c>
      <c r="M246" s="26">
        <f>IF(F245=F246,(VLOOKUP(G246,RefSet!$B$2:$I$61,6,FALSE)*I246)+M245,VLOOKUP(G246,RefSet!$B$2:$I$61,6,FALSE)*I246)</f>
        <v>0</v>
      </c>
      <c r="N246" s="26">
        <f>IF(F245=F246,(VLOOKUP(G246,RefSet!$B$2:$I$61,7,FALSE)*I246)+N245,VLOOKUP(G246,RefSet!$B$2:$I$61,7,FALSE)*I246)</f>
        <v>3</v>
      </c>
      <c r="O246" s="26">
        <f>IF(F245=F246,(VLOOKUP(G246,RefSet!$B$2:$I$61,8,FALSE)*I246)+O245,VLOOKUP(G246,RefSet!$B$2:$I$61,8,FALSE)*I246)</f>
        <v>798</v>
      </c>
      <c r="P246" s="26" t="str">
        <f>IF(F246=F247,"",IF(J246&lt;RefSet!$D$64,RefSet!$B$64,IF(J246&lt;RefSet!$D$65,RefSet!$B$65,IF(J246&lt;RefSet!$D$66,RefSet!$B$66,IF(J246&lt;RefSet!$D$67,RefSet!$B$67,RefSet!$B$68)))))</f>
        <v/>
      </c>
      <c r="Q246" s="26" t="str">
        <f>IF(F246=F247,"",IF(K246&lt;RefSet!E$64,RefSet!$B$64,IF(K246&lt;RefSet!E$65,RefSet!$B$65,IF(K246&lt;RefSet!E$66,RefSet!$B$66,IF(K246&lt;RefSet!E$67,RefSet!$B$67,RefSet!$B$68)))))</f>
        <v/>
      </c>
      <c r="R246" s="26" t="str">
        <f>IF($F246=$F247,"",IF(L246&lt;RefSet!F$64,RefSet!$B$64,IF(L246&lt;RefSet!F$65,RefSet!$B$65,IF(L246&lt;RefSet!F$66,RefSet!$B$66,IF(L246&lt;RefSet!F$67,RefSet!$B$67,RefSet!$B$68)))))</f>
        <v/>
      </c>
      <c r="S246" s="26" t="str">
        <f>IF($F246=$F247,"",IF(M246&lt;RefSet!G$64,RefSet!$B$64,IF(M246&lt;RefSet!G$65,RefSet!$B$65,IF(M246&lt;RefSet!G$66,RefSet!$B$66,IF(M246&lt;RefSet!G$67,RefSet!$B$67,RefSet!$B$68)))))</f>
        <v/>
      </c>
      <c r="T246" s="26">
        <f t="shared" si="7"/>
        <v>0</v>
      </c>
      <c r="U246" s="26" t="str">
        <f>VLOOKUP(T246,RefSet!$B$63:$J$68,9,)</f>
        <v xml:space="preserve"> </v>
      </c>
    </row>
    <row r="247" spans="1:21" x14ac:dyDescent="0.4">
      <c r="A247" s="26">
        <v>246</v>
      </c>
      <c r="B247" s="26">
        <f t="shared" si="6"/>
        <v>7</v>
      </c>
      <c r="C247" s="26" t="s">
        <v>256</v>
      </c>
      <c r="D247" s="26" t="s">
        <v>127</v>
      </c>
      <c r="E247" s="26" t="s">
        <v>100</v>
      </c>
      <c r="F247" s="26" t="s">
        <v>129</v>
      </c>
      <c r="G247" s="26" t="s">
        <v>14</v>
      </c>
      <c r="H247" s="26" t="s">
        <v>90</v>
      </c>
      <c r="I247" s="26">
        <v>11</v>
      </c>
      <c r="J247" s="26">
        <f>IF(F246=F247,(VLOOKUP(G247,RefSet!$B$2:$I$61,3,FALSE)*I247)+J246,VLOOKUP(G247,RefSet!$B$2:$I$61,3,FALSE)*I247)</f>
        <v>0</v>
      </c>
      <c r="K247" s="26">
        <f>IF(F246=F247,(VLOOKUP(G247,RefSet!$B$2:$I$61,4,FALSE)*I247)+K246,VLOOKUP(G247,RefSet!$B$2:$I$61,4,FALSE)*I247)</f>
        <v>23</v>
      </c>
      <c r="L247" s="26">
        <f>IF(F246=F247,(VLOOKUP(G247,RefSet!$B$2:$I$61,5,FALSE)*I247)+L246,VLOOKUP(G247,RefSet!$B$2:$I$61,5,FALSE)*I247)</f>
        <v>0</v>
      </c>
      <c r="M247" s="26">
        <f>IF(F246=F247,(VLOOKUP(G247,RefSet!$B$2:$I$61,6,FALSE)*I247)+M246,VLOOKUP(G247,RefSet!$B$2:$I$61,6,FALSE)*I247)</f>
        <v>11</v>
      </c>
      <c r="N247" s="26">
        <f>IF(F246=F247,(VLOOKUP(G247,RefSet!$B$2:$I$61,7,FALSE)*I247)+N246,VLOOKUP(G247,RefSet!$B$2:$I$61,7,FALSE)*I247)</f>
        <v>3</v>
      </c>
      <c r="O247" s="26">
        <f>IF(F246=F247,(VLOOKUP(G247,RefSet!$B$2:$I$61,8,FALSE)*I247)+O246,VLOOKUP(G247,RefSet!$B$2:$I$61,8,FALSE)*I247)</f>
        <v>798</v>
      </c>
      <c r="P247" s="26" t="str">
        <f>IF(F247=F248,"",IF(J247&lt;RefSet!$D$64,RefSet!$B$64,IF(J247&lt;RefSet!$D$65,RefSet!$B$65,IF(J247&lt;RefSet!$D$66,RefSet!$B$66,IF(J247&lt;RefSet!$D$67,RefSet!$B$67,RefSet!$B$68)))))</f>
        <v/>
      </c>
      <c r="Q247" s="26" t="str">
        <f>IF(F247=F248,"",IF(K247&lt;RefSet!E$64,RefSet!$B$64,IF(K247&lt;RefSet!E$65,RefSet!$B$65,IF(K247&lt;RefSet!E$66,RefSet!$B$66,IF(K247&lt;RefSet!E$67,RefSet!$B$67,RefSet!$B$68)))))</f>
        <v/>
      </c>
      <c r="R247" s="26" t="str">
        <f>IF($F247=$F248,"",IF(L247&lt;RefSet!F$64,RefSet!$B$64,IF(L247&lt;RefSet!F$65,RefSet!$B$65,IF(L247&lt;RefSet!F$66,RefSet!$B$66,IF(L247&lt;RefSet!F$67,RefSet!$B$67,RefSet!$B$68)))))</f>
        <v/>
      </c>
      <c r="S247" s="26" t="str">
        <f>IF($F247=$F248,"",IF(M247&lt;RefSet!G$64,RefSet!$B$64,IF(M247&lt;RefSet!G$65,RefSet!$B$65,IF(M247&lt;RefSet!G$66,RefSet!$B$66,IF(M247&lt;RefSet!G$67,RefSet!$B$67,RefSet!$B$68)))))</f>
        <v/>
      </c>
      <c r="T247" s="26">
        <f t="shared" si="7"/>
        <v>0</v>
      </c>
      <c r="U247" s="26" t="str">
        <f>VLOOKUP(T247,RefSet!$B$63:$J$68,9,)</f>
        <v xml:space="preserve"> </v>
      </c>
    </row>
    <row r="248" spans="1:21" x14ac:dyDescent="0.4">
      <c r="A248" s="26">
        <v>247</v>
      </c>
      <c r="B248" s="26">
        <f t="shared" si="6"/>
        <v>7</v>
      </c>
      <c r="C248" s="26" t="s">
        <v>256</v>
      </c>
      <c r="D248" s="26" t="s">
        <v>127</v>
      </c>
      <c r="E248" s="26" t="s">
        <v>100</v>
      </c>
      <c r="F248" s="26" t="s">
        <v>129</v>
      </c>
      <c r="G248" s="26" t="s">
        <v>15</v>
      </c>
      <c r="H248" s="26" t="s">
        <v>91</v>
      </c>
      <c r="I248" s="26">
        <v>2</v>
      </c>
      <c r="J248" s="26">
        <f>IF(F247=F248,(VLOOKUP(G248,RefSet!$B$2:$I$61,3,FALSE)*I248)+J247,VLOOKUP(G248,RefSet!$B$2:$I$61,3,FALSE)*I248)</f>
        <v>0</v>
      </c>
      <c r="K248" s="26">
        <f>IF(F247=F248,(VLOOKUP(G248,RefSet!$B$2:$I$61,4,FALSE)*I248)+K247,VLOOKUP(G248,RefSet!$B$2:$I$61,4,FALSE)*I248)</f>
        <v>23</v>
      </c>
      <c r="L248" s="26">
        <f>IF(F247=F248,(VLOOKUP(G248,RefSet!$B$2:$I$61,5,FALSE)*I248)+L247,VLOOKUP(G248,RefSet!$B$2:$I$61,5,FALSE)*I248)</f>
        <v>0</v>
      </c>
      <c r="M248" s="26">
        <f>IF(F247=F248,(VLOOKUP(G248,RefSet!$B$2:$I$61,6,FALSE)*I248)+M247,VLOOKUP(G248,RefSet!$B$2:$I$61,6,FALSE)*I248)</f>
        <v>13</v>
      </c>
      <c r="N248" s="26">
        <f>IF(F247=F248,(VLOOKUP(G248,RefSet!$B$2:$I$61,7,FALSE)*I248)+N247,VLOOKUP(G248,RefSet!$B$2:$I$61,7,FALSE)*I248)</f>
        <v>3</v>
      </c>
      <c r="O248" s="26">
        <f>IF(F247=F248,(VLOOKUP(G248,RefSet!$B$2:$I$61,8,FALSE)*I248)+O247,VLOOKUP(G248,RefSet!$B$2:$I$61,8,FALSE)*I248)</f>
        <v>798</v>
      </c>
      <c r="P248" s="26" t="str">
        <f>IF(F248=F249,"",IF(J248&lt;RefSet!$D$64,RefSet!$B$64,IF(J248&lt;RefSet!$D$65,RefSet!$B$65,IF(J248&lt;RefSet!$D$66,RefSet!$B$66,IF(J248&lt;RefSet!$D$67,RefSet!$B$67,RefSet!$B$68)))))</f>
        <v/>
      </c>
      <c r="Q248" s="26" t="str">
        <f>IF(F248=F249,"",IF(K248&lt;RefSet!E$64,RefSet!$B$64,IF(K248&lt;RefSet!E$65,RefSet!$B$65,IF(K248&lt;RefSet!E$66,RefSet!$B$66,IF(K248&lt;RefSet!E$67,RefSet!$B$67,RefSet!$B$68)))))</f>
        <v/>
      </c>
      <c r="R248" s="26" t="str">
        <f>IF($F248=$F249,"",IF(L248&lt;RefSet!F$64,RefSet!$B$64,IF(L248&lt;RefSet!F$65,RefSet!$B$65,IF(L248&lt;RefSet!F$66,RefSet!$B$66,IF(L248&lt;RefSet!F$67,RefSet!$B$67,RefSet!$B$68)))))</f>
        <v/>
      </c>
      <c r="S248" s="26" t="str">
        <f>IF($F248=$F249,"",IF(M248&lt;RefSet!G$64,RefSet!$B$64,IF(M248&lt;RefSet!G$65,RefSet!$B$65,IF(M248&lt;RefSet!G$66,RefSet!$B$66,IF(M248&lt;RefSet!G$67,RefSet!$B$67,RefSet!$B$68)))))</f>
        <v/>
      </c>
      <c r="T248" s="26">
        <f t="shared" si="7"/>
        <v>0</v>
      </c>
      <c r="U248" s="26" t="str">
        <f>VLOOKUP(T248,RefSet!$B$63:$J$68,9,)</f>
        <v xml:space="preserve"> </v>
      </c>
    </row>
    <row r="249" spans="1:21" x14ac:dyDescent="0.4">
      <c r="A249" s="26">
        <v>248</v>
      </c>
      <c r="B249" s="26">
        <f t="shared" si="6"/>
        <v>7</v>
      </c>
      <c r="C249" s="26" t="s">
        <v>256</v>
      </c>
      <c r="D249" s="26" t="s">
        <v>127</v>
      </c>
      <c r="E249" s="26" t="s">
        <v>100</v>
      </c>
      <c r="F249" s="26" t="s">
        <v>129</v>
      </c>
      <c r="G249" s="26" t="s">
        <v>15</v>
      </c>
      <c r="H249" s="26" t="s">
        <v>90</v>
      </c>
      <c r="I249" s="26">
        <v>11</v>
      </c>
      <c r="J249" s="26">
        <f>IF(F248=F249,(VLOOKUP(G249,RefSet!$B$2:$I$61,3,FALSE)*I249)+J248,VLOOKUP(G249,RefSet!$B$2:$I$61,3,FALSE)*I249)</f>
        <v>0</v>
      </c>
      <c r="K249" s="26">
        <f>IF(F248=F249,(VLOOKUP(G249,RefSet!$B$2:$I$61,4,FALSE)*I249)+K248,VLOOKUP(G249,RefSet!$B$2:$I$61,4,FALSE)*I249)</f>
        <v>23</v>
      </c>
      <c r="L249" s="26">
        <f>IF(F248=F249,(VLOOKUP(G249,RefSet!$B$2:$I$61,5,FALSE)*I249)+L248,VLOOKUP(G249,RefSet!$B$2:$I$61,5,FALSE)*I249)</f>
        <v>0</v>
      </c>
      <c r="M249" s="26">
        <f>IF(F248=F249,(VLOOKUP(G249,RefSet!$B$2:$I$61,6,FALSE)*I249)+M248,VLOOKUP(G249,RefSet!$B$2:$I$61,6,FALSE)*I249)</f>
        <v>24</v>
      </c>
      <c r="N249" s="26">
        <f>IF(F248=F249,(VLOOKUP(G249,RefSet!$B$2:$I$61,7,FALSE)*I249)+N248,VLOOKUP(G249,RefSet!$B$2:$I$61,7,FALSE)*I249)</f>
        <v>3</v>
      </c>
      <c r="O249" s="26">
        <f>IF(F248=F249,(VLOOKUP(G249,RefSet!$B$2:$I$61,8,FALSE)*I249)+O248,VLOOKUP(G249,RefSet!$B$2:$I$61,8,FALSE)*I249)</f>
        <v>798</v>
      </c>
      <c r="P249" s="26" t="str">
        <f>IF(F249=F250,"",IF(J249&lt;RefSet!$D$64,RefSet!$B$64,IF(J249&lt;RefSet!$D$65,RefSet!$B$65,IF(J249&lt;RefSet!$D$66,RefSet!$B$66,IF(J249&lt;RefSet!$D$67,RefSet!$B$67,RefSet!$B$68)))))</f>
        <v/>
      </c>
      <c r="Q249" s="26" t="str">
        <f>IF(F249=F250,"",IF(K249&lt;RefSet!E$64,RefSet!$B$64,IF(K249&lt;RefSet!E$65,RefSet!$B$65,IF(K249&lt;RefSet!E$66,RefSet!$B$66,IF(K249&lt;RefSet!E$67,RefSet!$B$67,RefSet!$B$68)))))</f>
        <v/>
      </c>
      <c r="R249" s="26" t="str">
        <f>IF($F249=$F250,"",IF(L249&lt;RefSet!F$64,RefSet!$B$64,IF(L249&lt;RefSet!F$65,RefSet!$B$65,IF(L249&lt;RefSet!F$66,RefSet!$B$66,IF(L249&lt;RefSet!F$67,RefSet!$B$67,RefSet!$B$68)))))</f>
        <v/>
      </c>
      <c r="S249" s="26" t="str">
        <f>IF($F249=$F250,"",IF(M249&lt;RefSet!G$64,RefSet!$B$64,IF(M249&lt;RefSet!G$65,RefSet!$B$65,IF(M249&lt;RefSet!G$66,RefSet!$B$66,IF(M249&lt;RefSet!G$67,RefSet!$B$67,RefSet!$B$68)))))</f>
        <v/>
      </c>
      <c r="T249" s="26">
        <f t="shared" si="7"/>
        <v>0</v>
      </c>
      <c r="U249" s="26" t="str">
        <f>VLOOKUP(T249,RefSet!$B$63:$J$68,9,)</f>
        <v xml:space="preserve"> </v>
      </c>
    </row>
    <row r="250" spans="1:21" x14ac:dyDescent="0.4">
      <c r="A250" s="26">
        <v>249</v>
      </c>
      <c r="B250" s="26">
        <f t="shared" si="6"/>
        <v>7</v>
      </c>
      <c r="C250" s="26" t="s">
        <v>256</v>
      </c>
      <c r="D250" s="26" t="s">
        <v>127</v>
      </c>
      <c r="E250" s="26" t="s">
        <v>100</v>
      </c>
      <c r="F250" s="26" t="s">
        <v>129</v>
      </c>
      <c r="G250" s="26" t="s">
        <v>20</v>
      </c>
      <c r="H250" s="26" t="s">
        <v>90</v>
      </c>
      <c r="I250" s="26">
        <v>85</v>
      </c>
      <c r="J250" s="26">
        <f>IF(F249=F250,(VLOOKUP(G250,RefSet!$B$2:$I$61,3,FALSE)*I250)+J249,VLOOKUP(G250,RefSet!$B$2:$I$61,3,FALSE)*I250)</f>
        <v>0</v>
      </c>
      <c r="K250" s="26">
        <f>IF(F249=F250,(VLOOKUP(G250,RefSet!$B$2:$I$61,4,FALSE)*I250)+K249,VLOOKUP(G250,RefSet!$B$2:$I$61,4,FALSE)*I250)</f>
        <v>108</v>
      </c>
      <c r="L250" s="26">
        <f>IF(F249=F250,(VLOOKUP(G250,RefSet!$B$2:$I$61,5,FALSE)*I250)+L249,VLOOKUP(G250,RefSet!$B$2:$I$61,5,FALSE)*I250)</f>
        <v>0</v>
      </c>
      <c r="M250" s="26">
        <f>IF(F249=F250,(VLOOKUP(G250,RefSet!$B$2:$I$61,6,FALSE)*I250)+M249,VLOOKUP(G250,RefSet!$B$2:$I$61,6,FALSE)*I250)</f>
        <v>24</v>
      </c>
      <c r="N250" s="26">
        <f>IF(F249=F250,(VLOOKUP(G250,RefSet!$B$2:$I$61,7,FALSE)*I250)+N249,VLOOKUP(G250,RefSet!$B$2:$I$61,7,FALSE)*I250)</f>
        <v>3</v>
      </c>
      <c r="O250" s="26">
        <f>IF(F249=F250,(VLOOKUP(G250,RefSet!$B$2:$I$61,8,FALSE)*I250)+O249,VLOOKUP(G250,RefSet!$B$2:$I$61,8,FALSE)*I250)</f>
        <v>798</v>
      </c>
      <c r="P250" s="26" t="str">
        <f>IF(F250=F251,"",IF(J250&lt;RefSet!$D$64,RefSet!$B$64,IF(J250&lt;RefSet!$D$65,RefSet!$B$65,IF(J250&lt;RefSet!$D$66,RefSet!$B$66,IF(J250&lt;RefSet!$D$67,RefSet!$B$67,RefSet!$B$68)))))</f>
        <v/>
      </c>
      <c r="Q250" s="26" t="str">
        <f>IF(F250=F251,"",IF(K250&lt;RefSet!E$64,RefSet!$B$64,IF(K250&lt;RefSet!E$65,RefSet!$B$65,IF(K250&lt;RefSet!E$66,RefSet!$B$66,IF(K250&lt;RefSet!E$67,RefSet!$B$67,RefSet!$B$68)))))</f>
        <v/>
      </c>
      <c r="R250" s="26" t="str">
        <f>IF($F250=$F251,"",IF(L250&lt;RefSet!F$64,RefSet!$B$64,IF(L250&lt;RefSet!F$65,RefSet!$B$65,IF(L250&lt;RefSet!F$66,RefSet!$B$66,IF(L250&lt;RefSet!F$67,RefSet!$B$67,RefSet!$B$68)))))</f>
        <v/>
      </c>
      <c r="S250" s="26" t="str">
        <f>IF($F250=$F251,"",IF(M250&lt;RefSet!G$64,RefSet!$B$64,IF(M250&lt;RefSet!G$65,RefSet!$B$65,IF(M250&lt;RefSet!G$66,RefSet!$B$66,IF(M250&lt;RefSet!G$67,RefSet!$B$67,RefSet!$B$68)))))</f>
        <v/>
      </c>
      <c r="T250" s="26">
        <f t="shared" si="7"/>
        <v>0</v>
      </c>
      <c r="U250" s="26" t="str">
        <f>VLOOKUP(T250,RefSet!$B$63:$J$68,9,)</f>
        <v xml:space="preserve"> </v>
      </c>
    </row>
    <row r="251" spans="1:21" x14ac:dyDescent="0.4">
      <c r="A251" s="26">
        <v>250</v>
      </c>
      <c r="B251" s="26">
        <f t="shared" si="6"/>
        <v>7</v>
      </c>
      <c r="C251" s="26" t="s">
        <v>256</v>
      </c>
      <c r="D251" s="26" t="s">
        <v>127</v>
      </c>
      <c r="E251" s="26" t="s">
        <v>100</v>
      </c>
      <c r="F251" s="26" t="s">
        <v>129</v>
      </c>
      <c r="G251" s="26" t="s">
        <v>10</v>
      </c>
      <c r="H251" s="26" t="s">
        <v>90</v>
      </c>
      <c r="I251" s="26">
        <v>224</v>
      </c>
      <c r="J251" s="26">
        <f>IF(F250=F251,(VLOOKUP(G251,RefSet!$B$2:$I$61,3,FALSE)*I251)+J250,VLOOKUP(G251,RefSet!$B$2:$I$61,3,FALSE)*I251)</f>
        <v>0</v>
      </c>
      <c r="K251" s="26">
        <f>IF(F250=F251,(VLOOKUP(G251,RefSet!$B$2:$I$61,4,FALSE)*I251)+K250,VLOOKUP(G251,RefSet!$B$2:$I$61,4,FALSE)*I251)</f>
        <v>108</v>
      </c>
      <c r="L251" s="26">
        <f>IF(F250=F251,(VLOOKUP(G251,RefSet!$B$2:$I$61,5,FALSE)*I251)+L250,VLOOKUP(G251,RefSet!$B$2:$I$61,5,FALSE)*I251)</f>
        <v>0</v>
      </c>
      <c r="M251" s="26">
        <f>IF(F250=F251,(VLOOKUP(G251,RefSet!$B$2:$I$61,6,FALSE)*I251)+M250,VLOOKUP(G251,RefSet!$B$2:$I$61,6,FALSE)*I251)</f>
        <v>24</v>
      </c>
      <c r="N251" s="26">
        <f>IF(F250=F251,(VLOOKUP(G251,RefSet!$B$2:$I$61,7,FALSE)*I251)+N250,VLOOKUP(G251,RefSet!$B$2:$I$61,7,FALSE)*I251)</f>
        <v>3</v>
      </c>
      <c r="O251" s="26">
        <f>IF(F250=F251,(VLOOKUP(G251,RefSet!$B$2:$I$61,8,FALSE)*I251)+O250,VLOOKUP(G251,RefSet!$B$2:$I$61,8,FALSE)*I251)</f>
        <v>798</v>
      </c>
      <c r="P251" s="26" t="str">
        <f>IF(F251=F252,"",IF(J251&lt;RefSet!$D$64,RefSet!$B$64,IF(J251&lt;RefSet!$D$65,RefSet!$B$65,IF(J251&lt;RefSet!$D$66,RefSet!$B$66,IF(J251&lt;RefSet!$D$67,RefSet!$B$67,RefSet!$B$68)))))</f>
        <v/>
      </c>
      <c r="Q251" s="26" t="str">
        <f>IF(F251=F252,"",IF(K251&lt;RefSet!E$64,RefSet!$B$64,IF(K251&lt;RefSet!E$65,RefSet!$B$65,IF(K251&lt;RefSet!E$66,RefSet!$B$66,IF(K251&lt;RefSet!E$67,RefSet!$B$67,RefSet!$B$68)))))</f>
        <v/>
      </c>
      <c r="R251" s="26" t="str">
        <f>IF($F251=$F252,"",IF(L251&lt;RefSet!F$64,RefSet!$B$64,IF(L251&lt;RefSet!F$65,RefSet!$B$65,IF(L251&lt;RefSet!F$66,RefSet!$B$66,IF(L251&lt;RefSet!F$67,RefSet!$B$67,RefSet!$B$68)))))</f>
        <v/>
      </c>
      <c r="S251" s="26" t="str">
        <f>IF($F251=$F252,"",IF(M251&lt;RefSet!G$64,RefSet!$B$64,IF(M251&lt;RefSet!G$65,RefSet!$B$65,IF(M251&lt;RefSet!G$66,RefSet!$B$66,IF(M251&lt;RefSet!G$67,RefSet!$B$67,RefSet!$B$68)))))</f>
        <v/>
      </c>
      <c r="T251" s="26">
        <f t="shared" si="7"/>
        <v>0</v>
      </c>
      <c r="U251" s="26" t="str">
        <f>VLOOKUP(T251,RefSet!$B$63:$J$68,9,)</f>
        <v xml:space="preserve"> </v>
      </c>
    </row>
    <row r="252" spans="1:21" x14ac:dyDescent="0.4">
      <c r="A252" s="26">
        <v>251</v>
      </c>
      <c r="B252" s="26">
        <f t="shared" si="6"/>
        <v>7</v>
      </c>
      <c r="C252" s="26" t="s">
        <v>256</v>
      </c>
      <c r="D252" s="26" t="s">
        <v>127</v>
      </c>
      <c r="E252" s="26" t="s">
        <v>100</v>
      </c>
      <c r="F252" s="26" t="s">
        <v>129</v>
      </c>
      <c r="G252" s="26" t="s">
        <v>26</v>
      </c>
      <c r="H252" s="26" t="s">
        <v>90</v>
      </c>
      <c r="I252" s="26">
        <v>4</v>
      </c>
      <c r="J252" s="26">
        <f>IF(F251=F252,(VLOOKUP(G252,RefSet!$B$2:$I$61,3,FALSE)*I252)+J251,VLOOKUP(G252,RefSet!$B$2:$I$61,3,FALSE)*I252)</f>
        <v>0</v>
      </c>
      <c r="K252" s="26">
        <f>IF(F251=F252,(VLOOKUP(G252,RefSet!$B$2:$I$61,4,FALSE)*I252)+K251,VLOOKUP(G252,RefSet!$B$2:$I$61,4,FALSE)*I252)</f>
        <v>108</v>
      </c>
      <c r="L252" s="26">
        <f>IF(F251=F252,(VLOOKUP(G252,RefSet!$B$2:$I$61,5,FALSE)*I252)+L251,VLOOKUP(G252,RefSet!$B$2:$I$61,5,FALSE)*I252)</f>
        <v>0</v>
      </c>
      <c r="M252" s="26">
        <f>IF(F251=F252,(VLOOKUP(G252,RefSet!$B$2:$I$61,6,FALSE)*I252)+M251,VLOOKUP(G252,RefSet!$B$2:$I$61,6,FALSE)*I252)</f>
        <v>24</v>
      </c>
      <c r="N252" s="26">
        <f>IF(F251=F252,(VLOOKUP(G252,RefSet!$B$2:$I$61,7,FALSE)*I252)+N251,VLOOKUP(G252,RefSet!$B$2:$I$61,7,FALSE)*I252)</f>
        <v>7</v>
      </c>
      <c r="O252" s="26">
        <f>IF(F251=F252,(VLOOKUP(G252,RefSet!$B$2:$I$61,8,FALSE)*I252)+O251,VLOOKUP(G252,RefSet!$B$2:$I$61,8,FALSE)*I252)</f>
        <v>798</v>
      </c>
      <c r="P252" s="26" t="str">
        <f>IF(F252=F253,"",IF(J252&lt;RefSet!$D$64,RefSet!$B$64,IF(J252&lt;RefSet!$D$65,RefSet!$B$65,IF(J252&lt;RefSet!$D$66,RefSet!$B$66,IF(J252&lt;RefSet!$D$67,RefSet!$B$67,RefSet!$B$68)))))</f>
        <v/>
      </c>
      <c r="Q252" s="26" t="str">
        <f>IF(F252=F253,"",IF(K252&lt;RefSet!E$64,RefSet!$B$64,IF(K252&lt;RefSet!E$65,RefSet!$B$65,IF(K252&lt;RefSet!E$66,RefSet!$B$66,IF(K252&lt;RefSet!E$67,RefSet!$B$67,RefSet!$B$68)))))</f>
        <v/>
      </c>
      <c r="R252" s="26" t="str">
        <f>IF($F252=$F253,"",IF(L252&lt;RefSet!F$64,RefSet!$B$64,IF(L252&lt;RefSet!F$65,RefSet!$B$65,IF(L252&lt;RefSet!F$66,RefSet!$B$66,IF(L252&lt;RefSet!F$67,RefSet!$B$67,RefSet!$B$68)))))</f>
        <v/>
      </c>
      <c r="S252" s="26" t="str">
        <f>IF($F252=$F253,"",IF(M252&lt;RefSet!G$64,RefSet!$B$64,IF(M252&lt;RefSet!G$65,RefSet!$B$65,IF(M252&lt;RefSet!G$66,RefSet!$B$66,IF(M252&lt;RefSet!G$67,RefSet!$B$67,RefSet!$B$68)))))</f>
        <v/>
      </c>
      <c r="T252" s="26">
        <f t="shared" si="7"/>
        <v>0</v>
      </c>
      <c r="U252" s="26" t="str">
        <f>VLOOKUP(T252,RefSet!$B$63:$J$68,9,)</f>
        <v xml:space="preserve"> </v>
      </c>
    </row>
    <row r="253" spans="1:21" x14ac:dyDescent="0.4">
      <c r="A253" s="26">
        <v>252</v>
      </c>
      <c r="B253" s="26">
        <f t="shared" si="6"/>
        <v>7</v>
      </c>
      <c r="C253" s="26" t="s">
        <v>256</v>
      </c>
      <c r="D253" s="26" t="s">
        <v>127</v>
      </c>
      <c r="E253" s="26" t="s">
        <v>100</v>
      </c>
      <c r="F253" s="26" t="s">
        <v>129</v>
      </c>
      <c r="G253" s="26" t="s">
        <v>8</v>
      </c>
      <c r="H253" s="26" t="s">
        <v>90</v>
      </c>
      <c r="I253" s="26">
        <v>331</v>
      </c>
      <c r="J253" s="26">
        <f>IF(F252=F253,(VLOOKUP(G253,RefSet!$B$2:$I$61,3,FALSE)*I253)+J252,VLOOKUP(G253,RefSet!$B$2:$I$61,3,FALSE)*I253)</f>
        <v>331</v>
      </c>
      <c r="K253" s="26">
        <f>IF(F252=F253,(VLOOKUP(G253,RefSet!$B$2:$I$61,4,FALSE)*I253)+K252,VLOOKUP(G253,RefSet!$B$2:$I$61,4,FALSE)*I253)</f>
        <v>108</v>
      </c>
      <c r="L253" s="26">
        <f>IF(F252=F253,(VLOOKUP(G253,RefSet!$B$2:$I$61,5,FALSE)*I253)+L252,VLOOKUP(G253,RefSet!$B$2:$I$61,5,FALSE)*I253)</f>
        <v>0</v>
      </c>
      <c r="M253" s="26">
        <f>IF(F252=F253,(VLOOKUP(G253,RefSet!$B$2:$I$61,6,FALSE)*I253)+M252,VLOOKUP(G253,RefSet!$B$2:$I$61,6,FALSE)*I253)</f>
        <v>24</v>
      </c>
      <c r="N253" s="26">
        <f>IF(F252=F253,(VLOOKUP(G253,RefSet!$B$2:$I$61,7,FALSE)*I253)+N252,VLOOKUP(G253,RefSet!$B$2:$I$61,7,FALSE)*I253)</f>
        <v>7</v>
      </c>
      <c r="O253" s="26">
        <f>IF(F252=F253,(VLOOKUP(G253,RefSet!$B$2:$I$61,8,FALSE)*I253)+O252,VLOOKUP(G253,RefSet!$B$2:$I$61,8,FALSE)*I253)</f>
        <v>798</v>
      </c>
      <c r="P253" s="26" t="str">
        <f>IF(F253=F254,"",IF(J253&lt;RefSet!$D$64,RefSet!$B$64,IF(J253&lt;RefSet!$D$65,RefSet!$B$65,IF(J253&lt;RefSet!$D$66,RefSet!$B$66,IF(J253&lt;RefSet!$D$67,RefSet!$B$67,RefSet!$B$68)))))</f>
        <v/>
      </c>
      <c r="Q253" s="26" t="str">
        <f>IF(F253=F254,"",IF(K253&lt;RefSet!E$64,RefSet!$B$64,IF(K253&lt;RefSet!E$65,RefSet!$B$65,IF(K253&lt;RefSet!E$66,RefSet!$B$66,IF(K253&lt;RefSet!E$67,RefSet!$B$67,RefSet!$B$68)))))</f>
        <v/>
      </c>
      <c r="R253" s="26" t="str">
        <f>IF($F253=$F254,"",IF(L253&lt;RefSet!F$64,RefSet!$B$64,IF(L253&lt;RefSet!F$65,RefSet!$B$65,IF(L253&lt;RefSet!F$66,RefSet!$B$66,IF(L253&lt;RefSet!F$67,RefSet!$B$67,RefSet!$B$68)))))</f>
        <v/>
      </c>
      <c r="S253" s="26" t="str">
        <f>IF($F253=$F254,"",IF(M253&lt;RefSet!G$64,RefSet!$B$64,IF(M253&lt;RefSet!G$65,RefSet!$B$65,IF(M253&lt;RefSet!G$66,RefSet!$B$66,IF(M253&lt;RefSet!G$67,RefSet!$B$67,RefSet!$B$68)))))</f>
        <v/>
      </c>
      <c r="T253" s="26">
        <f t="shared" si="7"/>
        <v>0</v>
      </c>
      <c r="U253" s="26" t="str">
        <f>VLOOKUP(T253,RefSet!$B$63:$J$68,9,)</f>
        <v xml:space="preserve"> </v>
      </c>
    </row>
    <row r="254" spans="1:21" x14ac:dyDescent="0.4">
      <c r="A254" s="26">
        <v>253</v>
      </c>
      <c r="B254" s="26">
        <f t="shared" si="6"/>
        <v>7</v>
      </c>
      <c r="C254" s="26" t="s">
        <v>256</v>
      </c>
      <c r="D254" s="26" t="s">
        <v>127</v>
      </c>
      <c r="E254" s="26" t="s">
        <v>100</v>
      </c>
      <c r="F254" s="26" t="s">
        <v>129</v>
      </c>
      <c r="G254" s="26" t="s">
        <v>21</v>
      </c>
      <c r="H254" s="26" t="s">
        <v>90</v>
      </c>
      <c r="I254" s="26">
        <v>6</v>
      </c>
      <c r="J254" s="26">
        <f>IF(F253=F254,(VLOOKUP(G254,RefSet!$B$2:$I$61,3,FALSE)*I254)+J253,VLOOKUP(G254,RefSet!$B$2:$I$61,3,FALSE)*I254)</f>
        <v>331</v>
      </c>
      <c r="K254" s="26">
        <f>IF(F253=F254,(VLOOKUP(G254,RefSet!$B$2:$I$61,4,FALSE)*I254)+K253,VLOOKUP(G254,RefSet!$B$2:$I$61,4,FALSE)*I254)</f>
        <v>114</v>
      </c>
      <c r="L254" s="26">
        <f>IF(F253=F254,(VLOOKUP(G254,RefSet!$B$2:$I$61,5,FALSE)*I254)+L253,VLOOKUP(G254,RefSet!$B$2:$I$61,5,FALSE)*I254)</f>
        <v>0</v>
      </c>
      <c r="M254" s="26">
        <f>IF(F253=F254,(VLOOKUP(G254,RefSet!$B$2:$I$61,6,FALSE)*I254)+M253,VLOOKUP(G254,RefSet!$B$2:$I$61,6,FALSE)*I254)</f>
        <v>24</v>
      </c>
      <c r="N254" s="26">
        <f>IF(F253=F254,(VLOOKUP(G254,RefSet!$B$2:$I$61,7,FALSE)*I254)+N253,VLOOKUP(G254,RefSet!$B$2:$I$61,7,FALSE)*I254)</f>
        <v>7</v>
      </c>
      <c r="O254" s="26">
        <f>IF(F253=F254,(VLOOKUP(G254,RefSet!$B$2:$I$61,8,FALSE)*I254)+O253,VLOOKUP(G254,RefSet!$B$2:$I$61,8,FALSE)*I254)</f>
        <v>798</v>
      </c>
      <c r="P254" s="26" t="str">
        <f>IF(F254=F255,"",IF(J254&lt;RefSet!$D$64,RefSet!$B$64,IF(J254&lt;RefSet!$D$65,RefSet!$B$65,IF(J254&lt;RefSet!$D$66,RefSet!$B$66,IF(J254&lt;RefSet!$D$67,RefSet!$B$67,RefSet!$B$68)))))</f>
        <v/>
      </c>
      <c r="Q254" s="26" t="str">
        <f>IF(F254=F255,"",IF(K254&lt;RefSet!E$64,RefSet!$B$64,IF(K254&lt;RefSet!E$65,RefSet!$B$65,IF(K254&lt;RefSet!E$66,RefSet!$B$66,IF(K254&lt;RefSet!E$67,RefSet!$B$67,RefSet!$B$68)))))</f>
        <v/>
      </c>
      <c r="R254" s="26" t="str">
        <f>IF($F254=$F255,"",IF(L254&lt;RefSet!F$64,RefSet!$B$64,IF(L254&lt;RefSet!F$65,RefSet!$B$65,IF(L254&lt;RefSet!F$66,RefSet!$B$66,IF(L254&lt;RefSet!F$67,RefSet!$B$67,RefSet!$B$68)))))</f>
        <v/>
      </c>
      <c r="S254" s="26" t="str">
        <f>IF($F254=$F255,"",IF(M254&lt;RefSet!G$64,RefSet!$B$64,IF(M254&lt;RefSet!G$65,RefSet!$B$65,IF(M254&lt;RefSet!G$66,RefSet!$B$66,IF(M254&lt;RefSet!G$67,RefSet!$B$67,RefSet!$B$68)))))</f>
        <v/>
      </c>
      <c r="T254" s="26">
        <f t="shared" si="7"/>
        <v>0</v>
      </c>
      <c r="U254" s="26" t="str">
        <f>VLOOKUP(T254,RefSet!$B$63:$J$68,9,)</f>
        <v xml:space="preserve"> </v>
      </c>
    </row>
    <row r="255" spans="1:21" x14ac:dyDescent="0.4">
      <c r="A255" s="26">
        <v>254</v>
      </c>
      <c r="B255" s="26">
        <f t="shared" si="6"/>
        <v>7</v>
      </c>
      <c r="C255" s="26" t="s">
        <v>256</v>
      </c>
      <c r="D255" s="26" t="s">
        <v>127</v>
      </c>
      <c r="E255" s="26" t="s">
        <v>100</v>
      </c>
      <c r="F255" s="26" t="s">
        <v>129</v>
      </c>
      <c r="G255" s="26" t="s">
        <v>17</v>
      </c>
      <c r="H255" s="26" t="s">
        <v>90</v>
      </c>
      <c r="I255" s="26">
        <v>15</v>
      </c>
      <c r="J255" s="26">
        <f>IF(F254=F255,(VLOOKUP(G255,RefSet!$B$2:$I$61,3,FALSE)*I255)+J254,VLOOKUP(G255,RefSet!$B$2:$I$61,3,FALSE)*I255)</f>
        <v>331</v>
      </c>
      <c r="K255" s="26">
        <f>IF(F254=F255,(VLOOKUP(G255,RefSet!$B$2:$I$61,4,FALSE)*I255)+K254,VLOOKUP(G255,RefSet!$B$2:$I$61,4,FALSE)*I255)</f>
        <v>114</v>
      </c>
      <c r="L255" s="26">
        <f>IF(F254=F255,(VLOOKUP(G255,RefSet!$B$2:$I$61,5,FALSE)*I255)+L254,VLOOKUP(G255,RefSet!$B$2:$I$61,5,FALSE)*I255)</f>
        <v>15</v>
      </c>
      <c r="M255" s="26">
        <f>IF(F254=F255,(VLOOKUP(G255,RefSet!$B$2:$I$61,6,FALSE)*I255)+M254,VLOOKUP(G255,RefSet!$B$2:$I$61,6,FALSE)*I255)</f>
        <v>24</v>
      </c>
      <c r="N255" s="26">
        <f>IF(F254=F255,(VLOOKUP(G255,RefSet!$B$2:$I$61,7,FALSE)*I255)+N254,VLOOKUP(G255,RefSet!$B$2:$I$61,7,FALSE)*I255)</f>
        <v>7</v>
      </c>
      <c r="O255" s="26">
        <f>IF(F254=F255,(VLOOKUP(G255,RefSet!$B$2:$I$61,8,FALSE)*I255)+O254,VLOOKUP(G255,RefSet!$B$2:$I$61,8,FALSE)*I255)</f>
        <v>798</v>
      </c>
      <c r="P255" s="26" t="str">
        <f>IF(F255=F256,"",IF(J255&lt;RefSet!$D$64,RefSet!$B$64,IF(J255&lt;RefSet!$D$65,RefSet!$B$65,IF(J255&lt;RefSet!$D$66,RefSet!$B$66,IF(J255&lt;RefSet!$D$67,RefSet!$B$67,RefSet!$B$68)))))</f>
        <v/>
      </c>
      <c r="Q255" s="26" t="str">
        <f>IF(F255=F256,"",IF(K255&lt;RefSet!E$64,RefSet!$B$64,IF(K255&lt;RefSet!E$65,RefSet!$B$65,IF(K255&lt;RefSet!E$66,RefSet!$B$66,IF(K255&lt;RefSet!E$67,RefSet!$B$67,RefSet!$B$68)))))</f>
        <v/>
      </c>
      <c r="R255" s="26" t="str">
        <f>IF($F255=$F256,"",IF(L255&lt;RefSet!F$64,RefSet!$B$64,IF(L255&lt;RefSet!F$65,RefSet!$B$65,IF(L255&lt;RefSet!F$66,RefSet!$B$66,IF(L255&lt;RefSet!F$67,RefSet!$B$67,RefSet!$B$68)))))</f>
        <v/>
      </c>
      <c r="S255" s="26" t="str">
        <f>IF($F255=$F256,"",IF(M255&lt;RefSet!G$64,RefSet!$B$64,IF(M255&lt;RefSet!G$65,RefSet!$B$65,IF(M255&lt;RefSet!G$66,RefSet!$B$66,IF(M255&lt;RefSet!G$67,RefSet!$B$67,RefSet!$B$68)))))</f>
        <v/>
      </c>
      <c r="T255" s="26">
        <f t="shared" si="7"/>
        <v>0</v>
      </c>
      <c r="U255" s="26" t="str">
        <f>VLOOKUP(T255,RefSet!$B$63:$J$68,9,)</f>
        <v xml:space="preserve"> </v>
      </c>
    </row>
    <row r="256" spans="1:21" x14ac:dyDescent="0.4">
      <c r="A256" s="26">
        <v>255</v>
      </c>
      <c r="B256" s="26">
        <f t="shared" si="6"/>
        <v>7</v>
      </c>
      <c r="C256" s="26" t="s">
        <v>256</v>
      </c>
      <c r="D256" s="26" t="s">
        <v>127</v>
      </c>
      <c r="E256" s="26" t="s">
        <v>100</v>
      </c>
      <c r="F256" s="26" t="s">
        <v>129</v>
      </c>
      <c r="G256" s="26" t="s">
        <v>11</v>
      </c>
      <c r="H256" s="26" t="s">
        <v>90</v>
      </c>
      <c r="I256" s="26">
        <v>12</v>
      </c>
      <c r="J256" s="26">
        <f>IF(F255=F256,(VLOOKUP(G256,RefSet!$B$2:$I$61,3,FALSE)*I256)+J255,VLOOKUP(G256,RefSet!$B$2:$I$61,3,FALSE)*I256)</f>
        <v>331</v>
      </c>
      <c r="K256" s="26">
        <f>IF(F255=F256,(VLOOKUP(G256,RefSet!$B$2:$I$61,4,FALSE)*I256)+K255,VLOOKUP(G256,RefSet!$B$2:$I$61,4,FALSE)*I256)</f>
        <v>126</v>
      </c>
      <c r="L256" s="26">
        <f>IF(F255=F256,(VLOOKUP(G256,RefSet!$B$2:$I$61,5,FALSE)*I256)+L255,VLOOKUP(G256,RefSet!$B$2:$I$61,5,FALSE)*I256)</f>
        <v>15</v>
      </c>
      <c r="M256" s="26">
        <f>IF(F255=F256,(VLOOKUP(G256,RefSet!$B$2:$I$61,6,FALSE)*I256)+M255,VLOOKUP(G256,RefSet!$B$2:$I$61,6,FALSE)*I256)</f>
        <v>24</v>
      </c>
      <c r="N256" s="26">
        <f>IF(F255=F256,(VLOOKUP(G256,RefSet!$B$2:$I$61,7,FALSE)*I256)+N255,VLOOKUP(G256,RefSet!$B$2:$I$61,7,FALSE)*I256)</f>
        <v>7</v>
      </c>
      <c r="O256" s="26">
        <f>IF(F255=F256,(VLOOKUP(G256,RefSet!$B$2:$I$61,8,FALSE)*I256)+O255,VLOOKUP(G256,RefSet!$B$2:$I$61,8,FALSE)*I256)</f>
        <v>798</v>
      </c>
      <c r="P256" s="26">
        <f>IF(F256=F257,"",IF(J256&lt;RefSet!$D$64,RefSet!$B$64,IF(J256&lt;RefSet!$D$65,RefSet!$B$65,IF(J256&lt;RefSet!$D$66,RefSet!$B$66,IF(J256&lt;RefSet!$D$67,RefSet!$B$67,RefSet!$B$68)))))</f>
        <v>1</v>
      </c>
      <c r="Q256" s="26">
        <f>IF(F256=F257,"",IF(K256&lt;RefSet!E$64,RefSet!$B$64,IF(K256&lt;RefSet!E$65,RefSet!$B$65,IF(K256&lt;RefSet!E$66,RefSet!$B$66,IF(K256&lt;RefSet!E$67,RefSet!$B$67,RefSet!$B$68)))))</f>
        <v>2</v>
      </c>
      <c r="R256" s="26">
        <f>IF($F256=$F257,"",IF(L256&lt;RefSet!F$64,RefSet!$B$64,IF(L256&lt;RefSet!F$65,RefSet!$B$65,IF(L256&lt;RefSet!F$66,RefSet!$B$66,IF(L256&lt;RefSet!F$67,RefSet!$B$67,RefSet!$B$68)))))</f>
        <v>2</v>
      </c>
      <c r="S256" s="26">
        <f>IF($F256=$F257,"",IF(M256&lt;RefSet!G$64,RefSet!$B$64,IF(M256&lt;RefSet!G$65,RefSet!$B$65,IF(M256&lt;RefSet!G$66,RefSet!$B$66,IF(M256&lt;RefSet!G$67,RefSet!$B$67,RefSet!$B$68)))))</f>
        <v>2</v>
      </c>
      <c r="T256" s="26">
        <f t="shared" si="7"/>
        <v>2</v>
      </c>
      <c r="U256" s="26" t="str">
        <f>VLOOKUP(T256,RefSet!$B$63:$J$68,9,)</f>
        <v>Moderate</v>
      </c>
    </row>
    <row r="257" spans="1:21" x14ac:dyDescent="0.4">
      <c r="A257" s="26">
        <v>256</v>
      </c>
      <c r="B257" s="26">
        <f t="shared" si="6"/>
        <v>7</v>
      </c>
      <c r="C257" s="26" t="s">
        <v>256</v>
      </c>
      <c r="D257" s="26" t="s">
        <v>127</v>
      </c>
      <c r="E257" s="26" t="s">
        <v>100</v>
      </c>
      <c r="F257" s="26" t="s">
        <v>130</v>
      </c>
      <c r="G257" s="26" t="s">
        <v>6</v>
      </c>
      <c r="H257" s="26" t="s">
        <v>90</v>
      </c>
      <c r="I257" s="26">
        <v>432</v>
      </c>
      <c r="J257" s="26">
        <f>IF(F256=F257,(VLOOKUP(G257,RefSet!$B$2:$I$61,3,FALSE)*I257)+J256,VLOOKUP(G257,RefSet!$B$2:$I$61,3,FALSE)*I257)</f>
        <v>0</v>
      </c>
      <c r="K257" s="26">
        <f>IF(F256=F257,(VLOOKUP(G257,RefSet!$B$2:$I$61,4,FALSE)*I257)+K256,VLOOKUP(G257,RefSet!$B$2:$I$61,4,FALSE)*I257)</f>
        <v>0</v>
      </c>
      <c r="L257" s="26">
        <f>IF(F256=F257,(VLOOKUP(G257,RefSet!$B$2:$I$61,5,FALSE)*I257)+L256,VLOOKUP(G257,RefSet!$B$2:$I$61,5,FALSE)*I257)</f>
        <v>0</v>
      </c>
      <c r="M257" s="26">
        <f>IF(F256=F257,(VLOOKUP(G257,RefSet!$B$2:$I$61,6,FALSE)*I257)+M256,VLOOKUP(G257,RefSet!$B$2:$I$61,6,FALSE)*I257)</f>
        <v>0</v>
      </c>
      <c r="N257" s="26">
        <f>IF(F256=F257,(VLOOKUP(G257,RefSet!$B$2:$I$61,7,FALSE)*I257)+N256,VLOOKUP(G257,RefSet!$B$2:$I$61,7,FALSE)*I257)</f>
        <v>0</v>
      </c>
      <c r="O257" s="26">
        <f>IF(F256=F257,(VLOOKUP(G257,RefSet!$B$2:$I$61,8,FALSE)*I257)+O256,VLOOKUP(G257,RefSet!$B$2:$I$61,8,FALSE)*I257)</f>
        <v>432</v>
      </c>
      <c r="P257" s="26" t="str">
        <f>IF(F257=F258,"",IF(J257&lt;RefSet!$D$64,RefSet!$B$64,IF(J257&lt;RefSet!$D$65,RefSet!$B$65,IF(J257&lt;RefSet!$D$66,RefSet!$B$66,IF(J257&lt;RefSet!$D$67,RefSet!$B$67,RefSet!$B$68)))))</f>
        <v/>
      </c>
      <c r="Q257" s="26" t="str">
        <f>IF(F257=F258,"",IF(K257&lt;RefSet!E$64,RefSet!$B$64,IF(K257&lt;RefSet!E$65,RefSet!$B$65,IF(K257&lt;RefSet!E$66,RefSet!$B$66,IF(K257&lt;RefSet!E$67,RefSet!$B$67,RefSet!$B$68)))))</f>
        <v/>
      </c>
      <c r="R257" s="26" t="str">
        <f>IF($F257=$F258,"",IF(L257&lt;RefSet!F$64,RefSet!$B$64,IF(L257&lt;RefSet!F$65,RefSet!$B$65,IF(L257&lt;RefSet!F$66,RefSet!$B$66,IF(L257&lt;RefSet!F$67,RefSet!$B$67,RefSet!$B$68)))))</f>
        <v/>
      </c>
      <c r="S257" s="26" t="str">
        <f>IF($F257=$F258,"",IF(M257&lt;RefSet!G$64,RefSet!$B$64,IF(M257&lt;RefSet!G$65,RefSet!$B$65,IF(M257&lt;RefSet!G$66,RefSet!$B$66,IF(M257&lt;RefSet!G$67,RefSet!$B$67,RefSet!$B$68)))))</f>
        <v/>
      </c>
      <c r="T257" s="26">
        <f t="shared" si="7"/>
        <v>0</v>
      </c>
      <c r="U257" s="26" t="str">
        <f>VLOOKUP(T257,RefSet!$B$63:$J$68,9,)</f>
        <v xml:space="preserve"> </v>
      </c>
    </row>
    <row r="258" spans="1:21" x14ac:dyDescent="0.4">
      <c r="A258" s="26">
        <v>257</v>
      </c>
      <c r="B258" s="26">
        <f t="shared" si="6"/>
        <v>7</v>
      </c>
      <c r="C258" s="26" t="s">
        <v>256</v>
      </c>
      <c r="D258" s="26" t="s">
        <v>127</v>
      </c>
      <c r="E258" s="26" t="s">
        <v>100</v>
      </c>
      <c r="F258" s="26" t="s">
        <v>130</v>
      </c>
      <c r="G258" s="26" t="s">
        <v>10</v>
      </c>
      <c r="H258" s="26" t="s">
        <v>90</v>
      </c>
      <c r="I258" s="26">
        <v>2</v>
      </c>
      <c r="J258" s="26">
        <f>IF(F257=F258,(VLOOKUP(G258,RefSet!$B$2:$I$61,3,FALSE)*I258)+J257,VLOOKUP(G258,RefSet!$B$2:$I$61,3,FALSE)*I258)</f>
        <v>0</v>
      </c>
      <c r="K258" s="26">
        <f>IF(F257=F258,(VLOOKUP(G258,RefSet!$B$2:$I$61,4,FALSE)*I258)+K257,VLOOKUP(G258,RefSet!$B$2:$I$61,4,FALSE)*I258)</f>
        <v>0</v>
      </c>
      <c r="L258" s="26">
        <f>IF(F257=F258,(VLOOKUP(G258,RefSet!$B$2:$I$61,5,FALSE)*I258)+L257,VLOOKUP(G258,RefSet!$B$2:$I$61,5,FALSE)*I258)</f>
        <v>0</v>
      </c>
      <c r="M258" s="26">
        <f>IF(F257=F258,(VLOOKUP(G258,RefSet!$B$2:$I$61,6,FALSE)*I258)+M257,VLOOKUP(G258,RefSet!$B$2:$I$61,6,FALSE)*I258)</f>
        <v>0</v>
      </c>
      <c r="N258" s="26">
        <f>IF(F257=F258,(VLOOKUP(G258,RefSet!$B$2:$I$61,7,FALSE)*I258)+N257,VLOOKUP(G258,RefSet!$B$2:$I$61,7,FALSE)*I258)</f>
        <v>0</v>
      </c>
      <c r="O258" s="26">
        <f>IF(F257=F258,(VLOOKUP(G258,RefSet!$B$2:$I$61,8,FALSE)*I258)+O257,VLOOKUP(G258,RefSet!$B$2:$I$61,8,FALSE)*I258)</f>
        <v>432</v>
      </c>
      <c r="P258" s="26" t="str">
        <f>IF(F258=F259,"",IF(J258&lt;RefSet!$D$64,RefSet!$B$64,IF(J258&lt;RefSet!$D$65,RefSet!$B$65,IF(J258&lt;RefSet!$D$66,RefSet!$B$66,IF(J258&lt;RefSet!$D$67,RefSet!$B$67,RefSet!$B$68)))))</f>
        <v/>
      </c>
      <c r="Q258" s="26" t="str">
        <f>IF(F258=F259,"",IF(K258&lt;RefSet!E$64,RefSet!$B$64,IF(K258&lt;RefSet!E$65,RefSet!$B$65,IF(K258&lt;RefSet!E$66,RefSet!$B$66,IF(K258&lt;RefSet!E$67,RefSet!$B$67,RefSet!$B$68)))))</f>
        <v/>
      </c>
      <c r="R258" s="26" t="str">
        <f>IF($F258=$F259,"",IF(L258&lt;RefSet!F$64,RefSet!$B$64,IF(L258&lt;RefSet!F$65,RefSet!$B$65,IF(L258&lt;RefSet!F$66,RefSet!$B$66,IF(L258&lt;RefSet!F$67,RefSet!$B$67,RefSet!$B$68)))))</f>
        <v/>
      </c>
      <c r="S258" s="26" t="str">
        <f>IF($F258=$F259,"",IF(M258&lt;RefSet!G$64,RefSet!$B$64,IF(M258&lt;RefSet!G$65,RefSet!$B$65,IF(M258&lt;RefSet!G$66,RefSet!$B$66,IF(M258&lt;RefSet!G$67,RefSet!$B$67,RefSet!$B$68)))))</f>
        <v/>
      </c>
      <c r="T258" s="26">
        <f t="shared" si="7"/>
        <v>0</v>
      </c>
      <c r="U258" s="26" t="str">
        <f>VLOOKUP(T258,RefSet!$B$63:$J$68,9,)</f>
        <v xml:space="preserve"> </v>
      </c>
    </row>
    <row r="259" spans="1:21" x14ac:dyDescent="0.4">
      <c r="A259" s="26">
        <v>258</v>
      </c>
      <c r="B259" s="26">
        <f t="shared" ref="B259:B322" si="8">IF(A259=1,1,IF(C259=C258,B258,B258+1))</f>
        <v>7</v>
      </c>
      <c r="C259" s="26" t="s">
        <v>256</v>
      </c>
      <c r="D259" s="26" t="s">
        <v>127</v>
      </c>
      <c r="E259" s="26" t="s">
        <v>100</v>
      </c>
      <c r="F259" s="26" t="s">
        <v>130</v>
      </c>
      <c r="G259" s="26" t="s">
        <v>8</v>
      </c>
      <c r="H259" s="26" t="s">
        <v>90</v>
      </c>
      <c r="I259" s="26">
        <v>144</v>
      </c>
      <c r="J259" s="26">
        <f>IF(F258=F259,(VLOOKUP(G259,RefSet!$B$2:$I$61,3,FALSE)*I259)+J258,VLOOKUP(G259,RefSet!$B$2:$I$61,3,FALSE)*I259)</f>
        <v>144</v>
      </c>
      <c r="K259" s="26">
        <f>IF(F258=F259,(VLOOKUP(G259,RefSet!$B$2:$I$61,4,FALSE)*I259)+K258,VLOOKUP(G259,RefSet!$B$2:$I$61,4,FALSE)*I259)</f>
        <v>0</v>
      </c>
      <c r="L259" s="26">
        <f>IF(F258=F259,(VLOOKUP(G259,RefSet!$B$2:$I$61,5,FALSE)*I259)+L258,VLOOKUP(G259,RefSet!$B$2:$I$61,5,FALSE)*I259)</f>
        <v>0</v>
      </c>
      <c r="M259" s="26">
        <f>IF(F258=F259,(VLOOKUP(G259,RefSet!$B$2:$I$61,6,FALSE)*I259)+M258,VLOOKUP(G259,RefSet!$B$2:$I$61,6,FALSE)*I259)</f>
        <v>0</v>
      </c>
      <c r="N259" s="26">
        <f>IF(F258=F259,(VLOOKUP(G259,RefSet!$B$2:$I$61,7,FALSE)*I259)+N258,VLOOKUP(G259,RefSet!$B$2:$I$61,7,FALSE)*I259)</f>
        <v>0</v>
      </c>
      <c r="O259" s="26">
        <f>IF(F258=F259,(VLOOKUP(G259,RefSet!$B$2:$I$61,8,FALSE)*I259)+O258,VLOOKUP(G259,RefSet!$B$2:$I$61,8,FALSE)*I259)</f>
        <v>432</v>
      </c>
      <c r="P259" s="26" t="str">
        <f>IF(F259=F260,"",IF(J259&lt;RefSet!$D$64,RefSet!$B$64,IF(J259&lt;RefSet!$D$65,RefSet!$B$65,IF(J259&lt;RefSet!$D$66,RefSet!$B$66,IF(J259&lt;RefSet!$D$67,RefSet!$B$67,RefSet!$B$68)))))</f>
        <v/>
      </c>
      <c r="Q259" s="26" t="str">
        <f>IF(F259=F260,"",IF(K259&lt;RefSet!E$64,RefSet!$B$64,IF(K259&lt;RefSet!E$65,RefSet!$B$65,IF(K259&lt;RefSet!E$66,RefSet!$B$66,IF(K259&lt;RefSet!E$67,RefSet!$B$67,RefSet!$B$68)))))</f>
        <v/>
      </c>
      <c r="R259" s="26" t="str">
        <f>IF($F259=$F260,"",IF(L259&lt;RefSet!F$64,RefSet!$B$64,IF(L259&lt;RefSet!F$65,RefSet!$B$65,IF(L259&lt;RefSet!F$66,RefSet!$B$66,IF(L259&lt;RefSet!F$67,RefSet!$B$67,RefSet!$B$68)))))</f>
        <v/>
      </c>
      <c r="S259" s="26" t="str">
        <f>IF($F259=$F260,"",IF(M259&lt;RefSet!G$64,RefSet!$B$64,IF(M259&lt;RefSet!G$65,RefSet!$B$65,IF(M259&lt;RefSet!G$66,RefSet!$B$66,IF(M259&lt;RefSet!G$67,RefSet!$B$67,RefSet!$B$68)))))</f>
        <v/>
      </c>
      <c r="T259" s="26">
        <f t="shared" ref="T259:T322" si="9">MAX(P259:S259)</f>
        <v>0</v>
      </c>
      <c r="U259" s="26" t="str">
        <f>VLOOKUP(T259,RefSet!$B$63:$J$68,9,)</f>
        <v xml:space="preserve"> </v>
      </c>
    </row>
    <row r="260" spans="1:21" x14ac:dyDescent="0.4">
      <c r="A260" s="26">
        <v>259</v>
      </c>
      <c r="B260" s="26">
        <f t="shared" si="8"/>
        <v>7</v>
      </c>
      <c r="C260" s="26" t="s">
        <v>256</v>
      </c>
      <c r="D260" s="26" t="s">
        <v>127</v>
      </c>
      <c r="E260" s="26" t="s">
        <v>100</v>
      </c>
      <c r="F260" s="26" t="s">
        <v>130</v>
      </c>
      <c r="G260" s="26" t="s">
        <v>11</v>
      </c>
      <c r="H260" s="26" t="s">
        <v>90</v>
      </c>
      <c r="I260" s="26">
        <v>3</v>
      </c>
      <c r="J260" s="26">
        <f>IF(F259=F260,(VLOOKUP(G260,RefSet!$B$2:$I$61,3,FALSE)*I260)+J259,VLOOKUP(G260,RefSet!$B$2:$I$61,3,FALSE)*I260)</f>
        <v>144</v>
      </c>
      <c r="K260" s="26">
        <f>IF(F259=F260,(VLOOKUP(G260,RefSet!$B$2:$I$61,4,FALSE)*I260)+K259,VLOOKUP(G260,RefSet!$B$2:$I$61,4,FALSE)*I260)</f>
        <v>3</v>
      </c>
      <c r="L260" s="26">
        <f>IF(F259=F260,(VLOOKUP(G260,RefSet!$B$2:$I$61,5,FALSE)*I260)+L259,VLOOKUP(G260,RefSet!$B$2:$I$61,5,FALSE)*I260)</f>
        <v>0</v>
      </c>
      <c r="M260" s="26">
        <f>IF(F259=F260,(VLOOKUP(G260,RefSet!$B$2:$I$61,6,FALSE)*I260)+M259,VLOOKUP(G260,RefSet!$B$2:$I$61,6,FALSE)*I260)</f>
        <v>0</v>
      </c>
      <c r="N260" s="26">
        <f>IF(F259=F260,(VLOOKUP(G260,RefSet!$B$2:$I$61,7,FALSE)*I260)+N259,VLOOKUP(G260,RefSet!$B$2:$I$61,7,FALSE)*I260)</f>
        <v>0</v>
      </c>
      <c r="O260" s="26">
        <f>IF(F259=F260,(VLOOKUP(G260,RefSet!$B$2:$I$61,8,FALSE)*I260)+O259,VLOOKUP(G260,RefSet!$B$2:$I$61,8,FALSE)*I260)</f>
        <v>432</v>
      </c>
      <c r="P260" s="26">
        <f>IF(F260=F261,"",IF(J260&lt;RefSet!$D$64,RefSet!$B$64,IF(J260&lt;RefSet!$D$65,RefSet!$B$65,IF(J260&lt;RefSet!$D$66,RefSet!$B$66,IF(J260&lt;RefSet!$D$67,RefSet!$B$67,RefSet!$B$68)))))</f>
        <v>1</v>
      </c>
      <c r="Q260" s="26">
        <f>IF(F260=F261,"",IF(K260&lt;RefSet!E$64,RefSet!$B$64,IF(K260&lt;RefSet!E$65,RefSet!$B$65,IF(K260&lt;RefSet!E$66,RefSet!$B$66,IF(K260&lt;RefSet!E$67,RefSet!$B$67,RefSet!$B$68)))))</f>
        <v>1</v>
      </c>
      <c r="R260" s="26">
        <f>IF($F260=$F261,"",IF(L260&lt;RefSet!F$64,RefSet!$B$64,IF(L260&lt;RefSet!F$65,RefSet!$B$65,IF(L260&lt;RefSet!F$66,RefSet!$B$66,IF(L260&lt;RefSet!F$67,RefSet!$B$67,RefSet!$B$68)))))</f>
        <v>1</v>
      </c>
      <c r="S260" s="26">
        <f>IF($F260=$F261,"",IF(M260&lt;RefSet!G$64,RefSet!$B$64,IF(M260&lt;RefSet!G$65,RefSet!$B$65,IF(M260&lt;RefSet!G$66,RefSet!$B$66,IF(M260&lt;RefSet!G$67,RefSet!$B$67,RefSet!$B$68)))))</f>
        <v>1</v>
      </c>
      <c r="T260" s="26">
        <f t="shared" si="9"/>
        <v>1</v>
      </c>
      <c r="U260" s="26" t="str">
        <f>VLOOKUP(T260,RefSet!$B$63:$J$68,9,)</f>
        <v>Simple</v>
      </c>
    </row>
    <row r="261" spans="1:21" x14ac:dyDescent="0.4">
      <c r="A261" s="26">
        <v>260</v>
      </c>
      <c r="B261" s="26">
        <f t="shared" si="8"/>
        <v>7</v>
      </c>
      <c r="C261" s="26" t="s">
        <v>256</v>
      </c>
      <c r="D261" s="26" t="s">
        <v>127</v>
      </c>
      <c r="E261" s="26" t="s">
        <v>100</v>
      </c>
      <c r="F261" s="26" t="s">
        <v>131</v>
      </c>
      <c r="G261" s="26" t="s">
        <v>6</v>
      </c>
      <c r="H261" s="26" t="s">
        <v>90</v>
      </c>
      <c r="I261" s="26">
        <v>48</v>
      </c>
      <c r="J261" s="26">
        <f>IF(F260=F261,(VLOOKUP(G261,RefSet!$B$2:$I$61,3,FALSE)*I261)+J260,VLOOKUP(G261,RefSet!$B$2:$I$61,3,FALSE)*I261)</f>
        <v>0</v>
      </c>
      <c r="K261" s="26">
        <f>IF(F260=F261,(VLOOKUP(G261,RefSet!$B$2:$I$61,4,FALSE)*I261)+K260,VLOOKUP(G261,RefSet!$B$2:$I$61,4,FALSE)*I261)</f>
        <v>0</v>
      </c>
      <c r="L261" s="26">
        <f>IF(F260=F261,(VLOOKUP(G261,RefSet!$B$2:$I$61,5,FALSE)*I261)+L260,VLOOKUP(G261,RefSet!$B$2:$I$61,5,FALSE)*I261)</f>
        <v>0</v>
      </c>
      <c r="M261" s="26">
        <f>IF(F260=F261,(VLOOKUP(G261,RefSet!$B$2:$I$61,6,FALSE)*I261)+M260,VLOOKUP(G261,RefSet!$B$2:$I$61,6,FALSE)*I261)</f>
        <v>0</v>
      </c>
      <c r="N261" s="26">
        <f>IF(F260=F261,(VLOOKUP(G261,RefSet!$B$2:$I$61,7,FALSE)*I261)+N260,VLOOKUP(G261,RefSet!$B$2:$I$61,7,FALSE)*I261)</f>
        <v>0</v>
      </c>
      <c r="O261" s="26">
        <f>IF(F260=F261,(VLOOKUP(G261,RefSet!$B$2:$I$61,8,FALSE)*I261)+O260,VLOOKUP(G261,RefSet!$B$2:$I$61,8,FALSE)*I261)</f>
        <v>48</v>
      </c>
      <c r="P261" s="26" t="str">
        <f>IF(F261=F262,"",IF(J261&lt;RefSet!$D$64,RefSet!$B$64,IF(J261&lt;RefSet!$D$65,RefSet!$B$65,IF(J261&lt;RefSet!$D$66,RefSet!$B$66,IF(J261&lt;RefSet!$D$67,RefSet!$B$67,RefSet!$B$68)))))</f>
        <v/>
      </c>
      <c r="Q261" s="26" t="str">
        <f>IF(F261=F262,"",IF(K261&lt;RefSet!E$64,RefSet!$B$64,IF(K261&lt;RefSet!E$65,RefSet!$B$65,IF(K261&lt;RefSet!E$66,RefSet!$B$66,IF(K261&lt;RefSet!E$67,RefSet!$B$67,RefSet!$B$68)))))</f>
        <v/>
      </c>
      <c r="R261" s="26" t="str">
        <f>IF($F261=$F262,"",IF(L261&lt;RefSet!F$64,RefSet!$B$64,IF(L261&lt;RefSet!F$65,RefSet!$B$65,IF(L261&lt;RefSet!F$66,RefSet!$B$66,IF(L261&lt;RefSet!F$67,RefSet!$B$67,RefSet!$B$68)))))</f>
        <v/>
      </c>
      <c r="S261" s="26" t="str">
        <f>IF($F261=$F262,"",IF(M261&lt;RefSet!G$64,RefSet!$B$64,IF(M261&lt;RefSet!G$65,RefSet!$B$65,IF(M261&lt;RefSet!G$66,RefSet!$B$66,IF(M261&lt;RefSet!G$67,RefSet!$B$67,RefSet!$B$68)))))</f>
        <v/>
      </c>
      <c r="T261" s="26">
        <f t="shared" si="9"/>
        <v>0</v>
      </c>
      <c r="U261" s="26" t="str">
        <f>VLOOKUP(T261,RefSet!$B$63:$J$68,9,)</f>
        <v xml:space="preserve"> </v>
      </c>
    </row>
    <row r="262" spans="1:21" x14ac:dyDescent="0.4">
      <c r="A262" s="26">
        <v>261</v>
      </c>
      <c r="B262" s="26">
        <f t="shared" si="8"/>
        <v>7</v>
      </c>
      <c r="C262" s="26" t="s">
        <v>256</v>
      </c>
      <c r="D262" s="26" t="s">
        <v>127</v>
      </c>
      <c r="E262" s="26" t="s">
        <v>100</v>
      </c>
      <c r="F262" s="26" t="s">
        <v>131</v>
      </c>
      <c r="G262" s="26" t="s">
        <v>8</v>
      </c>
      <c r="H262" s="26" t="s">
        <v>90</v>
      </c>
      <c r="I262" s="26">
        <v>37</v>
      </c>
      <c r="J262" s="26">
        <f>IF(F261=F262,(VLOOKUP(G262,RefSet!$B$2:$I$61,3,FALSE)*I262)+J261,VLOOKUP(G262,RefSet!$B$2:$I$61,3,FALSE)*I262)</f>
        <v>37</v>
      </c>
      <c r="K262" s="26">
        <f>IF(F261=F262,(VLOOKUP(G262,RefSet!$B$2:$I$61,4,FALSE)*I262)+K261,VLOOKUP(G262,RefSet!$B$2:$I$61,4,FALSE)*I262)</f>
        <v>0</v>
      </c>
      <c r="L262" s="26">
        <f>IF(F261=F262,(VLOOKUP(G262,RefSet!$B$2:$I$61,5,FALSE)*I262)+L261,VLOOKUP(G262,RefSet!$B$2:$I$61,5,FALSE)*I262)</f>
        <v>0</v>
      </c>
      <c r="M262" s="26">
        <f>IF(F261=F262,(VLOOKUP(G262,RefSet!$B$2:$I$61,6,FALSE)*I262)+M261,VLOOKUP(G262,RefSet!$B$2:$I$61,6,FALSE)*I262)</f>
        <v>0</v>
      </c>
      <c r="N262" s="26">
        <f>IF(F261=F262,(VLOOKUP(G262,RefSet!$B$2:$I$61,7,FALSE)*I262)+N261,VLOOKUP(G262,RefSet!$B$2:$I$61,7,FALSE)*I262)</f>
        <v>0</v>
      </c>
      <c r="O262" s="26">
        <f>IF(F261=F262,(VLOOKUP(G262,RefSet!$B$2:$I$61,8,FALSE)*I262)+O261,VLOOKUP(G262,RefSet!$B$2:$I$61,8,FALSE)*I262)</f>
        <v>48</v>
      </c>
      <c r="P262" s="26" t="str">
        <f>IF(F262=F263,"",IF(J262&lt;RefSet!$D$64,RefSet!$B$64,IF(J262&lt;RefSet!$D$65,RefSet!$B$65,IF(J262&lt;RefSet!$D$66,RefSet!$B$66,IF(J262&lt;RefSet!$D$67,RefSet!$B$67,RefSet!$B$68)))))</f>
        <v/>
      </c>
      <c r="Q262" s="26" t="str">
        <f>IF(F262=F263,"",IF(K262&lt;RefSet!E$64,RefSet!$B$64,IF(K262&lt;RefSet!E$65,RefSet!$B$65,IF(K262&lt;RefSet!E$66,RefSet!$B$66,IF(K262&lt;RefSet!E$67,RefSet!$B$67,RefSet!$B$68)))))</f>
        <v/>
      </c>
      <c r="R262" s="26" t="str">
        <f>IF($F262=$F263,"",IF(L262&lt;RefSet!F$64,RefSet!$B$64,IF(L262&lt;RefSet!F$65,RefSet!$B$65,IF(L262&lt;RefSet!F$66,RefSet!$B$66,IF(L262&lt;RefSet!F$67,RefSet!$B$67,RefSet!$B$68)))))</f>
        <v/>
      </c>
      <c r="S262" s="26" t="str">
        <f>IF($F262=$F263,"",IF(M262&lt;RefSet!G$64,RefSet!$B$64,IF(M262&lt;RefSet!G$65,RefSet!$B$65,IF(M262&lt;RefSet!G$66,RefSet!$B$66,IF(M262&lt;RefSet!G$67,RefSet!$B$67,RefSet!$B$68)))))</f>
        <v/>
      </c>
      <c r="T262" s="26">
        <f t="shared" si="9"/>
        <v>0</v>
      </c>
      <c r="U262" s="26" t="str">
        <f>VLOOKUP(T262,RefSet!$B$63:$J$68,9,)</f>
        <v xml:space="preserve"> </v>
      </c>
    </row>
    <row r="263" spans="1:21" x14ac:dyDescent="0.4">
      <c r="A263" s="26">
        <v>262</v>
      </c>
      <c r="B263" s="26">
        <f t="shared" si="8"/>
        <v>7</v>
      </c>
      <c r="C263" s="26" t="s">
        <v>256</v>
      </c>
      <c r="D263" s="26" t="s">
        <v>127</v>
      </c>
      <c r="E263" s="26" t="s">
        <v>100</v>
      </c>
      <c r="F263" s="26" t="s">
        <v>131</v>
      </c>
      <c r="G263" s="26" t="s">
        <v>11</v>
      </c>
      <c r="H263" s="26" t="s">
        <v>90</v>
      </c>
      <c r="I263" s="26">
        <v>12</v>
      </c>
      <c r="J263" s="26">
        <f>IF(F262=F263,(VLOOKUP(G263,RefSet!$B$2:$I$61,3,FALSE)*I263)+J262,VLOOKUP(G263,RefSet!$B$2:$I$61,3,FALSE)*I263)</f>
        <v>37</v>
      </c>
      <c r="K263" s="26">
        <f>IF(F262=F263,(VLOOKUP(G263,RefSet!$B$2:$I$61,4,FALSE)*I263)+K262,VLOOKUP(G263,RefSet!$B$2:$I$61,4,FALSE)*I263)</f>
        <v>12</v>
      </c>
      <c r="L263" s="26">
        <f>IF(F262=F263,(VLOOKUP(G263,RefSet!$B$2:$I$61,5,FALSE)*I263)+L262,VLOOKUP(G263,RefSet!$B$2:$I$61,5,FALSE)*I263)</f>
        <v>0</v>
      </c>
      <c r="M263" s="26">
        <f>IF(F262=F263,(VLOOKUP(G263,RefSet!$B$2:$I$61,6,FALSE)*I263)+M262,VLOOKUP(G263,RefSet!$B$2:$I$61,6,FALSE)*I263)</f>
        <v>0</v>
      </c>
      <c r="N263" s="26">
        <f>IF(F262=F263,(VLOOKUP(G263,RefSet!$B$2:$I$61,7,FALSE)*I263)+N262,VLOOKUP(G263,RefSet!$B$2:$I$61,7,FALSE)*I263)</f>
        <v>0</v>
      </c>
      <c r="O263" s="26">
        <f>IF(F262=F263,(VLOOKUP(G263,RefSet!$B$2:$I$61,8,FALSE)*I263)+O262,VLOOKUP(G263,RefSet!$B$2:$I$61,8,FALSE)*I263)</f>
        <v>48</v>
      </c>
      <c r="P263" s="26">
        <f>IF(F263=F264,"",IF(J263&lt;RefSet!$D$64,RefSet!$B$64,IF(J263&lt;RefSet!$D$65,RefSet!$B$65,IF(J263&lt;RefSet!$D$66,RefSet!$B$66,IF(J263&lt;RefSet!$D$67,RefSet!$B$67,RefSet!$B$68)))))</f>
        <v>1</v>
      </c>
      <c r="Q263" s="26">
        <f>IF(F263=F264,"",IF(K263&lt;RefSet!E$64,RefSet!$B$64,IF(K263&lt;RefSet!E$65,RefSet!$B$65,IF(K263&lt;RefSet!E$66,RefSet!$B$66,IF(K263&lt;RefSet!E$67,RefSet!$B$67,RefSet!$B$68)))))</f>
        <v>1</v>
      </c>
      <c r="R263" s="26">
        <f>IF($F263=$F264,"",IF(L263&lt;RefSet!F$64,RefSet!$B$64,IF(L263&lt;RefSet!F$65,RefSet!$B$65,IF(L263&lt;RefSet!F$66,RefSet!$B$66,IF(L263&lt;RefSet!F$67,RefSet!$B$67,RefSet!$B$68)))))</f>
        <v>1</v>
      </c>
      <c r="S263" s="26">
        <f>IF($F263=$F264,"",IF(M263&lt;RefSet!G$64,RefSet!$B$64,IF(M263&lt;RefSet!G$65,RefSet!$B$65,IF(M263&lt;RefSet!G$66,RefSet!$B$66,IF(M263&lt;RefSet!G$67,RefSet!$B$67,RefSet!$B$68)))))</f>
        <v>1</v>
      </c>
      <c r="T263" s="26">
        <f t="shared" si="9"/>
        <v>1</v>
      </c>
      <c r="U263" s="26" t="str">
        <f>VLOOKUP(T263,RefSet!$B$63:$J$68,9,)</f>
        <v>Simple</v>
      </c>
    </row>
    <row r="264" spans="1:21" x14ac:dyDescent="0.4">
      <c r="A264" s="26">
        <v>263</v>
      </c>
      <c r="B264" s="26">
        <f t="shared" si="8"/>
        <v>7</v>
      </c>
      <c r="C264" s="26" t="s">
        <v>256</v>
      </c>
      <c r="D264" s="26" t="s">
        <v>127</v>
      </c>
      <c r="E264" s="26" t="s">
        <v>100</v>
      </c>
      <c r="F264" s="26" t="s">
        <v>132</v>
      </c>
      <c r="G264" s="26" t="s">
        <v>12</v>
      </c>
      <c r="H264" s="26" t="s">
        <v>90</v>
      </c>
      <c r="I264" s="26">
        <v>3</v>
      </c>
      <c r="J264" s="26">
        <f>IF(F263=F264,(VLOOKUP(G264,RefSet!$B$2:$I$61,3,FALSE)*I264)+J263,VLOOKUP(G264,RefSet!$B$2:$I$61,3,FALSE)*I264)</f>
        <v>0</v>
      </c>
      <c r="K264" s="26">
        <f>IF(F263=F264,(VLOOKUP(G264,RefSet!$B$2:$I$61,4,FALSE)*I264)+K263,VLOOKUP(G264,RefSet!$B$2:$I$61,4,FALSE)*I264)</f>
        <v>0</v>
      </c>
      <c r="L264" s="26">
        <f>IF(F263=F264,(VLOOKUP(G264,RefSet!$B$2:$I$61,5,FALSE)*I264)+L263,VLOOKUP(G264,RefSet!$B$2:$I$61,5,FALSE)*I264)</f>
        <v>0</v>
      </c>
      <c r="M264" s="26">
        <f>IF(F263=F264,(VLOOKUP(G264,RefSet!$B$2:$I$61,6,FALSE)*I264)+M263,VLOOKUP(G264,RefSet!$B$2:$I$61,6,FALSE)*I264)</f>
        <v>0</v>
      </c>
      <c r="N264" s="26">
        <f>IF(F263=F264,(VLOOKUP(G264,RefSet!$B$2:$I$61,7,FALSE)*I264)+N263,VLOOKUP(G264,RefSet!$B$2:$I$61,7,FALSE)*I264)</f>
        <v>3</v>
      </c>
      <c r="O264" s="26">
        <f>IF(F263=F264,(VLOOKUP(G264,RefSet!$B$2:$I$61,8,FALSE)*I264)+O263,VLOOKUP(G264,RefSet!$B$2:$I$61,8,FALSE)*I264)</f>
        <v>0</v>
      </c>
      <c r="P264" s="26" t="str">
        <f>IF(F264=F265,"",IF(J264&lt;RefSet!$D$64,RefSet!$B$64,IF(J264&lt;RefSet!$D$65,RefSet!$B$65,IF(J264&lt;RefSet!$D$66,RefSet!$B$66,IF(J264&lt;RefSet!$D$67,RefSet!$B$67,RefSet!$B$68)))))</f>
        <v/>
      </c>
      <c r="Q264" s="26" t="str">
        <f>IF(F264=F265,"",IF(K264&lt;RefSet!E$64,RefSet!$B$64,IF(K264&lt;RefSet!E$65,RefSet!$B$65,IF(K264&lt;RefSet!E$66,RefSet!$B$66,IF(K264&lt;RefSet!E$67,RefSet!$B$67,RefSet!$B$68)))))</f>
        <v/>
      </c>
      <c r="R264" s="26" t="str">
        <f>IF($F264=$F265,"",IF(L264&lt;RefSet!F$64,RefSet!$B$64,IF(L264&lt;RefSet!F$65,RefSet!$B$65,IF(L264&lt;RefSet!F$66,RefSet!$B$66,IF(L264&lt;RefSet!F$67,RefSet!$B$67,RefSet!$B$68)))))</f>
        <v/>
      </c>
      <c r="S264" s="26" t="str">
        <f>IF($F264=$F265,"",IF(M264&lt;RefSet!G$64,RefSet!$B$64,IF(M264&lt;RefSet!G$65,RefSet!$B$65,IF(M264&lt;RefSet!G$66,RefSet!$B$66,IF(M264&lt;RefSet!G$67,RefSet!$B$67,RefSet!$B$68)))))</f>
        <v/>
      </c>
      <c r="T264" s="26">
        <f t="shared" si="9"/>
        <v>0</v>
      </c>
      <c r="U264" s="26" t="str">
        <f>VLOOKUP(T264,RefSet!$B$63:$J$68,9,)</f>
        <v xml:space="preserve"> </v>
      </c>
    </row>
    <row r="265" spans="1:21" x14ac:dyDescent="0.4">
      <c r="A265" s="26">
        <v>264</v>
      </c>
      <c r="B265" s="26">
        <f t="shared" si="8"/>
        <v>7</v>
      </c>
      <c r="C265" s="26" t="s">
        <v>256</v>
      </c>
      <c r="D265" s="26" t="s">
        <v>127</v>
      </c>
      <c r="E265" s="26" t="s">
        <v>100</v>
      </c>
      <c r="F265" s="26" t="s">
        <v>132</v>
      </c>
      <c r="G265" s="26" t="s">
        <v>19</v>
      </c>
      <c r="H265" s="26" t="s">
        <v>90</v>
      </c>
      <c r="I265" s="26">
        <v>10</v>
      </c>
      <c r="J265" s="26">
        <f>IF(F264=F265,(VLOOKUP(G265,RefSet!$B$2:$I$61,3,FALSE)*I265)+J264,VLOOKUP(G265,RefSet!$B$2:$I$61,3,FALSE)*I265)</f>
        <v>0</v>
      </c>
      <c r="K265" s="26">
        <f>IF(F264=F265,(VLOOKUP(G265,RefSet!$B$2:$I$61,4,FALSE)*I265)+K264,VLOOKUP(G265,RefSet!$B$2:$I$61,4,FALSE)*I265)</f>
        <v>10</v>
      </c>
      <c r="L265" s="26">
        <f>IF(F264=F265,(VLOOKUP(G265,RefSet!$B$2:$I$61,5,FALSE)*I265)+L264,VLOOKUP(G265,RefSet!$B$2:$I$61,5,FALSE)*I265)</f>
        <v>0</v>
      </c>
      <c r="M265" s="26">
        <f>IF(F264=F265,(VLOOKUP(G265,RefSet!$B$2:$I$61,6,FALSE)*I265)+M264,VLOOKUP(G265,RefSet!$B$2:$I$61,6,FALSE)*I265)</f>
        <v>0</v>
      </c>
      <c r="N265" s="26">
        <f>IF(F264=F265,(VLOOKUP(G265,RefSet!$B$2:$I$61,7,FALSE)*I265)+N264,VLOOKUP(G265,RefSet!$B$2:$I$61,7,FALSE)*I265)</f>
        <v>3</v>
      </c>
      <c r="O265" s="26">
        <f>IF(F264=F265,(VLOOKUP(G265,RefSet!$B$2:$I$61,8,FALSE)*I265)+O264,VLOOKUP(G265,RefSet!$B$2:$I$61,8,FALSE)*I265)</f>
        <v>0</v>
      </c>
      <c r="P265" s="26" t="str">
        <f>IF(F265=F266,"",IF(J265&lt;RefSet!$D$64,RefSet!$B$64,IF(J265&lt;RefSet!$D$65,RefSet!$B$65,IF(J265&lt;RefSet!$D$66,RefSet!$B$66,IF(J265&lt;RefSet!$D$67,RefSet!$B$67,RefSet!$B$68)))))</f>
        <v/>
      </c>
      <c r="Q265" s="26" t="str">
        <f>IF(F265=F266,"",IF(K265&lt;RefSet!E$64,RefSet!$B$64,IF(K265&lt;RefSet!E$65,RefSet!$B$65,IF(K265&lt;RefSet!E$66,RefSet!$B$66,IF(K265&lt;RefSet!E$67,RefSet!$B$67,RefSet!$B$68)))))</f>
        <v/>
      </c>
      <c r="R265" s="26" t="str">
        <f>IF($F265=$F266,"",IF(L265&lt;RefSet!F$64,RefSet!$B$64,IF(L265&lt;RefSet!F$65,RefSet!$B$65,IF(L265&lt;RefSet!F$66,RefSet!$B$66,IF(L265&lt;RefSet!F$67,RefSet!$B$67,RefSet!$B$68)))))</f>
        <v/>
      </c>
      <c r="S265" s="26" t="str">
        <f>IF($F265=$F266,"",IF(M265&lt;RefSet!G$64,RefSet!$B$64,IF(M265&lt;RefSet!G$65,RefSet!$B$65,IF(M265&lt;RefSet!G$66,RefSet!$B$66,IF(M265&lt;RefSet!G$67,RefSet!$B$67,RefSet!$B$68)))))</f>
        <v/>
      </c>
      <c r="T265" s="26">
        <f t="shared" si="9"/>
        <v>0</v>
      </c>
      <c r="U265" s="26" t="str">
        <f>VLOOKUP(T265,RefSet!$B$63:$J$68,9,)</f>
        <v xml:space="preserve"> </v>
      </c>
    </row>
    <row r="266" spans="1:21" x14ac:dyDescent="0.4">
      <c r="A266" s="26">
        <v>265</v>
      </c>
      <c r="B266" s="26">
        <f t="shared" si="8"/>
        <v>7</v>
      </c>
      <c r="C266" s="26" t="s">
        <v>256</v>
      </c>
      <c r="D266" s="26" t="s">
        <v>127</v>
      </c>
      <c r="E266" s="26" t="s">
        <v>100</v>
      </c>
      <c r="F266" s="26" t="s">
        <v>132</v>
      </c>
      <c r="G266" s="26" t="s">
        <v>6</v>
      </c>
      <c r="H266" s="26" t="s">
        <v>90</v>
      </c>
      <c r="I266" s="26">
        <v>566</v>
      </c>
      <c r="J266" s="26">
        <f>IF(F265=F266,(VLOOKUP(G266,RefSet!$B$2:$I$61,3,FALSE)*I266)+J265,VLOOKUP(G266,RefSet!$B$2:$I$61,3,FALSE)*I266)</f>
        <v>0</v>
      </c>
      <c r="K266" s="26">
        <f>IF(F265=F266,(VLOOKUP(G266,RefSet!$B$2:$I$61,4,FALSE)*I266)+K265,VLOOKUP(G266,RefSet!$B$2:$I$61,4,FALSE)*I266)</f>
        <v>10</v>
      </c>
      <c r="L266" s="26">
        <f>IF(F265=F266,(VLOOKUP(G266,RefSet!$B$2:$I$61,5,FALSE)*I266)+L265,VLOOKUP(G266,RefSet!$B$2:$I$61,5,FALSE)*I266)</f>
        <v>0</v>
      </c>
      <c r="M266" s="26">
        <f>IF(F265=F266,(VLOOKUP(G266,RefSet!$B$2:$I$61,6,FALSE)*I266)+M265,VLOOKUP(G266,RefSet!$B$2:$I$61,6,FALSE)*I266)</f>
        <v>0</v>
      </c>
      <c r="N266" s="26">
        <f>IF(F265=F266,(VLOOKUP(G266,RefSet!$B$2:$I$61,7,FALSE)*I266)+N265,VLOOKUP(G266,RefSet!$B$2:$I$61,7,FALSE)*I266)</f>
        <v>3</v>
      </c>
      <c r="O266" s="26">
        <f>IF(F265=F266,(VLOOKUP(G266,RefSet!$B$2:$I$61,8,FALSE)*I266)+O265,VLOOKUP(G266,RefSet!$B$2:$I$61,8,FALSE)*I266)</f>
        <v>566</v>
      </c>
      <c r="P266" s="26" t="str">
        <f>IF(F266=F267,"",IF(J266&lt;RefSet!$D$64,RefSet!$B$64,IF(J266&lt;RefSet!$D$65,RefSet!$B$65,IF(J266&lt;RefSet!$D$66,RefSet!$B$66,IF(J266&lt;RefSet!$D$67,RefSet!$B$67,RefSet!$B$68)))))</f>
        <v/>
      </c>
      <c r="Q266" s="26" t="str">
        <f>IF(F266=F267,"",IF(K266&lt;RefSet!E$64,RefSet!$B$64,IF(K266&lt;RefSet!E$65,RefSet!$B$65,IF(K266&lt;RefSet!E$66,RefSet!$B$66,IF(K266&lt;RefSet!E$67,RefSet!$B$67,RefSet!$B$68)))))</f>
        <v/>
      </c>
      <c r="R266" s="26" t="str">
        <f>IF($F266=$F267,"",IF(L266&lt;RefSet!F$64,RefSet!$B$64,IF(L266&lt;RefSet!F$65,RefSet!$B$65,IF(L266&lt;RefSet!F$66,RefSet!$B$66,IF(L266&lt;RefSet!F$67,RefSet!$B$67,RefSet!$B$68)))))</f>
        <v/>
      </c>
      <c r="S266" s="26" t="str">
        <f>IF($F266=$F267,"",IF(M266&lt;RefSet!G$64,RefSet!$B$64,IF(M266&lt;RefSet!G$65,RefSet!$B$65,IF(M266&lt;RefSet!G$66,RefSet!$B$66,IF(M266&lt;RefSet!G$67,RefSet!$B$67,RefSet!$B$68)))))</f>
        <v/>
      </c>
      <c r="T266" s="26">
        <f t="shared" si="9"/>
        <v>0</v>
      </c>
      <c r="U266" s="26" t="str">
        <f>VLOOKUP(T266,RefSet!$B$63:$J$68,9,)</f>
        <v xml:space="preserve"> </v>
      </c>
    </row>
    <row r="267" spans="1:21" x14ac:dyDescent="0.4">
      <c r="A267" s="26">
        <v>266</v>
      </c>
      <c r="B267" s="26">
        <f t="shared" si="8"/>
        <v>7</v>
      </c>
      <c r="C267" s="26" t="s">
        <v>256</v>
      </c>
      <c r="D267" s="26" t="s">
        <v>127</v>
      </c>
      <c r="E267" s="26" t="s">
        <v>100</v>
      </c>
      <c r="F267" s="26" t="s">
        <v>132</v>
      </c>
      <c r="G267" s="26" t="s">
        <v>25</v>
      </c>
      <c r="H267" s="26" t="s">
        <v>90</v>
      </c>
      <c r="I267" s="26">
        <v>1</v>
      </c>
      <c r="J267" s="26">
        <f>IF(F266=F267,(VLOOKUP(G267,RefSet!$B$2:$I$61,3,FALSE)*I267)+J266,VLOOKUP(G267,RefSet!$B$2:$I$61,3,FALSE)*I267)</f>
        <v>0</v>
      </c>
      <c r="K267" s="26">
        <f>IF(F266=F267,(VLOOKUP(G267,RefSet!$B$2:$I$61,4,FALSE)*I267)+K266,VLOOKUP(G267,RefSet!$B$2:$I$61,4,FALSE)*I267)</f>
        <v>11</v>
      </c>
      <c r="L267" s="26">
        <f>IF(F266=F267,(VLOOKUP(G267,RefSet!$B$2:$I$61,5,FALSE)*I267)+L266,VLOOKUP(G267,RefSet!$B$2:$I$61,5,FALSE)*I267)</f>
        <v>0</v>
      </c>
      <c r="M267" s="26">
        <f>IF(F266=F267,(VLOOKUP(G267,RefSet!$B$2:$I$61,6,FALSE)*I267)+M266,VLOOKUP(G267,RefSet!$B$2:$I$61,6,FALSE)*I267)</f>
        <v>0</v>
      </c>
      <c r="N267" s="26">
        <f>IF(F266=F267,(VLOOKUP(G267,RefSet!$B$2:$I$61,7,FALSE)*I267)+N266,VLOOKUP(G267,RefSet!$B$2:$I$61,7,FALSE)*I267)</f>
        <v>3</v>
      </c>
      <c r="O267" s="26">
        <f>IF(F266=F267,(VLOOKUP(G267,RefSet!$B$2:$I$61,8,FALSE)*I267)+O266,VLOOKUP(G267,RefSet!$B$2:$I$61,8,FALSE)*I267)</f>
        <v>566</v>
      </c>
      <c r="P267" s="26" t="str">
        <f>IF(F267=F268,"",IF(J267&lt;RefSet!$D$64,RefSet!$B$64,IF(J267&lt;RefSet!$D$65,RefSet!$B$65,IF(J267&lt;RefSet!$D$66,RefSet!$B$66,IF(J267&lt;RefSet!$D$67,RefSet!$B$67,RefSet!$B$68)))))</f>
        <v/>
      </c>
      <c r="Q267" s="26" t="str">
        <f>IF(F267=F268,"",IF(K267&lt;RefSet!E$64,RefSet!$B$64,IF(K267&lt;RefSet!E$65,RefSet!$B$65,IF(K267&lt;RefSet!E$66,RefSet!$B$66,IF(K267&lt;RefSet!E$67,RefSet!$B$67,RefSet!$B$68)))))</f>
        <v/>
      </c>
      <c r="R267" s="26" t="str">
        <f>IF($F267=$F268,"",IF(L267&lt;RefSet!F$64,RefSet!$B$64,IF(L267&lt;RefSet!F$65,RefSet!$B$65,IF(L267&lt;RefSet!F$66,RefSet!$B$66,IF(L267&lt;RefSet!F$67,RefSet!$B$67,RefSet!$B$68)))))</f>
        <v/>
      </c>
      <c r="S267" s="26" t="str">
        <f>IF($F267=$F268,"",IF(M267&lt;RefSet!G$64,RefSet!$B$64,IF(M267&lt;RefSet!G$65,RefSet!$B$65,IF(M267&lt;RefSet!G$66,RefSet!$B$66,IF(M267&lt;RefSet!G$67,RefSet!$B$67,RefSet!$B$68)))))</f>
        <v/>
      </c>
      <c r="T267" s="26">
        <f t="shared" si="9"/>
        <v>0</v>
      </c>
      <c r="U267" s="26" t="str">
        <f>VLOOKUP(T267,RefSet!$B$63:$J$68,9,)</f>
        <v xml:space="preserve"> </v>
      </c>
    </row>
    <row r="268" spans="1:21" x14ac:dyDescent="0.4">
      <c r="A268" s="26">
        <v>267</v>
      </c>
      <c r="B268" s="26">
        <f t="shared" si="8"/>
        <v>7</v>
      </c>
      <c r="C268" s="26" t="s">
        <v>256</v>
      </c>
      <c r="D268" s="26" t="s">
        <v>127</v>
      </c>
      <c r="E268" s="26" t="s">
        <v>100</v>
      </c>
      <c r="F268" s="26" t="s">
        <v>132</v>
      </c>
      <c r="G268" s="26" t="s">
        <v>14</v>
      </c>
      <c r="H268" s="26" t="s">
        <v>90</v>
      </c>
      <c r="I268" s="26">
        <v>20</v>
      </c>
      <c r="J268" s="26">
        <f>IF(F267=F268,(VLOOKUP(G268,RefSet!$B$2:$I$61,3,FALSE)*I268)+J267,VLOOKUP(G268,RefSet!$B$2:$I$61,3,FALSE)*I268)</f>
        <v>0</v>
      </c>
      <c r="K268" s="26">
        <f>IF(F267=F268,(VLOOKUP(G268,RefSet!$B$2:$I$61,4,FALSE)*I268)+K267,VLOOKUP(G268,RefSet!$B$2:$I$61,4,FALSE)*I268)</f>
        <v>11</v>
      </c>
      <c r="L268" s="26">
        <f>IF(F267=F268,(VLOOKUP(G268,RefSet!$B$2:$I$61,5,FALSE)*I268)+L267,VLOOKUP(G268,RefSet!$B$2:$I$61,5,FALSE)*I268)</f>
        <v>0</v>
      </c>
      <c r="M268" s="26">
        <f>IF(F267=F268,(VLOOKUP(G268,RefSet!$B$2:$I$61,6,FALSE)*I268)+M267,VLOOKUP(G268,RefSet!$B$2:$I$61,6,FALSE)*I268)</f>
        <v>20</v>
      </c>
      <c r="N268" s="26">
        <f>IF(F267=F268,(VLOOKUP(G268,RefSet!$B$2:$I$61,7,FALSE)*I268)+N267,VLOOKUP(G268,RefSet!$B$2:$I$61,7,FALSE)*I268)</f>
        <v>3</v>
      </c>
      <c r="O268" s="26">
        <f>IF(F267=F268,(VLOOKUP(G268,RefSet!$B$2:$I$61,8,FALSE)*I268)+O267,VLOOKUP(G268,RefSet!$B$2:$I$61,8,FALSE)*I268)</f>
        <v>566</v>
      </c>
      <c r="P268" s="26" t="str">
        <f>IF(F268=F269,"",IF(J268&lt;RefSet!$D$64,RefSet!$B$64,IF(J268&lt;RefSet!$D$65,RefSet!$B$65,IF(J268&lt;RefSet!$D$66,RefSet!$B$66,IF(J268&lt;RefSet!$D$67,RefSet!$B$67,RefSet!$B$68)))))</f>
        <v/>
      </c>
      <c r="Q268" s="26" t="str">
        <f>IF(F268=F269,"",IF(K268&lt;RefSet!E$64,RefSet!$B$64,IF(K268&lt;RefSet!E$65,RefSet!$B$65,IF(K268&lt;RefSet!E$66,RefSet!$B$66,IF(K268&lt;RefSet!E$67,RefSet!$B$67,RefSet!$B$68)))))</f>
        <v/>
      </c>
      <c r="R268" s="26" t="str">
        <f>IF($F268=$F269,"",IF(L268&lt;RefSet!F$64,RefSet!$B$64,IF(L268&lt;RefSet!F$65,RefSet!$B$65,IF(L268&lt;RefSet!F$66,RefSet!$B$66,IF(L268&lt;RefSet!F$67,RefSet!$B$67,RefSet!$B$68)))))</f>
        <v/>
      </c>
      <c r="S268" s="26" t="str">
        <f>IF($F268=$F269,"",IF(M268&lt;RefSet!G$64,RefSet!$B$64,IF(M268&lt;RefSet!G$65,RefSet!$B$65,IF(M268&lt;RefSet!G$66,RefSet!$B$66,IF(M268&lt;RefSet!G$67,RefSet!$B$67,RefSet!$B$68)))))</f>
        <v/>
      </c>
      <c r="T268" s="26">
        <f t="shared" si="9"/>
        <v>0</v>
      </c>
      <c r="U268" s="26" t="str">
        <f>VLOOKUP(T268,RefSet!$B$63:$J$68,9,)</f>
        <v xml:space="preserve"> </v>
      </c>
    </row>
    <row r="269" spans="1:21" x14ac:dyDescent="0.4">
      <c r="A269" s="26">
        <v>268</v>
      </c>
      <c r="B269" s="26">
        <f t="shared" si="8"/>
        <v>7</v>
      </c>
      <c r="C269" s="26" t="s">
        <v>256</v>
      </c>
      <c r="D269" s="26" t="s">
        <v>127</v>
      </c>
      <c r="E269" s="26" t="s">
        <v>100</v>
      </c>
      <c r="F269" s="26" t="s">
        <v>132</v>
      </c>
      <c r="G269" s="26" t="s">
        <v>15</v>
      </c>
      <c r="H269" s="26" t="s">
        <v>90</v>
      </c>
      <c r="I269" s="26">
        <v>19</v>
      </c>
      <c r="J269" s="26">
        <f>IF(F268=F269,(VLOOKUP(G269,RefSet!$B$2:$I$61,3,FALSE)*I269)+J268,VLOOKUP(G269,RefSet!$B$2:$I$61,3,FALSE)*I269)</f>
        <v>0</v>
      </c>
      <c r="K269" s="26">
        <f>IF(F268=F269,(VLOOKUP(G269,RefSet!$B$2:$I$61,4,FALSE)*I269)+K268,VLOOKUP(G269,RefSet!$B$2:$I$61,4,FALSE)*I269)</f>
        <v>11</v>
      </c>
      <c r="L269" s="26">
        <f>IF(F268=F269,(VLOOKUP(G269,RefSet!$B$2:$I$61,5,FALSE)*I269)+L268,VLOOKUP(G269,RefSet!$B$2:$I$61,5,FALSE)*I269)</f>
        <v>0</v>
      </c>
      <c r="M269" s="26">
        <f>IF(F268=F269,(VLOOKUP(G269,RefSet!$B$2:$I$61,6,FALSE)*I269)+M268,VLOOKUP(G269,RefSet!$B$2:$I$61,6,FALSE)*I269)</f>
        <v>39</v>
      </c>
      <c r="N269" s="26">
        <f>IF(F268=F269,(VLOOKUP(G269,RefSet!$B$2:$I$61,7,FALSE)*I269)+N268,VLOOKUP(G269,RefSet!$B$2:$I$61,7,FALSE)*I269)</f>
        <v>3</v>
      </c>
      <c r="O269" s="26">
        <f>IF(F268=F269,(VLOOKUP(G269,RefSet!$B$2:$I$61,8,FALSE)*I269)+O268,VLOOKUP(G269,RefSet!$B$2:$I$61,8,FALSE)*I269)</f>
        <v>566</v>
      </c>
      <c r="P269" s="26" t="str">
        <f>IF(F269=F270,"",IF(J269&lt;RefSet!$D$64,RefSet!$B$64,IF(J269&lt;RefSet!$D$65,RefSet!$B$65,IF(J269&lt;RefSet!$D$66,RefSet!$B$66,IF(J269&lt;RefSet!$D$67,RefSet!$B$67,RefSet!$B$68)))))</f>
        <v/>
      </c>
      <c r="Q269" s="26" t="str">
        <f>IF(F269=F270,"",IF(K269&lt;RefSet!E$64,RefSet!$B$64,IF(K269&lt;RefSet!E$65,RefSet!$B$65,IF(K269&lt;RefSet!E$66,RefSet!$B$66,IF(K269&lt;RefSet!E$67,RefSet!$B$67,RefSet!$B$68)))))</f>
        <v/>
      </c>
      <c r="R269" s="26" t="str">
        <f>IF($F269=$F270,"",IF(L269&lt;RefSet!F$64,RefSet!$B$64,IF(L269&lt;RefSet!F$65,RefSet!$B$65,IF(L269&lt;RefSet!F$66,RefSet!$B$66,IF(L269&lt;RefSet!F$67,RefSet!$B$67,RefSet!$B$68)))))</f>
        <v/>
      </c>
      <c r="S269" s="26" t="str">
        <f>IF($F269=$F270,"",IF(M269&lt;RefSet!G$64,RefSet!$B$64,IF(M269&lt;RefSet!G$65,RefSet!$B$65,IF(M269&lt;RefSet!G$66,RefSet!$B$66,IF(M269&lt;RefSet!G$67,RefSet!$B$67,RefSet!$B$68)))))</f>
        <v/>
      </c>
      <c r="T269" s="26">
        <f t="shared" si="9"/>
        <v>0</v>
      </c>
      <c r="U269" s="26" t="str">
        <f>VLOOKUP(T269,RefSet!$B$63:$J$68,9,)</f>
        <v xml:space="preserve"> </v>
      </c>
    </row>
    <row r="270" spans="1:21" x14ac:dyDescent="0.4">
      <c r="A270" s="26">
        <v>269</v>
      </c>
      <c r="B270" s="26">
        <f t="shared" si="8"/>
        <v>7</v>
      </c>
      <c r="C270" s="26" t="s">
        <v>256</v>
      </c>
      <c r="D270" s="26" t="s">
        <v>127</v>
      </c>
      <c r="E270" s="26" t="s">
        <v>100</v>
      </c>
      <c r="F270" s="26" t="s">
        <v>132</v>
      </c>
      <c r="G270" s="26" t="s">
        <v>20</v>
      </c>
      <c r="H270" s="26" t="s">
        <v>90</v>
      </c>
      <c r="I270" s="26">
        <v>61</v>
      </c>
      <c r="J270" s="26">
        <f>IF(F269=F270,(VLOOKUP(G270,RefSet!$B$2:$I$61,3,FALSE)*I270)+J269,VLOOKUP(G270,RefSet!$B$2:$I$61,3,FALSE)*I270)</f>
        <v>0</v>
      </c>
      <c r="K270" s="26">
        <f>IF(F269=F270,(VLOOKUP(G270,RefSet!$B$2:$I$61,4,FALSE)*I270)+K269,VLOOKUP(G270,RefSet!$B$2:$I$61,4,FALSE)*I270)</f>
        <v>72</v>
      </c>
      <c r="L270" s="26">
        <f>IF(F269=F270,(VLOOKUP(G270,RefSet!$B$2:$I$61,5,FALSE)*I270)+L269,VLOOKUP(G270,RefSet!$B$2:$I$61,5,FALSE)*I270)</f>
        <v>0</v>
      </c>
      <c r="M270" s="26">
        <f>IF(F269=F270,(VLOOKUP(G270,RefSet!$B$2:$I$61,6,FALSE)*I270)+M269,VLOOKUP(G270,RefSet!$B$2:$I$61,6,FALSE)*I270)</f>
        <v>39</v>
      </c>
      <c r="N270" s="26">
        <f>IF(F269=F270,(VLOOKUP(G270,RefSet!$B$2:$I$61,7,FALSE)*I270)+N269,VLOOKUP(G270,RefSet!$B$2:$I$61,7,FALSE)*I270)</f>
        <v>3</v>
      </c>
      <c r="O270" s="26">
        <f>IF(F269=F270,(VLOOKUP(G270,RefSet!$B$2:$I$61,8,FALSE)*I270)+O269,VLOOKUP(G270,RefSet!$B$2:$I$61,8,FALSE)*I270)</f>
        <v>566</v>
      </c>
      <c r="P270" s="26" t="str">
        <f>IF(F270=F271,"",IF(J270&lt;RefSet!$D$64,RefSet!$B$64,IF(J270&lt;RefSet!$D$65,RefSet!$B$65,IF(J270&lt;RefSet!$D$66,RefSet!$B$66,IF(J270&lt;RefSet!$D$67,RefSet!$B$67,RefSet!$B$68)))))</f>
        <v/>
      </c>
      <c r="Q270" s="26" t="str">
        <f>IF(F270=F271,"",IF(K270&lt;RefSet!E$64,RefSet!$B$64,IF(K270&lt;RefSet!E$65,RefSet!$B$65,IF(K270&lt;RefSet!E$66,RefSet!$B$66,IF(K270&lt;RefSet!E$67,RefSet!$B$67,RefSet!$B$68)))))</f>
        <v/>
      </c>
      <c r="R270" s="26" t="str">
        <f>IF($F270=$F271,"",IF(L270&lt;RefSet!F$64,RefSet!$B$64,IF(L270&lt;RefSet!F$65,RefSet!$B$65,IF(L270&lt;RefSet!F$66,RefSet!$B$66,IF(L270&lt;RefSet!F$67,RefSet!$B$67,RefSet!$B$68)))))</f>
        <v/>
      </c>
      <c r="S270" s="26" t="str">
        <f>IF($F270=$F271,"",IF(M270&lt;RefSet!G$64,RefSet!$B$64,IF(M270&lt;RefSet!G$65,RefSet!$B$65,IF(M270&lt;RefSet!G$66,RefSet!$B$66,IF(M270&lt;RefSet!G$67,RefSet!$B$67,RefSet!$B$68)))))</f>
        <v/>
      </c>
      <c r="T270" s="26">
        <f t="shared" si="9"/>
        <v>0</v>
      </c>
      <c r="U270" s="26" t="str">
        <f>VLOOKUP(T270,RefSet!$B$63:$J$68,9,)</f>
        <v xml:space="preserve"> </v>
      </c>
    </row>
    <row r="271" spans="1:21" x14ac:dyDescent="0.4">
      <c r="A271" s="26">
        <v>270</v>
      </c>
      <c r="B271" s="26">
        <f t="shared" si="8"/>
        <v>7</v>
      </c>
      <c r="C271" s="26" t="s">
        <v>256</v>
      </c>
      <c r="D271" s="26" t="s">
        <v>127</v>
      </c>
      <c r="E271" s="26" t="s">
        <v>100</v>
      </c>
      <c r="F271" s="26" t="s">
        <v>132</v>
      </c>
      <c r="G271" s="26" t="s">
        <v>16</v>
      </c>
      <c r="H271" s="26" t="s">
        <v>90</v>
      </c>
      <c r="I271" s="26">
        <v>8</v>
      </c>
      <c r="J271" s="26">
        <f>IF(F270=F271,(VLOOKUP(G271,RefSet!$B$2:$I$61,3,FALSE)*I271)+J270,VLOOKUP(G271,RefSet!$B$2:$I$61,3,FALSE)*I271)</f>
        <v>0</v>
      </c>
      <c r="K271" s="26">
        <f>IF(F270=F271,(VLOOKUP(G271,RefSet!$B$2:$I$61,4,FALSE)*I271)+K270,VLOOKUP(G271,RefSet!$B$2:$I$61,4,FALSE)*I271)</f>
        <v>72</v>
      </c>
      <c r="L271" s="26">
        <f>IF(F270=F271,(VLOOKUP(G271,RefSet!$B$2:$I$61,5,FALSE)*I271)+L270,VLOOKUP(G271,RefSet!$B$2:$I$61,5,FALSE)*I271)</f>
        <v>0</v>
      </c>
      <c r="M271" s="26">
        <f>IF(F270=F271,(VLOOKUP(G271,RefSet!$B$2:$I$61,6,FALSE)*I271)+M270,VLOOKUP(G271,RefSet!$B$2:$I$61,6,FALSE)*I271)</f>
        <v>39</v>
      </c>
      <c r="N271" s="26">
        <f>IF(F270=F271,(VLOOKUP(G271,RefSet!$B$2:$I$61,7,FALSE)*I271)+N270,VLOOKUP(G271,RefSet!$B$2:$I$61,7,FALSE)*I271)</f>
        <v>11</v>
      </c>
      <c r="O271" s="26">
        <f>IF(F270=F271,(VLOOKUP(G271,RefSet!$B$2:$I$61,8,FALSE)*I271)+O270,VLOOKUP(G271,RefSet!$B$2:$I$61,8,FALSE)*I271)</f>
        <v>566</v>
      </c>
      <c r="P271" s="26" t="str">
        <f>IF(F271=F272,"",IF(J271&lt;RefSet!$D$64,RefSet!$B$64,IF(J271&lt;RefSet!$D$65,RefSet!$B$65,IF(J271&lt;RefSet!$D$66,RefSet!$B$66,IF(J271&lt;RefSet!$D$67,RefSet!$B$67,RefSet!$B$68)))))</f>
        <v/>
      </c>
      <c r="Q271" s="26" t="str">
        <f>IF(F271=F272,"",IF(K271&lt;RefSet!E$64,RefSet!$B$64,IF(K271&lt;RefSet!E$65,RefSet!$B$65,IF(K271&lt;RefSet!E$66,RefSet!$B$66,IF(K271&lt;RefSet!E$67,RefSet!$B$67,RefSet!$B$68)))))</f>
        <v/>
      </c>
      <c r="R271" s="26" t="str">
        <f>IF($F271=$F272,"",IF(L271&lt;RefSet!F$64,RefSet!$B$64,IF(L271&lt;RefSet!F$65,RefSet!$B$65,IF(L271&lt;RefSet!F$66,RefSet!$B$66,IF(L271&lt;RefSet!F$67,RefSet!$B$67,RefSet!$B$68)))))</f>
        <v/>
      </c>
      <c r="S271" s="26" t="str">
        <f>IF($F271=$F272,"",IF(M271&lt;RefSet!G$64,RefSet!$B$64,IF(M271&lt;RefSet!G$65,RefSet!$B$65,IF(M271&lt;RefSet!G$66,RefSet!$B$66,IF(M271&lt;RefSet!G$67,RefSet!$B$67,RefSet!$B$68)))))</f>
        <v/>
      </c>
      <c r="T271" s="26">
        <f t="shared" si="9"/>
        <v>0</v>
      </c>
      <c r="U271" s="26" t="str">
        <f>VLOOKUP(T271,RefSet!$B$63:$J$68,9,)</f>
        <v xml:space="preserve"> </v>
      </c>
    </row>
    <row r="272" spans="1:21" x14ac:dyDescent="0.4">
      <c r="A272" s="26">
        <v>271</v>
      </c>
      <c r="B272" s="26">
        <f t="shared" si="8"/>
        <v>7</v>
      </c>
      <c r="C272" s="26" t="s">
        <v>256</v>
      </c>
      <c r="D272" s="26" t="s">
        <v>127</v>
      </c>
      <c r="E272" s="26" t="s">
        <v>100</v>
      </c>
      <c r="F272" s="26" t="s">
        <v>132</v>
      </c>
      <c r="G272" s="26" t="s">
        <v>10</v>
      </c>
      <c r="H272" s="26" t="s">
        <v>90</v>
      </c>
      <c r="I272" s="26">
        <v>11</v>
      </c>
      <c r="J272" s="26">
        <f>IF(F271=F272,(VLOOKUP(G272,RefSet!$B$2:$I$61,3,FALSE)*I272)+J271,VLOOKUP(G272,RefSet!$B$2:$I$61,3,FALSE)*I272)</f>
        <v>0</v>
      </c>
      <c r="K272" s="26">
        <f>IF(F271=F272,(VLOOKUP(G272,RefSet!$B$2:$I$61,4,FALSE)*I272)+K271,VLOOKUP(G272,RefSet!$B$2:$I$61,4,FALSE)*I272)</f>
        <v>72</v>
      </c>
      <c r="L272" s="26">
        <f>IF(F271=F272,(VLOOKUP(G272,RefSet!$B$2:$I$61,5,FALSE)*I272)+L271,VLOOKUP(G272,RefSet!$B$2:$I$61,5,FALSE)*I272)</f>
        <v>0</v>
      </c>
      <c r="M272" s="26">
        <f>IF(F271=F272,(VLOOKUP(G272,RefSet!$B$2:$I$61,6,FALSE)*I272)+M271,VLOOKUP(G272,RefSet!$B$2:$I$61,6,FALSE)*I272)</f>
        <v>39</v>
      </c>
      <c r="N272" s="26">
        <f>IF(F271=F272,(VLOOKUP(G272,RefSet!$B$2:$I$61,7,FALSE)*I272)+N271,VLOOKUP(G272,RefSet!$B$2:$I$61,7,FALSE)*I272)</f>
        <v>11</v>
      </c>
      <c r="O272" s="26">
        <f>IF(F271=F272,(VLOOKUP(G272,RefSet!$B$2:$I$61,8,FALSE)*I272)+O271,VLOOKUP(G272,RefSet!$B$2:$I$61,8,FALSE)*I272)</f>
        <v>566</v>
      </c>
      <c r="P272" s="26" t="str">
        <f>IF(F272=F273,"",IF(J272&lt;RefSet!$D$64,RefSet!$B$64,IF(J272&lt;RefSet!$D$65,RefSet!$B$65,IF(J272&lt;RefSet!$D$66,RefSet!$B$66,IF(J272&lt;RefSet!$D$67,RefSet!$B$67,RefSet!$B$68)))))</f>
        <v/>
      </c>
      <c r="Q272" s="26" t="str">
        <f>IF(F272=F273,"",IF(K272&lt;RefSet!E$64,RefSet!$B$64,IF(K272&lt;RefSet!E$65,RefSet!$B$65,IF(K272&lt;RefSet!E$66,RefSet!$B$66,IF(K272&lt;RefSet!E$67,RefSet!$B$67,RefSet!$B$68)))))</f>
        <v/>
      </c>
      <c r="R272" s="26" t="str">
        <f>IF($F272=$F273,"",IF(L272&lt;RefSet!F$64,RefSet!$B$64,IF(L272&lt;RefSet!F$65,RefSet!$B$65,IF(L272&lt;RefSet!F$66,RefSet!$B$66,IF(L272&lt;RefSet!F$67,RefSet!$B$67,RefSet!$B$68)))))</f>
        <v/>
      </c>
      <c r="S272" s="26" t="str">
        <f>IF($F272=$F273,"",IF(M272&lt;RefSet!G$64,RefSet!$B$64,IF(M272&lt;RefSet!G$65,RefSet!$B$65,IF(M272&lt;RefSet!G$66,RefSet!$B$66,IF(M272&lt;RefSet!G$67,RefSet!$B$67,RefSet!$B$68)))))</f>
        <v/>
      </c>
      <c r="T272" s="26">
        <f t="shared" si="9"/>
        <v>0</v>
      </c>
      <c r="U272" s="26" t="str">
        <f>VLOOKUP(T272,RefSet!$B$63:$J$68,9,)</f>
        <v xml:space="preserve"> </v>
      </c>
    </row>
    <row r="273" spans="1:21" x14ac:dyDescent="0.4">
      <c r="A273" s="26">
        <v>272</v>
      </c>
      <c r="B273" s="26">
        <f t="shared" si="8"/>
        <v>7</v>
      </c>
      <c r="C273" s="26" t="s">
        <v>256</v>
      </c>
      <c r="D273" s="26" t="s">
        <v>127</v>
      </c>
      <c r="E273" s="26" t="s">
        <v>100</v>
      </c>
      <c r="F273" s="26" t="s">
        <v>132</v>
      </c>
      <c r="G273" s="26" t="s">
        <v>8</v>
      </c>
      <c r="H273" s="26" t="s">
        <v>90</v>
      </c>
      <c r="I273" s="26">
        <v>289</v>
      </c>
      <c r="J273" s="26">
        <f>IF(F272=F273,(VLOOKUP(G273,RefSet!$B$2:$I$61,3,FALSE)*I273)+J272,VLOOKUP(G273,RefSet!$B$2:$I$61,3,FALSE)*I273)</f>
        <v>289</v>
      </c>
      <c r="K273" s="26">
        <f>IF(F272=F273,(VLOOKUP(G273,RefSet!$B$2:$I$61,4,FALSE)*I273)+K272,VLOOKUP(G273,RefSet!$B$2:$I$61,4,FALSE)*I273)</f>
        <v>72</v>
      </c>
      <c r="L273" s="26">
        <f>IF(F272=F273,(VLOOKUP(G273,RefSet!$B$2:$I$61,5,FALSE)*I273)+L272,VLOOKUP(G273,RefSet!$B$2:$I$61,5,FALSE)*I273)</f>
        <v>0</v>
      </c>
      <c r="M273" s="26">
        <f>IF(F272=F273,(VLOOKUP(G273,RefSet!$B$2:$I$61,6,FALSE)*I273)+M272,VLOOKUP(G273,RefSet!$B$2:$I$61,6,FALSE)*I273)</f>
        <v>39</v>
      </c>
      <c r="N273" s="26">
        <f>IF(F272=F273,(VLOOKUP(G273,RefSet!$B$2:$I$61,7,FALSE)*I273)+N272,VLOOKUP(G273,RefSet!$B$2:$I$61,7,FALSE)*I273)</f>
        <v>11</v>
      </c>
      <c r="O273" s="26">
        <f>IF(F272=F273,(VLOOKUP(G273,RefSet!$B$2:$I$61,8,FALSE)*I273)+O272,VLOOKUP(G273,RefSet!$B$2:$I$61,8,FALSE)*I273)</f>
        <v>566</v>
      </c>
      <c r="P273" s="26" t="str">
        <f>IF(F273=F274,"",IF(J273&lt;RefSet!$D$64,RefSet!$B$64,IF(J273&lt;RefSet!$D$65,RefSet!$B$65,IF(J273&lt;RefSet!$D$66,RefSet!$B$66,IF(J273&lt;RefSet!$D$67,RefSet!$B$67,RefSet!$B$68)))))</f>
        <v/>
      </c>
      <c r="Q273" s="26" t="str">
        <f>IF(F273=F274,"",IF(K273&lt;RefSet!E$64,RefSet!$B$64,IF(K273&lt;RefSet!E$65,RefSet!$B$65,IF(K273&lt;RefSet!E$66,RefSet!$B$66,IF(K273&lt;RefSet!E$67,RefSet!$B$67,RefSet!$B$68)))))</f>
        <v/>
      </c>
      <c r="R273" s="26" t="str">
        <f>IF($F273=$F274,"",IF(L273&lt;RefSet!F$64,RefSet!$B$64,IF(L273&lt;RefSet!F$65,RefSet!$B$65,IF(L273&lt;RefSet!F$66,RefSet!$B$66,IF(L273&lt;RefSet!F$67,RefSet!$B$67,RefSet!$B$68)))))</f>
        <v/>
      </c>
      <c r="S273" s="26" t="str">
        <f>IF($F273=$F274,"",IF(M273&lt;RefSet!G$64,RefSet!$B$64,IF(M273&lt;RefSet!G$65,RefSet!$B$65,IF(M273&lt;RefSet!G$66,RefSet!$B$66,IF(M273&lt;RefSet!G$67,RefSet!$B$67,RefSet!$B$68)))))</f>
        <v/>
      </c>
      <c r="T273" s="26">
        <f t="shared" si="9"/>
        <v>0</v>
      </c>
      <c r="U273" s="26" t="str">
        <f>VLOOKUP(T273,RefSet!$B$63:$J$68,9,)</f>
        <v xml:space="preserve"> </v>
      </c>
    </row>
    <row r="274" spans="1:21" x14ac:dyDescent="0.4">
      <c r="A274" s="26">
        <v>273</v>
      </c>
      <c r="B274" s="26">
        <f t="shared" si="8"/>
        <v>7</v>
      </c>
      <c r="C274" s="26" t="s">
        <v>256</v>
      </c>
      <c r="D274" s="26" t="s">
        <v>127</v>
      </c>
      <c r="E274" s="26" t="s">
        <v>100</v>
      </c>
      <c r="F274" s="26" t="s">
        <v>132</v>
      </c>
      <c r="G274" s="26" t="s">
        <v>17</v>
      </c>
      <c r="H274" s="26" t="s">
        <v>90</v>
      </c>
      <c r="I274" s="26">
        <v>5</v>
      </c>
      <c r="J274" s="26">
        <f>IF(F273=F274,(VLOOKUP(G274,RefSet!$B$2:$I$61,3,FALSE)*I274)+J273,VLOOKUP(G274,RefSet!$B$2:$I$61,3,FALSE)*I274)</f>
        <v>289</v>
      </c>
      <c r="K274" s="26">
        <f>IF(F273=F274,(VLOOKUP(G274,RefSet!$B$2:$I$61,4,FALSE)*I274)+K273,VLOOKUP(G274,RefSet!$B$2:$I$61,4,FALSE)*I274)</f>
        <v>72</v>
      </c>
      <c r="L274" s="26">
        <f>IF(F273=F274,(VLOOKUP(G274,RefSet!$B$2:$I$61,5,FALSE)*I274)+L273,VLOOKUP(G274,RefSet!$B$2:$I$61,5,FALSE)*I274)</f>
        <v>5</v>
      </c>
      <c r="M274" s="26">
        <f>IF(F273=F274,(VLOOKUP(G274,RefSet!$B$2:$I$61,6,FALSE)*I274)+M273,VLOOKUP(G274,RefSet!$B$2:$I$61,6,FALSE)*I274)</f>
        <v>39</v>
      </c>
      <c r="N274" s="26">
        <f>IF(F273=F274,(VLOOKUP(G274,RefSet!$B$2:$I$61,7,FALSE)*I274)+N273,VLOOKUP(G274,RefSet!$B$2:$I$61,7,FALSE)*I274)</f>
        <v>11</v>
      </c>
      <c r="O274" s="26">
        <f>IF(F273=F274,(VLOOKUP(G274,RefSet!$B$2:$I$61,8,FALSE)*I274)+O273,VLOOKUP(G274,RefSet!$B$2:$I$61,8,FALSE)*I274)</f>
        <v>566</v>
      </c>
      <c r="P274" s="26" t="str">
        <f>IF(F274=F275,"",IF(J274&lt;RefSet!$D$64,RefSet!$B$64,IF(J274&lt;RefSet!$D$65,RefSet!$B$65,IF(J274&lt;RefSet!$D$66,RefSet!$B$66,IF(J274&lt;RefSet!$D$67,RefSet!$B$67,RefSet!$B$68)))))</f>
        <v/>
      </c>
      <c r="Q274" s="26" t="str">
        <f>IF(F274=F275,"",IF(K274&lt;RefSet!E$64,RefSet!$B$64,IF(K274&lt;RefSet!E$65,RefSet!$B$65,IF(K274&lt;RefSet!E$66,RefSet!$B$66,IF(K274&lt;RefSet!E$67,RefSet!$B$67,RefSet!$B$68)))))</f>
        <v/>
      </c>
      <c r="R274" s="26" t="str">
        <f>IF($F274=$F275,"",IF(L274&lt;RefSet!F$64,RefSet!$B$64,IF(L274&lt;RefSet!F$65,RefSet!$B$65,IF(L274&lt;RefSet!F$66,RefSet!$B$66,IF(L274&lt;RefSet!F$67,RefSet!$B$67,RefSet!$B$68)))))</f>
        <v/>
      </c>
      <c r="S274" s="26" t="str">
        <f>IF($F274=$F275,"",IF(M274&lt;RefSet!G$64,RefSet!$B$64,IF(M274&lt;RefSet!G$65,RefSet!$B$65,IF(M274&lt;RefSet!G$66,RefSet!$B$66,IF(M274&lt;RefSet!G$67,RefSet!$B$67,RefSet!$B$68)))))</f>
        <v/>
      </c>
      <c r="T274" s="26">
        <f t="shared" si="9"/>
        <v>0</v>
      </c>
      <c r="U274" s="26" t="str">
        <f>VLOOKUP(T274,RefSet!$B$63:$J$68,9,)</f>
        <v xml:space="preserve"> </v>
      </c>
    </row>
    <row r="275" spans="1:21" x14ac:dyDescent="0.4">
      <c r="A275" s="26">
        <v>274</v>
      </c>
      <c r="B275" s="26">
        <f t="shared" si="8"/>
        <v>7</v>
      </c>
      <c r="C275" s="26" t="s">
        <v>256</v>
      </c>
      <c r="D275" s="26" t="s">
        <v>127</v>
      </c>
      <c r="E275" s="26" t="s">
        <v>100</v>
      </c>
      <c r="F275" s="26" t="s">
        <v>132</v>
      </c>
      <c r="G275" s="26" t="s">
        <v>27</v>
      </c>
      <c r="H275" s="26" t="s">
        <v>90</v>
      </c>
      <c r="I275" s="26">
        <v>1</v>
      </c>
      <c r="J275" s="26">
        <f>IF(F274=F275,(VLOOKUP(G275,RefSet!$B$2:$I$61,3,FALSE)*I275)+J274,VLOOKUP(G275,RefSet!$B$2:$I$61,3,FALSE)*I275)</f>
        <v>289</v>
      </c>
      <c r="K275" s="26">
        <f>IF(F274=F275,(VLOOKUP(G275,RefSet!$B$2:$I$61,4,FALSE)*I275)+K274,VLOOKUP(G275,RefSet!$B$2:$I$61,4,FALSE)*I275)</f>
        <v>72</v>
      </c>
      <c r="L275" s="26">
        <f>IF(F274=F275,(VLOOKUP(G275,RefSet!$B$2:$I$61,5,FALSE)*I275)+L274,VLOOKUP(G275,RefSet!$B$2:$I$61,5,FALSE)*I275)</f>
        <v>6</v>
      </c>
      <c r="M275" s="26">
        <f>IF(F274=F275,(VLOOKUP(G275,RefSet!$B$2:$I$61,6,FALSE)*I275)+M274,VLOOKUP(G275,RefSet!$B$2:$I$61,6,FALSE)*I275)</f>
        <v>39</v>
      </c>
      <c r="N275" s="26">
        <f>IF(F274=F275,(VLOOKUP(G275,RefSet!$B$2:$I$61,7,FALSE)*I275)+N274,VLOOKUP(G275,RefSet!$B$2:$I$61,7,FALSE)*I275)</f>
        <v>11</v>
      </c>
      <c r="O275" s="26">
        <f>IF(F274=F275,(VLOOKUP(G275,RefSet!$B$2:$I$61,8,FALSE)*I275)+O274,VLOOKUP(G275,RefSet!$B$2:$I$61,8,FALSE)*I275)</f>
        <v>566</v>
      </c>
      <c r="P275" s="26" t="str">
        <f>IF(F275=F276,"",IF(J275&lt;RefSet!$D$64,RefSet!$B$64,IF(J275&lt;RefSet!$D$65,RefSet!$B$65,IF(J275&lt;RefSet!$D$66,RefSet!$B$66,IF(J275&lt;RefSet!$D$67,RefSet!$B$67,RefSet!$B$68)))))</f>
        <v/>
      </c>
      <c r="Q275" s="26" t="str">
        <f>IF(F275=F276,"",IF(K275&lt;RefSet!E$64,RefSet!$B$64,IF(K275&lt;RefSet!E$65,RefSet!$B$65,IF(K275&lt;RefSet!E$66,RefSet!$B$66,IF(K275&lt;RefSet!E$67,RefSet!$B$67,RefSet!$B$68)))))</f>
        <v/>
      </c>
      <c r="R275" s="26" t="str">
        <f>IF($F275=$F276,"",IF(L275&lt;RefSet!F$64,RefSet!$B$64,IF(L275&lt;RefSet!F$65,RefSet!$B$65,IF(L275&lt;RefSet!F$66,RefSet!$B$66,IF(L275&lt;RefSet!F$67,RefSet!$B$67,RefSet!$B$68)))))</f>
        <v/>
      </c>
      <c r="S275" s="26" t="str">
        <f>IF($F275=$F276,"",IF(M275&lt;RefSet!G$64,RefSet!$B$64,IF(M275&lt;RefSet!G$65,RefSet!$B$65,IF(M275&lt;RefSet!G$66,RefSet!$B$66,IF(M275&lt;RefSet!G$67,RefSet!$B$67,RefSet!$B$68)))))</f>
        <v/>
      </c>
      <c r="T275" s="26">
        <f t="shared" si="9"/>
        <v>0</v>
      </c>
      <c r="U275" s="26" t="str">
        <f>VLOOKUP(T275,RefSet!$B$63:$J$68,9,)</f>
        <v xml:space="preserve"> </v>
      </c>
    </row>
    <row r="276" spans="1:21" x14ac:dyDescent="0.4">
      <c r="A276" s="26">
        <v>275</v>
      </c>
      <c r="B276" s="26">
        <f t="shared" si="8"/>
        <v>7</v>
      </c>
      <c r="C276" s="26" t="s">
        <v>256</v>
      </c>
      <c r="D276" s="26" t="s">
        <v>127</v>
      </c>
      <c r="E276" s="26" t="s">
        <v>100</v>
      </c>
      <c r="F276" s="26" t="s">
        <v>132</v>
      </c>
      <c r="G276" s="26" t="s">
        <v>11</v>
      </c>
      <c r="H276" s="26" t="s">
        <v>90</v>
      </c>
      <c r="I276" s="26">
        <v>52</v>
      </c>
      <c r="J276" s="26">
        <f>IF(F275=F276,(VLOOKUP(G276,RefSet!$B$2:$I$61,3,FALSE)*I276)+J275,VLOOKUP(G276,RefSet!$B$2:$I$61,3,FALSE)*I276)</f>
        <v>289</v>
      </c>
      <c r="K276" s="26">
        <f>IF(F275=F276,(VLOOKUP(G276,RefSet!$B$2:$I$61,4,FALSE)*I276)+K275,VLOOKUP(G276,RefSet!$B$2:$I$61,4,FALSE)*I276)</f>
        <v>124</v>
      </c>
      <c r="L276" s="26">
        <f>IF(F275=F276,(VLOOKUP(G276,RefSet!$B$2:$I$61,5,FALSE)*I276)+L275,VLOOKUP(G276,RefSet!$B$2:$I$61,5,FALSE)*I276)</f>
        <v>6</v>
      </c>
      <c r="M276" s="26">
        <f>IF(F275=F276,(VLOOKUP(G276,RefSet!$B$2:$I$61,6,FALSE)*I276)+M275,VLOOKUP(G276,RefSet!$B$2:$I$61,6,FALSE)*I276)</f>
        <v>39</v>
      </c>
      <c r="N276" s="26">
        <f>IF(F275=F276,(VLOOKUP(G276,RefSet!$B$2:$I$61,7,FALSE)*I276)+N275,VLOOKUP(G276,RefSet!$B$2:$I$61,7,FALSE)*I276)</f>
        <v>11</v>
      </c>
      <c r="O276" s="26">
        <f>IF(F275=F276,(VLOOKUP(G276,RefSet!$B$2:$I$61,8,FALSE)*I276)+O275,VLOOKUP(G276,RefSet!$B$2:$I$61,8,FALSE)*I276)</f>
        <v>566</v>
      </c>
      <c r="P276" s="26">
        <f>IF(F276=F277,"",IF(J276&lt;RefSet!$D$64,RefSet!$B$64,IF(J276&lt;RefSet!$D$65,RefSet!$B$65,IF(J276&lt;RefSet!$D$66,RefSet!$B$66,IF(J276&lt;RefSet!$D$67,RefSet!$B$67,RefSet!$B$68)))))</f>
        <v>1</v>
      </c>
      <c r="Q276" s="26">
        <f>IF(F276=F277,"",IF(K276&lt;RefSet!E$64,RefSet!$B$64,IF(K276&lt;RefSet!E$65,RefSet!$B$65,IF(K276&lt;RefSet!E$66,RefSet!$B$66,IF(K276&lt;RefSet!E$67,RefSet!$B$67,RefSet!$B$68)))))</f>
        <v>2</v>
      </c>
      <c r="R276" s="26">
        <f>IF($F276=$F277,"",IF(L276&lt;RefSet!F$64,RefSet!$B$64,IF(L276&lt;RefSet!F$65,RefSet!$B$65,IF(L276&lt;RefSet!F$66,RefSet!$B$66,IF(L276&lt;RefSet!F$67,RefSet!$B$67,RefSet!$B$68)))))</f>
        <v>1</v>
      </c>
      <c r="S276" s="26">
        <f>IF($F276=$F277,"",IF(M276&lt;RefSet!G$64,RefSet!$B$64,IF(M276&lt;RefSet!G$65,RefSet!$B$65,IF(M276&lt;RefSet!G$66,RefSet!$B$66,IF(M276&lt;RefSet!G$67,RefSet!$B$67,RefSet!$B$68)))))</f>
        <v>3</v>
      </c>
      <c r="T276" s="26">
        <f t="shared" si="9"/>
        <v>3</v>
      </c>
      <c r="U276" s="26" t="str">
        <f>VLOOKUP(T276,RefSet!$B$63:$J$68,9,)</f>
        <v>Complex</v>
      </c>
    </row>
    <row r="277" spans="1:21" x14ac:dyDescent="0.4">
      <c r="A277" s="26">
        <v>276</v>
      </c>
      <c r="B277" s="26">
        <f t="shared" si="8"/>
        <v>7</v>
      </c>
      <c r="C277" s="26" t="s">
        <v>256</v>
      </c>
      <c r="D277" s="26" t="s">
        <v>127</v>
      </c>
      <c r="E277" s="26" t="s">
        <v>100</v>
      </c>
      <c r="F277" s="26" t="s">
        <v>133</v>
      </c>
      <c r="G277" s="26" t="s">
        <v>6</v>
      </c>
      <c r="H277" s="26" t="s">
        <v>90</v>
      </c>
      <c r="I277" s="26">
        <v>35</v>
      </c>
      <c r="J277" s="26">
        <f>IF(F276=F277,(VLOOKUP(G277,RefSet!$B$2:$I$61,3,FALSE)*I277)+J276,VLOOKUP(G277,RefSet!$B$2:$I$61,3,FALSE)*I277)</f>
        <v>0</v>
      </c>
      <c r="K277" s="26">
        <f>IF(F276=F277,(VLOOKUP(G277,RefSet!$B$2:$I$61,4,FALSE)*I277)+K276,VLOOKUP(G277,RefSet!$B$2:$I$61,4,FALSE)*I277)</f>
        <v>0</v>
      </c>
      <c r="L277" s="26">
        <f>IF(F276=F277,(VLOOKUP(G277,RefSet!$B$2:$I$61,5,FALSE)*I277)+L276,VLOOKUP(G277,RefSet!$B$2:$I$61,5,FALSE)*I277)</f>
        <v>0</v>
      </c>
      <c r="M277" s="26">
        <f>IF(F276=F277,(VLOOKUP(G277,RefSet!$B$2:$I$61,6,FALSE)*I277)+M276,VLOOKUP(G277,RefSet!$B$2:$I$61,6,FALSE)*I277)</f>
        <v>0</v>
      </c>
      <c r="N277" s="26">
        <f>IF(F276=F277,(VLOOKUP(G277,RefSet!$B$2:$I$61,7,FALSE)*I277)+N276,VLOOKUP(G277,RefSet!$B$2:$I$61,7,FALSE)*I277)</f>
        <v>0</v>
      </c>
      <c r="O277" s="26">
        <f>IF(F276=F277,(VLOOKUP(G277,RefSet!$B$2:$I$61,8,FALSE)*I277)+O276,VLOOKUP(G277,RefSet!$B$2:$I$61,8,FALSE)*I277)</f>
        <v>35</v>
      </c>
      <c r="P277" s="26" t="str">
        <f>IF(F277=F278,"",IF(J277&lt;RefSet!$D$64,RefSet!$B$64,IF(J277&lt;RefSet!$D$65,RefSet!$B$65,IF(J277&lt;RefSet!$D$66,RefSet!$B$66,IF(J277&lt;RefSet!$D$67,RefSet!$B$67,RefSet!$B$68)))))</f>
        <v/>
      </c>
      <c r="Q277" s="26" t="str">
        <f>IF(F277=F278,"",IF(K277&lt;RefSet!E$64,RefSet!$B$64,IF(K277&lt;RefSet!E$65,RefSet!$B$65,IF(K277&lt;RefSet!E$66,RefSet!$B$66,IF(K277&lt;RefSet!E$67,RefSet!$B$67,RefSet!$B$68)))))</f>
        <v/>
      </c>
      <c r="R277" s="26" t="str">
        <f>IF($F277=$F278,"",IF(L277&lt;RefSet!F$64,RefSet!$B$64,IF(L277&lt;RefSet!F$65,RefSet!$B$65,IF(L277&lt;RefSet!F$66,RefSet!$B$66,IF(L277&lt;RefSet!F$67,RefSet!$B$67,RefSet!$B$68)))))</f>
        <v/>
      </c>
      <c r="S277" s="26" t="str">
        <f>IF($F277=$F278,"",IF(M277&lt;RefSet!G$64,RefSet!$B$64,IF(M277&lt;RefSet!G$65,RefSet!$B$65,IF(M277&lt;RefSet!G$66,RefSet!$B$66,IF(M277&lt;RefSet!G$67,RefSet!$B$67,RefSet!$B$68)))))</f>
        <v/>
      </c>
      <c r="T277" s="26">
        <f t="shared" si="9"/>
        <v>0</v>
      </c>
      <c r="U277" s="26" t="str">
        <f>VLOOKUP(T277,RefSet!$B$63:$J$68,9,)</f>
        <v xml:space="preserve"> </v>
      </c>
    </row>
    <row r="278" spans="1:21" x14ac:dyDescent="0.4">
      <c r="A278" s="26">
        <v>277</v>
      </c>
      <c r="B278" s="26">
        <f t="shared" si="8"/>
        <v>7</v>
      </c>
      <c r="C278" s="26" t="s">
        <v>256</v>
      </c>
      <c r="D278" s="26" t="s">
        <v>127</v>
      </c>
      <c r="E278" s="26" t="s">
        <v>100</v>
      </c>
      <c r="F278" s="26" t="s">
        <v>133</v>
      </c>
      <c r="G278" s="26" t="s">
        <v>14</v>
      </c>
      <c r="H278" s="26" t="s">
        <v>90</v>
      </c>
      <c r="I278" s="26">
        <v>3</v>
      </c>
      <c r="J278" s="26">
        <f>IF(F277=F278,(VLOOKUP(G278,RefSet!$B$2:$I$61,3,FALSE)*I278)+J277,VLOOKUP(G278,RefSet!$B$2:$I$61,3,FALSE)*I278)</f>
        <v>0</v>
      </c>
      <c r="K278" s="26">
        <f>IF(F277=F278,(VLOOKUP(G278,RefSet!$B$2:$I$61,4,FALSE)*I278)+K277,VLOOKUP(G278,RefSet!$B$2:$I$61,4,FALSE)*I278)</f>
        <v>0</v>
      </c>
      <c r="L278" s="26">
        <f>IF(F277=F278,(VLOOKUP(G278,RefSet!$B$2:$I$61,5,FALSE)*I278)+L277,VLOOKUP(G278,RefSet!$B$2:$I$61,5,FALSE)*I278)</f>
        <v>0</v>
      </c>
      <c r="M278" s="26">
        <f>IF(F277=F278,(VLOOKUP(G278,RefSet!$B$2:$I$61,6,FALSE)*I278)+M277,VLOOKUP(G278,RefSet!$B$2:$I$61,6,FALSE)*I278)</f>
        <v>3</v>
      </c>
      <c r="N278" s="26">
        <f>IF(F277=F278,(VLOOKUP(G278,RefSet!$B$2:$I$61,7,FALSE)*I278)+N277,VLOOKUP(G278,RefSet!$B$2:$I$61,7,FALSE)*I278)</f>
        <v>0</v>
      </c>
      <c r="O278" s="26">
        <f>IF(F277=F278,(VLOOKUP(G278,RefSet!$B$2:$I$61,8,FALSE)*I278)+O277,VLOOKUP(G278,RefSet!$B$2:$I$61,8,FALSE)*I278)</f>
        <v>35</v>
      </c>
      <c r="P278" s="26" t="str">
        <f>IF(F278=F279,"",IF(J278&lt;RefSet!$D$64,RefSet!$B$64,IF(J278&lt;RefSet!$D$65,RefSet!$B$65,IF(J278&lt;RefSet!$D$66,RefSet!$B$66,IF(J278&lt;RefSet!$D$67,RefSet!$B$67,RefSet!$B$68)))))</f>
        <v/>
      </c>
      <c r="Q278" s="26" t="str">
        <f>IF(F278=F279,"",IF(K278&lt;RefSet!E$64,RefSet!$B$64,IF(K278&lt;RefSet!E$65,RefSet!$B$65,IF(K278&lt;RefSet!E$66,RefSet!$B$66,IF(K278&lt;RefSet!E$67,RefSet!$B$67,RefSet!$B$68)))))</f>
        <v/>
      </c>
      <c r="R278" s="26" t="str">
        <f>IF($F278=$F279,"",IF(L278&lt;RefSet!F$64,RefSet!$B$64,IF(L278&lt;RefSet!F$65,RefSet!$B$65,IF(L278&lt;RefSet!F$66,RefSet!$B$66,IF(L278&lt;RefSet!F$67,RefSet!$B$67,RefSet!$B$68)))))</f>
        <v/>
      </c>
      <c r="S278" s="26" t="str">
        <f>IF($F278=$F279,"",IF(M278&lt;RefSet!G$64,RefSet!$B$64,IF(M278&lt;RefSet!G$65,RefSet!$B$65,IF(M278&lt;RefSet!G$66,RefSet!$B$66,IF(M278&lt;RefSet!G$67,RefSet!$B$67,RefSet!$B$68)))))</f>
        <v/>
      </c>
      <c r="T278" s="26">
        <f t="shared" si="9"/>
        <v>0</v>
      </c>
      <c r="U278" s="26" t="str">
        <f>VLOOKUP(T278,RefSet!$B$63:$J$68,9,)</f>
        <v xml:space="preserve"> </v>
      </c>
    </row>
    <row r="279" spans="1:21" x14ac:dyDescent="0.4">
      <c r="A279" s="26">
        <v>278</v>
      </c>
      <c r="B279" s="26">
        <f t="shared" si="8"/>
        <v>7</v>
      </c>
      <c r="C279" s="26" t="s">
        <v>256</v>
      </c>
      <c r="D279" s="26" t="s">
        <v>127</v>
      </c>
      <c r="E279" s="26" t="s">
        <v>100</v>
      </c>
      <c r="F279" s="26" t="s">
        <v>133</v>
      </c>
      <c r="G279" s="26" t="s">
        <v>15</v>
      </c>
      <c r="H279" s="26" t="s">
        <v>90</v>
      </c>
      <c r="I279" s="26">
        <v>3</v>
      </c>
      <c r="J279" s="26">
        <f>IF(F278=F279,(VLOOKUP(G279,RefSet!$B$2:$I$61,3,FALSE)*I279)+J278,VLOOKUP(G279,RefSet!$B$2:$I$61,3,FALSE)*I279)</f>
        <v>0</v>
      </c>
      <c r="K279" s="26">
        <f>IF(F278=F279,(VLOOKUP(G279,RefSet!$B$2:$I$61,4,FALSE)*I279)+K278,VLOOKUP(G279,RefSet!$B$2:$I$61,4,FALSE)*I279)</f>
        <v>0</v>
      </c>
      <c r="L279" s="26">
        <f>IF(F278=F279,(VLOOKUP(G279,RefSet!$B$2:$I$61,5,FALSE)*I279)+L278,VLOOKUP(G279,RefSet!$B$2:$I$61,5,FALSE)*I279)</f>
        <v>0</v>
      </c>
      <c r="M279" s="26">
        <f>IF(F278=F279,(VLOOKUP(G279,RefSet!$B$2:$I$61,6,FALSE)*I279)+M278,VLOOKUP(G279,RefSet!$B$2:$I$61,6,FALSE)*I279)</f>
        <v>6</v>
      </c>
      <c r="N279" s="26">
        <f>IF(F278=F279,(VLOOKUP(G279,RefSet!$B$2:$I$61,7,FALSE)*I279)+N278,VLOOKUP(G279,RefSet!$B$2:$I$61,7,FALSE)*I279)</f>
        <v>0</v>
      </c>
      <c r="O279" s="26">
        <f>IF(F278=F279,(VLOOKUP(G279,RefSet!$B$2:$I$61,8,FALSE)*I279)+O278,VLOOKUP(G279,RefSet!$B$2:$I$61,8,FALSE)*I279)</f>
        <v>35</v>
      </c>
      <c r="P279" s="26" t="str">
        <f>IF(F279=F280,"",IF(J279&lt;RefSet!$D$64,RefSet!$B$64,IF(J279&lt;RefSet!$D$65,RefSet!$B$65,IF(J279&lt;RefSet!$D$66,RefSet!$B$66,IF(J279&lt;RefSet!$D$67,RefSet!$B$67,RefSet!$B$68)))))</f>
        <v/>
      </c>
      <c r="Q279" s="26" t="str">
        <f>IF(F279=F280,"",IF(K279&lt;RefSet!E$64,RefSet!$B$64,IF(K279&lt;RefSet!E$65,RefSet!$B$65,IF(K279&lt;RefSet!E$66,RefSet!$B$66,IF(K279&lt;RefSet!E$67,RefSet!$B$67,RefSet!$B$68)))))</f>
        <v/>
      </c>
      <c r="R279" s="26" t="str">
        <f>IF($F279=$F280,"",IF(L279&lt;RefSet!F$64,RefSet!$B$64,IF(L279&lt;RefSet!F$65,RefSet!$B$65,IF(L279&lt;RefSet!F$66,RefSet!$B$66,IF(L279&lt;RefSet!F$67,RefSet!$B$67,RefSet!$B$68)))))</f>
        <v/>
      </c>
      <c r="S279" s="26" t="str">
        <f>IF($F279=$F280,"",IF(M279&lt;RefSet!G$64,RefSet!$B$64,IF(M279&lt;RefSet!G$65,RefSet!$B$65,IF(M279&lt;RefSet!G$66,RefSet!$B$66,IF(M279&lt;RefSet!G$67,RefSet!$B$67,RefSet!$B$68)))))</f>
        <v/>
      </c>
      <c r="T279" s="26">
        <f t="shared" si="9"/>
        <v>0</v>
      </c>
      <c r="U279" s="26" t="str">
        <f>VLOOKUP(T279,RefSet!$B$63:$J$68,9,)</f>
        <v xml:space="preserve"> </v>
      </c>
    </row>
    <row r="280" spans="1:21" x14ac:dyDescent="0.4">
      <c r="A280" s="26">
        <v>279</v>
      </c>
      <c r="B280" s="26">
        <f t="shared" si="8"/>
        <v>7</v>
      </c>
      <c r="C280" s="26" t="s">
        <v>256</v>
      </c>
      <c r="D280" s="26" t="s">
        <v>127</v>
      </c>
      <c r="E280" s="26" t="s">
        <v>100</v>
      </c>
      <c r="F280" s="26" t="s">
        <v>133</v>
      </c>
      <c r="G280" s="26" t="s">
        <v>10</v>
      </c>
      <c r="H280" s="26" t="s">
        <v>90</v>
      </c>
      <c r="I280" s="26">
        <v>10</v>
      </c>
      <c r="J280" s="26">
        <f>IF(F279=F280,(VLOOKUP(G280,RefSet!$B$2:$I$61,3,FALSE)*I280)+J279,VLOOKUP(G280,RefSet!$B$2:$I$61,3,FALSE)*I280)</f>
        <v>0</v>
      </c>
      <c r="K280" s="26">
        <f>IF(F279=F280,(VLOOKUP(G280,RefSet!$B$2:$I$61,4,FALSE)*I280)+K279,VLOOKUP(G280,RefSet!$B$2:$I$61,4,FALSE)*I280)</f>
        <v>0</v>
      </c>
      <c r="L280" s="26">
        <f>IF(F279=F280,(VLOOKUP(G280,RefSet!$B$2:$I$61,5,FALSE)*I280)+L279,VLOOKUP(G280,RefSet!$B$2:$I$61,5,FALSE)*I280)</f>
        <v>0</v>
      </c>
      <c r="M280" s="26">
        <f>IF(F279=F280,(VLOOKUP(G280,RefSet!$B$2:$I$61,6,FALSE)*I280)+M279,VLOOKUP(G280,RefSet!$B$2:$I$61,6,FALSE)*I280)</f>
        <v>6</v>
      </c>
      <c r="N280" s="26">
        <f>IF(F279=F280,(VLOOKUP(G280,RefSet!$B$2:$I$61,7,FALSE)*I280)+N279,VLOOKUP(G280,RefSet!$B$2:$I$61,7,FALSE)*I280)</f>
        <v>0</v>
      </c>
      <c r="O280" s="26">
        <f>IF(F279=F280,(VLOOKUP(G280,RefSet!$B$2:$I$61,8,FALSE)*I280)+O279,VLOOKUP(G280,RefSet!$B$2:$I$61,8,FALSE)*I280)</f>
        <v>35</v>
      </c>
      <c r="P280" s="26" t="str">
        <f>IF(F280=F281,"",IF(J280&lt;RefSet!$D$64,RefSet!$B$64,IF(J280&lt;RefSet!$D$65,RefSet!$B$65,IF(J280&lt;RefSet!$D$66,RefSet!$B$66,IF(J280&lt;RefSet!$D$67,RefSet!$B$67,RefSet!$B$68)))))</f>
        <v/>
      </c>
      <c r="Q280" s="26" t="str">
        <f>IF(F280=F281,"",IF(K280&lt;RefSet!E$64,RefSet!$B$64,IF(K280&lt;RefSet!E$65,RefSet!$B$65,IF(K280&lt;RefSet!E$66,RefSet!$B$66,IF(K280&lt;RefSet!E$67,RefSet!$B$67,RefSet!$B$68)))))</f>
        <v/>
      </c>
      <c r="R280" s="26" t="str">
        <f>IF($F280=$F281,"",IF(L280&lt;RefSet!F$64,RefSet!$B$64,IF(L280&lt;RefSet!F$65,RefSet!$B$65,IF(L280&lt;RefSet!F$66,RefSet!$B$66,IF(L280&lt;RefSet!F$67,RefSet!$B$67,RefSet!$B$68)))))</f>
        <v/>
      </c>
      <c r="S280" s="26" t="str">
        <f>IF($F280=$F281,"",IF(M280&lt;RefSet!G$64,RefSet!$B$64,IF(M280&lt;RefSet!G$65,RefSet!$B$65,IF(M280&lt;RefSet!G$66,RefSet!$B$66,IF(M280&lt;RefSet!G$67,RefSet!$B$67,RefSet!$B$68)))))</f>
        <v/>
      </c>
      <c r="T280" s="26">
        <f t="shared" si="9"/>
        <v>0</v>
      </c>
      <c r="U280" s="26" t="str">
        <f>VLOOKUP(T280,RefSet!$B$63:$J$68,9,)</f>
        <v xml:space="preserve"> </v>
      </c>
    </row>
    <row r="281" spans="1:21" x14ac:dyDescent="0.4">
      <c r="A281" s="26">
        <v>280</v>
      </c>
      <c r="B281" s="26">
        <f t="shared" si="8"/>
        <v>7</v>
      </c>
      <c r="C281" s="26" t="s">
        <v>256</v>
      </c>
      <c r="D281" s="26" t="s">
        <v>127</v>
      </c>
      <c r="E281" s="26" t="s">
        <v>100</v>
      </c>
      <c r="F281" s="26" t="s">
        <v>133</v>
      </c>
      <c r="G281" s="26" t="s">
        <v>8</v>
      </c>
      <c r="H281" s="26" t="s">
        <v>90</v>
      </c>
      <c r="I281" s="26">
        <v>15</v>
      </c>
      <c r="J281" s="26">
        <f>IF(F280=F281,(VLOOKUP(G281,RefSet!$B$2:$I$61,3,FALSE)*I281)+J280,VLOOKUP(G281,RefSet!$B$2:$I$61,3,FALSE)*I281)</f>
        <v>15</v>
      </c>
      <c r="K281" s="26">
        <f>IF(F280=F281,(VLOOKUP(G281,RefSet!$B$2:$I$61,4,FALSE)*I281)+K280,VLOOKUP(G281,RefSet!$B$2:$I$61,4,FALSE)*I281)</f>
        <v>0</v>
      </c>
      <c r="L281" s="26">
        <f>IF(F280=F281,(VLOOKUP(G281,RefSet!$B$2:$I$61,5,FALSE)*I281)+L280,VLOOKUP(G281,RefSet!$B$2:$I$61,5,FALSE)*I281)</f>
        <v>0</v>
      </c>
      <c r="M281" s="26">
        <f>IF(F280=F281,(VLOOKUP(G281,RefSet!$B$2:$I$61,6,FALSE)*I281)+M280,VLOOKUP(G281,RefSet!$B$2:$I$61,6,FALSE)*I281)</f>
        <v>6</v>
      </c>
      <c r="N281" s="26">
        <f>IF(F280=F281,(VLOOKUP(G281,RefSet!$B$2:$I$61,7,FALSE)*I281)+N280,VLOOKUP(G281,RefSet!$B$2:$I$61,7,FALSE)*I281)</f>
        <v>0</v>
      </c>
      <c r="O281" s="26">
        <f>IF(F280=F281,(VLOOKUP(G281,RefSet!$B$2:$I$61,8,FALSE)*I281)+O280,VLOOKUP(G281,RefSet!$B$2:$I$61,8,FALSE)*I281)</f>
        <v>35</v>
      </c>
      <c r="P281" s="26" t="str">
        <f>IF(F281=F282,"",IF(J281&lt;RefSet!$D$64,RefSet!$B$64,IF(J281&lt;RefSet!$D$65,RefSet!$B$65,IF(J281&lt;RefSet!$D$66,RefSet!$B$66,IF(J281&lt;RefSet!$D$67,RefSet!$B$67,RefSet!$B$68)))))</f>
        <v/>
      </c>
      <c r="Q281" s="26" t="str">
        <f>IF(F281=F282,"",IF(K281&lt;RefSet!E$64,RefSet!$B$64,IF(K281&lt;RefSet!E$65,RefSet!$B$65,IF(K281&lt;RefSet!E$66,RefSet!$B$66,IF(K281&lt;RefSet!E$67,RefSet!$B$67,RefSet!$B$68)))))</f>
        <v/>
      </c>
      <c r="R281" s="26" t="str">
        <f>IF($F281=$F282,"",IF(L281&lt;RefSet!F$64,RefSet!$B$64,IF(L281&lt;RefSet!F$65,RefSet!$B$65,IF(L281&lt;RefSet!F$66,RefSet!$B$66,IF(L281&lt;RefSet!F$67,RefSet!$B$67,RefSet!$B$68)))))</f>
        <v/>
      </c>
      <c r="S281" s="26" t="str">
        <f>IF($F281=$F282,"",IF(M281&lt;RefSet!G$64,RefSet!$B$64,IF(M281&lt;RefSet!G$65,RefSet!$B$65,IF(M281&lt;RefSet!G$66,RefSet!$B$66,IF(M281&lt;RefSet!G$67,RefSet!$B$67,RefSet!$B$68)))))</f>
        <v/>
      </c>
      <c r="T281" s="26">
        <f t="shared" si="9"/>
        <v>0</v>
      </c>
      <c r="U281" s="26" t="str">
        <f>VLOOKUP(T281,RefSet!$B$63:$J$68,9,)</f>
        <v xml:space="preserve"> </v>
      </c>
    </row>
    <row r="282" spans="1:21" x14ac:dyDescent="0.4">
      <c r="A282" s="26">
        <v>281</v>
      </c>
      <c r="B282" s="26">
        <f t="shared" si="8"/>
        <v>7</v>
      </c>
      <c r="C282" s="26" t="s">
        <v>256</v>
      </c>
      <c r="D282" s="26" t="s">
        <v>127</v>
      </c>
      <c r="E282" s="26" t="s">
        <v>100</v>
      </c>
      <c r="F282" s="26" t="s">
        <v>133</v>
      </c>
      <c r="G282" s="26" t="s">
        <v>17</v>
      </c>
      <c r="H282" s="26" t="s">
        <v>90</v>
      </c>
      <c r="I282" s="26">
        <v>2</v>
      </c>
      <c r="J282" s="26">
        <f>IF(F281=F282,(VLOOKUP(G282,RefSet!$B$2:$I$61,3,FALSE)*I282)+J281,VLOOKUP(G282,RefSet!$B$2:$I$61,3,FALSE)*I282)</f>
        <v>15</v>
      </c>
      <c r="K282" s="26">
        <f>IF(F281=F282,(VLOOKUP(G282,RefSet!$B$2:$I$61,4,FALSE)*I282)+K281,VLOOKUP(G282,RefSet!$B$2:$I$61,4,FALSE)*I282)</f>
        <v>0</v>
      </c>
      <c r="L282" s="26">
        <f>IF(F281=F282,(VLOOKUP(G282,RefSet!$B$2:$I$61,5,FALSE)*I282)+L281,VLOOKUP(G282,RefSet!$B$2:$I$61,5,FALSE)*I282)</f>
        <v>2</v>
      </c>
      <c r="M282" s="26">
        <f>IF(F281=F282,(VLOOKUP(G282,RefSet!$B$2:$I$61,6,FALSE)*I282)+M281,VLOOKUP(G282,RefSet!$B$2:$I$61,6,FALSE)*I282)</f>
        <v>6</v>
      </c>
      <c r="N282" s="26">
        <f>IF(F281=F282,(VLOOKUP(G282,RefSet!$B$2:$I$61,7,FALSE)*I282)+N281,VLOOKUP(G282,RefSet!$B$2:$I$61,7,FALSE)*I282)</f>
        <v>0</v>
      </c>
      <c r="O282" s="26">
        <f>IF(F281=F282,(VLOOKUP(G282,RefSet!$B$2:$I$61,8,FALSE)*I282)+O281,VLOOKUP(G282,RefSet!$B$2:$I$61,8,FALSE)*I282)</f>
        <v>35</v>
      </c>
      <c r="P282" s="26">
        <f>IF(F282=F283,"",IF(J282&lt;RefSet!$D$64,RefSet!$B$64,IF(J282&lt;RefSet!$D$65,RefSet!$B$65,IF(J282&lt;RefSet!$D$66,RefSet!$B$66,IF(J282&lt;RefSet!$D$67,RefSet!$B$67,RefSet!$B$68)))))</f>
        <v>1</v>
      </c>
      <c r="Q282" s="26">
        <f>IF(F282=F283,"",IF(K282&lt;RefSet!E$64,RefSet!$B$64,IF(K282&lt;RefSet!E$65,RefSet!$B$65,IF(K282&lt;RefSet!E$66,RefSet!$B$66,IF(K282&lt;RefSet!E$67,RefSet!$B$67,RefSet!$B$68)))))</f>
        <v>1</v>
      </c>
      <c r="R282" s="26">
        <f>IF($F282=$F283,"",IF(L282&lt;RefSet!F$64,RefSet!$B$64,IF(L282&lt;RefSet!F$65,RefSet!$B$65,IF(L282&lt;RefSet!F$66,RefSet!$B$66,IF(L282&lt;RefSet!F$67,RefSet!$B$67,RefSet!$B$68)))))</f>
        <v>1</v>
      </c>
      <c r="S282" s="26">
        <f>IF($F282=$F283,"",IF(M282&lt;RefSet!G$64,RefSet!$B$64,IF(M282&lt;RefSet!G$65,RefSet!$B$65,IF(M282&lt;RefSet!G$66,RefSet!$B$66,IF(M282&lt;RefSet!G$67,RefSet!$B$67,RefSet!$B$68)))))</f>
        <v>1</v>
      </c>
      <c r="T282" s="26">
        <f t="shared" si="9"/>
        <v>1</v>
      </c>
      <c r="U282" s="26" t="str">
        <f>VLOOKUP(T282,RefSet!$B$63:$J$68,9,)</f>
        <v>Simple</v>
      </c>
    </row>
    <row r="283" spans="1:21" x14ac:dyDescent="0.4">
      <c r="A283" s="26">
        <v>282</v>
      </c>
      <c r="B283" s="26">
        <f t="shared" si="8"/>
        <v>7</v>
      </c>
      <c r="C283" s="26" t="s">
        <v>256</v>
      </c>
      <c r="D283" s="26" t="s">
        <v>127</v>
      </c>
      <c r="E283" s="26" t="s">
        <v>100</v>
      </c>
      <c r="F283" s="26" t="s">
        <v>134</v>
      </c>
      <c r="G283" s="26" t="s">
        <v>19</v>
      </c>
      <c r="H283" s="26" t="s">
        <v>90</v>
      </c>
      <c r="I283" s="26">
        <v>1</v>
      </c>
      <c r="J283" s="26">
        <f>IF(F282=F283,(VLOOKUP(G283,RefSet!$B$2:$I$61,3,FALSE)*I283)+J282,VLOOKUP(G283,RefSet!$B$2:$I$61,3,FALSE)*I283)</f>
        <v>0</v>
      </c>
      <c r="K283" s="26">
        <f>IF(F282=F283,(VLOOKUP(G283,RefSet!$B$2:$I$61,4,FALSE)*I283)+K282,VLOOKUP(G283,RefSet!$B$2:$I$61,4,FALSE)*I283)</f>
        <v>1</v>
      </c>
      <c r="L283" s="26">
        <f>IF(F282=F283,(VLOOKUP(G283,RefSet!$B$2:$I$61,5,FALSE)*I283)+L282,VLOOKUP(G283,RefSet!$B$2:$I$61,5,FALSE)*I283)</f>
        <v>0</v>
      </c>
      <c r="M283" s="26">
        <f>IF(F282=F283,(VLOOKUP(G283,RefSet!$B$2:$I$61,6,FALSE)*I283)+M282,VLOOKUP(G283,RefSet!$B$2:$I$61,6,FALSE)*I283)</f>
        <v>0</v>
      </c>
      <c r="N283" s="26">
        <f>IF(F282=F283,(VLOOKUP(G283,RefSet!$B$2:$I$61,7,FALSE)*I283)+N282,VLOOKUP(G283,RefSet!$B$2:$I$61,7,FALSE)*I283)</f>
        <v>0</v>
      </c>
      <c r="O283" s="26">
        <f>IF(F282=F283,(VLOOKUP(G283,RefSet!$B$2:$I$61,8,FALSE)*I283)+O282,VLOOKUP(G283,RefSet!$B$2:$I$61,8,FALSE)*I283)</f>
        <v>0</v>
      </c>
      <c r="P283" s="26" t="str">
        <f>IF(F283=F284,"",IF(J283&lt;RefSet!$D$64,RefSet!$B$64,IF(J283&lt;RefSet!$D$65,RefSet!$B$65,IF(J283&lt;RefSet!$D$66,RefSet!$B$66,IF(J283&lt;RefSet!$D$67,RefSet!$B$67,RefSet!$B$68)))))</f>
        <v/>
      </c>
      <c r="Q283" s="26" t="str">
        <f>IF(F283=F284,"",IF(K283&lt;RefSet!E$64,RefSet!$B$64,IF(K283&lt;RefSet!E$65,RefSet!$B$65,IF(K283&lt;RefSet!E$66,RefSet!$B$66,IF(K283&lt;RefSet!E$67,RefSet!$B$67,RefSet!$B$68)))))</f>
        <v/>
      </c>
      <c r="R283" s="26" t="str">
        <f>IF($F283=$F284,"",IF(L283&lt;RefSet!F$64,RefSet!$B$64,IF(L283&lt;RefSet!F$65,RefSet!$B$65,IF(L283&lt;RefSet!F$66,RefSet!$B$66,IF(L283&lt;RefSet!F$67,RefSet!$B$67,RefSet!$B$68)))))</f>
        <v/>
      </c>
      <c r="S283" s="26" t="str">
        <f>IF($F283=$F284,"",IF(M283&lt;RefSet!G$64,RefSet!$B$64,IF(M283&lt;RefSet!G$65,RefSet!$B$65,IF(M283&lt;RefSet!G$66,RefSet!$B$66,IF(M283&lt;RefSet!G$67,RefSet!$B$67,RefSet!$B$68)))))</f>
        <v/>
      </c>
      <c r="T283" s="26">
        <f t="shared" si="9"/>
        <v>0</v>
      </c>
      <c r="U283" s="26" t="str">
        <f>VLOOKUP(T283,RefSet!$B$63:$J$68,9,)</f>
        <v xml:space="preserve"> </v>
      </c>
    </row>
    <row r="284" spans="1:21" x14ac:dyDescent="0.4">
      <c r="A284" s="26">
        <v>283</v>
      </c>
      <c r="B284" s="26">
        <f t="shared" si="8"/>
        <v>7</v>
      </c>
      <c r="C284" s="26" t="s">
        <v>256</v>
      </c>
      <c r="D284" s="26" t="s">
        <v>127</v>
      </c>
      <c r="E284" s="26" t="s">
        <v>100</v>
      </c>
      <c r="F284" s="26" t="s">
        <v>134</v>
      </c>
      <c r="G284" s="26" t="s">
        <v>6</v>
      </c>
      <c r="H284" s="26" t="s">
        <v>90</v>
      </c>
      <c r="I284" s="26">
        <v>114</v>
      </c>
      <c r="J284" s="26">
        <f>IF(F283=F284,(VLOOKUP(G284,RefSet!$B$2:$I$61,3,FALSE)*I284)+J283,VLOOKUP(G284,RefSet!$B$2:$I$61,3,FALSE)*I284)</f>
        <v>0</v>
      </c>
      <c r="K284" s="26">
        <f>IF(F283=F284,(VLOOKUP(G284,RefSet!$B$2:$I$61,4,FALSE)*I284)+K283,VLOOKUP(G284,RefSet!$B$2:$I$61,4,FALSE)*I284)</f>
        <v>1</v>
      </c>
      <c r="L284" s="26">
        <f>IF(F283=F284,(VLOOKUP(G284,RefSet!$B$2:$I$61,5,FALSE)*I284)+L283,VLOOKUP(G284,RefSet!$B$2:$I$61,5,FALSE)*I284)</f>
        <v>0</v>
      </c>
      <c r="M284" s="26">
        <f>IF(F283=F284,(VLOOKUP(G284,RefSet!$B$2:$I$61,6,FALSE)*I284)+M283,VLOOKUP(G284,RefSet!$B$2:$I$61,6,FALSE)*I284)</f>
        <v>0</v>
      </c>
      <c r="N284" s="26">
        <f>IF(F283=F284,(VLOOKUP(G284,RefSet!$B$2:$I$61,7,FALSE)*I284)+N283,VLOOKUP(G284,RefSet!$B$2:$I$61,7,FALSE)*I284)</f>
        <v>0</v>
      </c>
      <c r="O284" s="26">
        <f>IF(F283=F284,(VLOOKUP(G284,RefSet!$B$2:$I$61,8,FALSE)*I284)+O283,VLOOKUP(G284,RefSet!$B$2:$I$61,8,FALSE)*I284)</f>
        <v>114</v>
      </c>
      <c r="P284" s="26" t="str">
        <f>IF(F284=F285,"",IF(J284&lt;RefSet!$D$64,RefSet!$B$64,IF(J284&lt;RefSet!$D$65,RefSet!$B$65,IF(J284&lt;RefSet!$D$66,RefSet!$B$66,IF(J284&lt;RefSet!$D$67,RefSet!$B$67,RefSet!$B$68)))))</f>
        <v/>
      </c>
      <c r="Q284" s="26" t="str">
        <f>IF(F284=F285,"",IF(K284&lt;RefSet!E$64,RefSet!$B$64,IF(K284&lt;RefSet!E$65,RefSet!$B$65,IF(K284&lt;RefSet!E$66,RefSet!$B$66,IF(K284&lt;RefSet!E$67,RefSet!$B$67,RefSet!$B$68)))))</f>
        <v/>
      </c>
      <c r="R284" s="26" t="str">
        <f>IF($F284=$F285,"",IF(L284&lt;RefSet!F$64,RefSet!$B$64,IF(L284&lt;RefSet!F$65,RefSet!$B$65,IF(L284&lt;RefSet!F$66,RefSet!$B$66,IF(L284&lt;RefSet!F$67,RefSet!$B$67,RefSet!$B$68)))))</f>
        <v/>
      </c>
      <c r="S284" s="26" t="str">
        <f>IF($F284=$F285,"",IF(M284&lt;RefSet!G$64,RefSet!$B$64,IF(M284&lt;RefSet!G$65,RefSet!$B$65,IF(M284&lt;RefSet!G$66,RefSet!$B$66,IF(M284&lt;RefSet!G$67,RefSet!$B$67,RefSet!$B$68)))))</f>
        <v/>
      </c>
      <c r="T284" s="26">
        <f t="shared" si="9"/>
        <v>0</v>
      </c>
      <c r="U284" s="26" t="str">
        <f>VLOOKUP(T284,RefSet!$B$63:$J$68,9,)</f>
        <v xml:space="preserve"> </v>
      </c>
    </row>
    <row r="285" spans="1:21" x14ac:dyDescent="0.4">
      <c r="A285" s="26">
        <v>284</v>
      </c>
      <c r="B285" s="26">
        <f t="shared" si="8"/>
        <v>7</v>
      </c>
      <c r="C285" s="26" t="s">
        <v>256</v>
      </c>
      <c r="D285" s="26" t="s">
        <v>127</v>
      </c>
      <c r="E285" s="26" t="s">
        <v>100</v>
      </c>
      <c r="F285" s="26" t="s">
        <v>134</v>
      </c>
      <c r="G285" s="26" t="s">
        <v>8</v>
      </c>
      <c r="H285" s="26" t="s">
        <v>90</v>
      </c>
      <c r="I285" s="26">
        <v>73</v>
      </c>
      <c r="J285" s="26">
        <f>IF(F284=F285,(VLOOKUP(G285,RefSet!$B$2:$I$61,3,FALSE)*I285)+J284,VLOOKUP(G285,RefSet!$B$2:$I$61,3,FALSE)*I285)</f>
        <v>73</v>
      </c>
      <c r="K285" s="26">
        <f>IF(F284=F285,(VLOOKUP(G285,RefSet!$B$2:$I$61,4,FALSE)*I285)+K284,VLOOKUP(G285,RefSet!$B$2:$I$61,4,FALSE)*I285)</f>
        <v>1</v>
      </c>
      <c r="L285" s="26">
        <f>IF(F284=F285,(VLOOKUP(G285,RefSet!$B$2:$I$61,5,FALSE)*I285)+L284,VLOOKUP(G285,RefSet!$B$2:$I$61,5,FALSE)*I285)</f>
        <v>0</v>
      </c>
      <c r="M285" s="26">
        <f>IF(F284=F285,(VLOOKUP(G285,RefSet!$B$2:$I$61,6,FALSE)*I285)+M284,VLOOKUP(G285,RefSet!$B$2:$I$61,6,FALSE)*I285)</f>
        <v>0</v>
      </c>
      <c r="N285" s="26">
        <f>IF(F284=F285,(VLOOKUP(G285,RefSet!$B$2:$I$61,7,FALSE)*I285)+N284,VLOOKUP(G285,RefSet!$B$2:$I$61,7,FALSE)*I285)</f>
        <v>0</v>
      </c>
      <c r="O285" s="26">
        <f>IF(F284=F285,(VLOOKUP(G285,RefSet!$B$2:$I$61,8,FALSE)*I285)+O284,VLOOKUP(G285,RefSet!$B$2:$I$61,8,FALSE)*I285)</f>
        <v>114</v>
      </c>
      <c r="P285" s="26">
        <f>IF(F285=F286,"",IF(J285&lt;RefSet!$D$64,RefSet!$B$64,IF(J285&lt;RefSet!$D$65,RefSet!$B$65,IF(J285&lt;RefSet!$D$66,RefSet!$B$66,IF(J285&lt;RefSet!$D$67,RefSet!$B$67,RefSet!$B$68)))))</f>
        <v>1</v>
      </c>
      <c r="Q285" s="26">
        <f>IF(F285=F286,"",IF(K285&lt;RefSet!E$64,RefSet!$B$64,IF(K285&lt;RefSet!E$65,RefSet!$B$65,IF(K285&lt;RefSet!E$66,RefSet!$B$66,IF(K285&lt;RefSet!E$67,RefSet!$B$67,RefSet!$B$68)))))</f>
        <v>1</v>
      </c>
      <c r="R285" s="26">
        <f>IF($F285=$F286,"",IF(L285&lt;RefSet!F$64,RefSet!$B$64,IF(L285&lt;RefSet!F$65,RefSet!$B$65,IF(L285&lt;RefSet!F$66,RefSet!$B$66,IF(L285&lt;RefSet!F$67,RefSet!$B$67,RefSet!$B$68)))))</f>
        <v>1</v>
      </c>
      <c r="S285" s="26">
        <f>IF($F285=$F286,"",IF(M285&lt;RefSet!G$64,RefSet!$B$64,IF(M285&lt;RefSet!G$65,RefSet!$B$65,IF(M285&lt;RefSet!G$66,RefSet!$B$66,IF(M285&lt;RefSet!G$67,RefSet!$B$67,RefSet!$B$68)))))</f>
        <v>1</v>
      </c>
      <c r="T285" s="26">
        <f t="shared" si="9"/>
        <v>1</v>
      </c>
      <c r="U285" s="26" t="str">
        <f>VLOOKUP(T285,RefSet!$B$63:$J$68,9,)</f>
        <v>Simple</v>
      </c>
    </row>
    <row r="286" spans="1:21" x14ac:dyDescent="0.4">
      <c r="A286" s="26">
        <v>285</v>
      </c>
      <c r="B286" s="26">
        <f t="shared" si="8"/>
        <v>7</v>
      </c>
      <c r="C286" s="26" t="s">
        <v>256</v>
      </c>
      <c r="D286" s="26" t="s">
        <v>127</v>
      </c>
      <c r="E286" s="26" t="s">
        <v>100</v>
      </c>
      <c r="F286" s="26" t="s">
        <v>135</v>
      </c>
      <c r="G286" s="26" t="s">
        <v>6</v>
      </c>
      <c r="H286" s="26" t="s">
        <v>90</v>
      </c>
      <c r="I286" s="26">
        <v>48</v>
      </c>
      <c r="J286" s="26">
        <f>IF(F285=F286,(VLOOKUP(G286,RefSet!$B$2:$I$61,3,FALSE)*I286)+J285,VLOOKUP(G286,RefSet!$B$2:$I$61,3,FALSE)*I286)</f>
        <v>0</v>
      </c>
      <c r="K286" s="26">
        <f>IF(F285=F286,(VLOOKUP(G286,RefSet!$B$2:$I$61,4,FALSE)*I286)+K285,VLOOKUP(G286,RefSet!$B$2:$I$61,4,FALSE)*I286)</f>
        <v>0</v>
      </c>
      <c r="L286" s="26">
        <f>IF(F285=F286,(VLOOKUP(G286,RefSet!$B$2:$I$61,5,FALSE)*I286)+L285,VLOOKUP(G286,RefSet!$B$2:$I$61,5,FALSE)*I286)</f>
        <v>0</v>
      </c>
      <c r="M286" s="26">
        <f>IF(F285=F286,(VLOOKUP(G286,RefSet!$B$2:$I$61,6,FALSE)*I286)+M285,VLOOKUP(G286,RefSet!$B$2:$I$61,6,FALSE)*I286)</f>
        <v>0</v>
      </c>
      <c r="N286" s="26">
        <f>IF(F285=F286,(VLOOKUP(G286,RefSet!$B$2:$I$61,7,FALSE)*I286)+N285,VLOOKUP(G286,RefSet!$B$2:$I$61,7,FALSE)*I286)</f>
        <v>0</v>
      </c>
      <c r="O286" s="26">
        <f>IF(F285=F286,(VLOOKUP(G286,RefSet!$B$2:$I$61,8,FALSE)*I286)+O285,VLOOKUP(G286,RefSet!$B$2:$I$61,8,FALSE)*I286)</f>
        <v>48</v>
      </c>
      <c r="P286" s="26" t="str">
        <f>IF(F286=F287,"",IF(J286&lt;RefSet!$D$64,RefSet!$B$64,IF(J286&lt;RefSet!$D$65,RefSet!$B$65,IF(J286&lt;RefSet!$D$66,RefSet!$B$66,IF(J286&lt;RefSet!$D$67,RefSet!$B$67,RefSet!$B$68)))))</f>
        <v/>
      </c>
      <c r="Q286" s="26" t="str">
        <f>IF(F286=F287,"",IF(K286&lt;RefSet!E$64,RefSet!$B$64,IF(K286&lt;RefSet!E$65,RefSet!$B$65,IF(K286&lt;RefSet!E$66,RefSet!$B$66,IF(K286&lt;RefSet!E$67,RefSet!$B$67,RefSet!$B$68)))))</f>
        <v/>
      </c>
      <c r="R286" s="26" t="str">
        <f>IF($F286=$F287,"",IF(L286&lt;RefSet!F$64,RefSet!$B$64,IF(L286&lt;RefSet!F$65,RefSet!$B$65,IF(L286&lt;RefSet!F$66,RefSet!$B$66,IF(L286&lt;RefSet!F$67,RefSet!$B$67,RefSet!$B$68)))))</f>
        <v/>
      </c>
      <c r="S286" s="26" t="str">
        <f>IF($F286=$F287,"",IF(M286&lt;RefSet!G$64,RefSet!$B$64,IF(M286&lt;RefSet!G$65,RefSet!$B$65,IF(M286&lt;RefSet!G$66,RefSet!$B$66,IF(M286&lt;RefSet!G$67,RefSet!$B$67,RefSet!$B$68)))))</f>
        <v/>
      </c>
      <c r="T286" s="26">
        <f t="shared" si="9"/>
        <v>0</v>
      </c>
      <c r="U286" s="26" t="str">
        <f>VLOOKUP(T286,RefSet!$B$63:$J$68,9,)</f>
        <v xml:space="preserve"> </v>
      </c>
    </row>
    <row r="287" spans="1:21" x14ac:dyDescent="0.4">
      <c r="A287" s="26">
        <v>286</v>
      </c>
      <c r="B287" s="26">
        <f t="shared" si="8"/>
        <v>7</v>
      </c>
      <c r="C287" s="26" t="s">
        <v>256</v>
      </c>
      <c r="D287" s="26" t="s">
        <v>127</v>
      </c>
      <c r="E287" s="26" t="s">
        <v>100</v>
      </c>
      <c r="F287" s="26" t="s">
        <v>135</v>
      </c>
      <c r="G287" s="26" t="s">
        <v>8</v>
      </c>
      <c r="H287" s="26" t="s">
        <v>90</v>
      </c>
      <c r="I287" s="26">
        <v>37</v>
      </c>
      <c r="J287" s="26">
        <f>IF(F286=F287,(VLOOKUP(G287,RefSet!$B$2:$I$61,3,FALSE)*I287)+J286,VLOOKUP(G287,RefSet!$B$2:$I$61,3,FALSE)*I287)</f>
        <v>37</v>
      </c>
      <c r="K287" s="26">
        <f>IF(F286=F287,(VLOOKUP(G287,RefSet!$B$2:$I$61,4,FALSE)*I287)+K286,VLOOKUP(G287,RefSet!$B$2:$I$61,4,FALSE)*I287)</f>
        <v>0</v>
      </c>
      <c r="L287" s="26">
        <f>IF(F286=F287,(VLOOKUP(G287,RefSet!$B$2:$I$61,5,FALSE)*I287)+L286,VLOOKUP(G287,RefSet!$B$2:$I$61,5,FALSE)*I287)</f>
        <v>0</v>
      </c>
      <c r="M287" s="26">
        <f>IF(F286=F287,(VLOOKUP(G287,RefSet!$B$2:$I$61,6,FALSE)*I287)+M286,VLOOKUP(G287,RefSet!$B$2:$I$61,6,FALSE)*I287)</f>
        <v>0</v>
      </c>
      <c r="N287" s="26">
        <f>IF(F286=F287,(VLOOKUP(G287,RefSet!$B$2:$I$61,7,FALSE)*I287)+N286,VLOOKUP(G287,RefSet!$B$2:$I$61,7,FALSE)*I287)</f>
        <v>0</v>
      </c>
      <c r="O287" s="26">
        <f>IF(F286=F287,(VLOOKUP(G287,RefSet!$B$2:$I$61,8,FALSE)*I287)+O286,VLOOKUP(G287,RefSet!$B$2:$I$61,8,FALSE)*I287)</f>
        <v>48</v>
      </c>
      <c r="P287" s="26" t="str">
        <f>IF(F287=F288,"",IF(J287&lt;RefSet!$D$64,RefSet!$B$64,IF(J287&lt;RefSet!$D$65,RefSet!$B$65,IF(J287&lt;RefSet!$D$66,RefSet!$B$66,IF(J287&lt;RefSet!$D$67,RefSet!$B$67,RefSet!$B$68)))))</f>
        <v/>
      </c>
      <c r="Q287" s="26" t="str">
        <f>IF(F287=F288,"",IF(K287&lt;RefSet!E$64,RefSet!$B$64,IF(K287&lt;RefSet!E$65,RefSet!$B$65,IF(K287&lt;RefSet!E$66,RefSet!$B$66,IF(K287&lt;RefSet!E$67,RefSet!$B$67,RefSet!$B$68)))))</f>
        <v/>
      </c>
      <c r="R287" s="26" t="str">
        <f>IF($F287=$F288,"",IF(L287&lt;RefSet!F$64,RefSet!$B$64,IF(L287&lt;RefSet!F$65,RefSet!$B$65,IF(L287&lt;RefSet!F$66,RefSet!$B$66,IF(L287&lt;RefSet!F$67,RefSet!$B$67,RefSet!$B$68)))))</f>
        <v/>
      </c>
      <c r="S287" s="26" t="str">
        <f>IF($F287=$F288,"",IF(M287&lt;RefSet!G$64,RefSet!$B$64,IF(M287&lt;RefSet!G$65,RefSet!$B$65,IF(M287&lt;RefSet!G$66,RefSet!$B$66,IF(M287&lt;RefSet!G$67,RefSet!$B$67,RefSet!$B$68)))))</f>
        <v/>
      </c>
      <c r="T287" s="26">
        <f t="shared" si="9"/>
        <v>0</v>
      </c>
      <c r="U287" s="26" t="str">
        <f>VLOOKUP(T287,RefSet!$B$63:$J$68,9,)</f>
        <v xml:space="preserve"> </v>
      </c>
    </row>
    <row r="288" spans="1:21" x14ac:dyDescent="0.4">
      <c r="A288" s="26">
        <v>287</v>
      </c>
      <c r="B288" s="26">
        <f t="shared" si="8"/>
        <v>7</v>
      </c>
      <c r="C288" s="26" t="s">
        <v>256</v>
      </c>
      <c r="D288" s="26" t="s">
        <v>127</v>
      </c>
      <c r="E288" s="26" t="s">
        <v>100</v>
      </c>
      <c r="F288" s="26" t="s">
        <v>135</v>
      </c>
      <c r="G288" s="26" t="s">
        <v>11</v>
      </c>
      <c r="H288" s="26" t="s">
        <v>90</v>
      </c>
      <c r="I288" s="26">
        <v>12</v>
      </c>
      <c r="J288" s="26">
        <f>IF(F287=F288,(VLOOKUP(G288,RefSet!$B$2:$I$61,3,FALSE)*I288)+J287,VLOOKUP(G288,RefSet!$B$2:$I$61,3,FALSE)*I288)</f>
        <v>37</v>
      </c>
      <c r="K288" s="26">
        <f>IF(F287=F288,(VLOOKUP(G288,RefSet!$B$2:$I$61,4,FALSE)*I288)+K287,VLOOKUP(G288,RefSet!$B$2:$I$61,4,FALSE)*I288)</f>
        <v>12</v>
      </c>
      <c r="L288" s="26">
        <f>IF(F287=F288,(VLOOKUP(G288,RefSet!$B$2:$I$61,5,FALSE)*I288)+L287,VLOOKUP(G288,RefSet!$B$2:$I$61,5,FALSE)*I288)</f>
        <v>0</v>
      </c>
      <c r="M288" s="26">
        <f>IF(F287=F288,(VLOOKUP(G288,RefSet!$B$2:$I$61,6,FALSE)*I288)+M287,VLOOKUP(G288,RefSet!$B$2:$I$61,6,FALSE)*I288)</f>
        <v>0</v>
      </c>
      <c r="N288" s="26">
        <f>IF(F287=F288,(VLOOKUP(G288,RefSet!$B$2:$I$61,7,FALSE)*I288)+N287,VLOOKUP(G288,RefSet!$B$2:$I$61,7,FALSE)*I288)</f>
        <v>0</v>
      </c>
      <c r="O288" s="26">
        <f>IF(F287=F288,(VLOOKUP(G288,RefSet!$B$2:$I$61,8,FALSE)*I288)+O287,VLOOKUP(G288,RefSet!$B$2:$I$61,8,FALSE)*I288)</f>
        <v>48</v>
      </c>
      <c r="P288" s="26">
        <f>IF(F288=F289,"",IF(J288&lt;RefSet!$D$64,RefSet!$B$64,IF(J288&lt;RefSet!$D$65,RefSet!$B$65,IF(J288&lt;RefSet!$D$66,RefSet!$B$66,IF(J288&lt;RefSet!$D$67,RefSet!$B$67,RefSet!$B$68)))))</f>
        <v>1</v>
      </c>
      <c r="Q288" s="26">
        <f>IF(F288=F289,"",IF(K288&lt;RefSet!E$64,RefSet!$B$64,IF(K288&lt;RefSet!E$65,RefSet!$B$65,IF(K288&lt;RefSet!E$66,RefSet!$B$66,IF(K288&lt;RefSet!E$67,RefSet!$B$67,RefSet!$B$68)))))</f>
        <v>1</v>
      </c>
      <c r="R288" s="26">
        <f>IF($F288=$F289,"",IF(L288&lt;RefSet!F$64,RefSet!$B$64,IF(L288&lt;RefSet!F$65,RefSet!$B$65,IF(L288&lt;RefSet!F$66,RefSet!$B$66,IF(L288&lt;RefSet!F$67,RefSet!$B$67,RefSet!$B$68)))))</f>
        <v>1</v>
      </c>
      <c r="S288" s="26">
        <f>IF($F288=$F289,"",IF(M288&lt;RefSet!G$64,RefSet!$B$64,IF(M288&lt;RefSet!G$65,RefSet!$B$65,IF(M288&lt;RefSet!G$66,RefSet!$B$66,IF(M288&lt;RefSet!G$67,RefSet!$B$67,RefSet!$B$68)))))</f>
        <v>1</v>
      </c>
      <c r="T288" s="26">
        <f t="shared" si="9"/>
        <v>1</v>
      </c>
      <c r="U288" s="26" t="str">
        <f>VLOOKUP(T288,RefSet!$B$63:$J$68,9,)</f>
        <v>Simple</v>
      </c>
    </row>
    <row r="289" spans="1:21" x14ac:dyDescent="0.4">
      <c r="A289" s="26">
        <v>288</v>
      </c>
      <c r="B289" s="26">
        <f t="shared" si="8"/>
        <v>7</v>
      </c>
      <c r="C289" s="26" t="s">
        <v>256</v>
      </c>
      <c r="D289" s="26" t="s">
        <v>127</v>
      </c>
      <c r="E289" s="26" t="s">
        <v>100</v>
      </c>
      <c r="F289" s="26" t="s">
        <v>136</v>
      </c>
      <c r="G289" s="26" t="s">
        <v>12</v>
      </c>
      <c r="H289" s="26" t="s">
        <v>90</v>
      </c>
      <c r="I289" s="26">
        <v>3</v>
      </c>
      <c r="J289" s="26">
        <f>IF(F288=F289,(VLOOKUP(G289,RefSet!$B$2:$I$61,3,FALSE)*I289)+J288,VLOOKUP(G289,RefSet!$B$2:$I$61,3,FALSE)*I289)</f>
        <v>0</v>
      </c>
      <c r="K289" s="26">
        <f>IF(F288=F289,(VLOOKUP(G289,RefSet!$B$2:$I$61,4,FALSE)*I289)+K288,VLOOKUP(G289,RefSet!$B$2:$I$61,4,FALSE)*I289)</f>
        <v>0</v>
      </c>
      <c r="L289" s="26">
        <f>IF(F288=F289,(VLOOKUP(G289,RefSet!$B$2:$I$61,5,FALSE)*I289)+L288,VLOOKUP(G289,RefSet!$B$2:$I$61,5,FALSE)*I289)</f>
        <v>0</v>
      </c>
      <c r="M289" s="26">
        <f>IF(F288=F289,(VLOOKUP(G289,RefSet!$B$2:$I$61,6,FALSE)*I289)+M288,VLOOKUP(G289,RefSet!$B$2:$I$61,6,FALSE)*I289)</f>
        <v>0</v>
      </c>
      <c r="N289" s="26">
        <f>IF(F288=F289,(VLOOKUP(G289,RefSet!$B$2:$I$61,7,FALSE)*I289)+N288,VLOOKUP(G289,RefSet!$B$2:$I$61,7,FALSE)*I289)</f>
        <v>3</v>
      </c>
      <c r="O289" s="26">
        <f>IF(F288=F289,(VLOOKUP(G289,RefSet!$B$2:$I$61,8,FALSE)*I289)+O288,VLOOKUP(G289,RefSet!$B$2:$I$61,8,FALSE)*I289)</f>
        <v>0</v>
      </c>
      <c r="P289" s="26" t="str">
        <f>IF(F289=F290,"",IF(J289&lt;RefSet!$D$64,RefSet!$B$64,IF(J289&lt;RefSet!$D$65,RefSet!$B$65,IF(J289&lt;RefSet!$D$66,RefSet!$B$66,IF(J289&lt;RefSet!$D$67,RefSet!$B$67,RefSet!$B$68)))))</f>
        <v/>
      </c>
      <c r="Q289" s="26" t="str">
        <f>IF(F289=F290,"",IF(K289&lt;RefSet!E$64,RefSet!$B$64,IF(K289&lt;RefSet!E$65,RefSet!$B$65,IF(K289&lt;RefSet!E$66,RefSet!$B$66,IF(K289&lt;RefSet!E$67,RefSet!$B$67,RefSet!$B$68)))))</f>
        <v/>
      </c>
      <c r="R289" s="26" t="str">
        <f>IF($F289=$F290,"",IF(L289&lt;RefSet!F$64,RefSet!$B$64,IF(L289&lt;RefSet!F$65,RefSet!$B$65,IF(L289&lt;RefSet!F$66,RefSet!$B$66,IF(L289&lt;RefSet!F$67,RefSet!$B$67,RefSet!$B$68)))))</f>
        <v/>
      </c>
      <c r="S289" s="26" t="str">
        <f>IF($F289=$F290,"",IF(M289&lt;RefSet!G$64,RefSet!$B$64,IF(M289&lt;RefSet!G$65,RefSet!$B$65,IF(M289&lt;RefSet!G$66,RefSet!$B$66,IF(M289&lt;RefSet!G$67,RefSet!$B$67,RefSet!$B$68)))))</f>
        <v/>
      </c>
      <c r="T289" s="26">
        <f t="shared" si="9"/>
        <v>0</v>
      </c>
      <c r="U289" s="26" t="str">
        <f>VLOOKUP(T289,RefSet!$B$63:$J$68,9,)</f>
        <v xml:space="preserve"> </v>
      </c>
    </row>
    <row r="290" spans="1:21" x14ac:dyDescent="0.4">
      <c r="A290" s="26">
        <v>289</v>
      </c>
      <c r="B290" s="26">
        <f t="shared" si="8"/>
        <v>7</v>
      </c>
      <c r="C290" s="26" t="s">
        <v>256</v>
      </c>
      <c r="D290" s="26" t="s">
        <v>127</v>
      </c>
      <c r="E290" s="26" t="s">
        <v>100</v>
      </c>
      <c r="F290" s="26" t="s">
        <v>136</v>
      </c>
      <c r="G290" s="26" t="s">
        <v>19</v>
      </c>
      <c r="H290" s="26" t="s">
        <v>90</v>
      </c>
      <c r="I290" s="26">
        <v>10</v>
      </c>
      <c r="J290" s="26">
        <f>IF(F289=F290,(VLOOKUP(G290,RefSet!$B$2:$I$61,3,FALSE)*I290)+J289,VLOOKUP(G290,RefSet!$B$2:$I$61,3,FALSE)*I290)</f>
        <v>0</v>
      </c>
      <c r="K290" s="26">
        <f>IF(F289=F290,(VLOOKUP(G290,RefSet!$B$2:$I$61,4,FALSE)*I290)+K289,VLOOKUP(G290,RefSet!$B$2:$I$61,4,FALSE)*I290)</f>
        <v>10</v>
      </c>
      <c r="L290" s="26">
        <f>IF(F289=F290,(VLOOKUP(G290,RefSet!$B$2:$I$61,5,FALSE)*I290)+L289,VLOOKUP(G290,RefSet!$B$2:$I$61,5,FALSE)*I290)</f>
        <v>0</v>
      </c>
      <c r="M290" s="26">
        <f>IF(F289=F290,(VLOOKUP(G290,RefSet!$B$2:$I$61,6,FALSE)*I290)+M289,VLOOKUP(G290,RefSet!$B$2:$I$61,6,FALSE)*I290)</f>
        <v>0</v>
      </c>
      <c r="N290" s="26">
        <f>IF(F289=F290,(VLOOKUP(G290,RefSet!$B$2:$I$61,7,FALSE)*I290)+N289,VLOOKUP(G290,RefSet!$B$2:$I$61,7,FALSE)*I290)</f>
        <v>3</v>
      </c>
      <c r="O290" s="26">
        <f>IF(F289=F290,(VLOOKUP(G290,RefSet!$B$2:$I$61,8,FALSE)*I290)+O289,VLOOKUP(G290,RefSet!$B$2:$I$61,8,FALSE)*I290)</f>
        <v>0</v>
      </c>
      <c r="P290" s="26" t="str">
        <f>IF(F290=F291,"",IF(J290&lt;RefSet!$D$64,RefSet!$B$64,IF(J290&lt;RefSet!$D$65,RefSet!$B$65,IF(J290&lt;RefSet!$D$66,RefSet!$B$66,IF(J290&lt;RefSet!$D$67,RefSet!$B$67,RefSet!$B$68)))))</f>
        <v/>
      </c>
      <c r="Q290" s="26" t="str">
        <f>IF(F290=F291,"",IF(K290&lt;RefSet!E$64,RefSet!$B$64,IF(K290&lt;RefSet!E$65,RefSet!$B$65,IF(K290&lt;RefSet!E$66,RefSet!$B$66,IF(K290&lt;RefSet!E$67,RefSet!$B$67,RefSet!$B$68)))))</f>
        <v/>
      </c>
      <c r="R290" s="26" t="str">
        <f>IF($F290=$F291,"",IF(L290&lt;RefSet!F$64,RefSet!$B$64,IF(L290&lt;RefSet!F$65,RefSet!$B$65,IF(L290&lt;RefSet!F$66,RefSet!$B$66,IF(L290&lt;RefSet!F$67,RefSet!$B$67,RefSet!$B$68)))))</f>
        <v/>
      </c>
      <c r="S290" s="26" t="str">
        <f>IF($F290=$F291,"",IF(M290&lt;RefSet!G$64,RefSet!$B$64,IF(M290&lt;RefSet!G$65,RefSet!$B$65,IF(M290&lt;RefSet!G$66,RefSet!$B$66,IF(M290&lt;RefSet!G$67,RefSet!$B$67,RefSet!$B$68)))))</f>
        <v/>
      </c>
      <c r="T290" s="26">
        <f t="shared" si="9"/>
        <v>0</v>
      </c>
      <c r="U290" s="26" t="str">
        <f>VLOOKUP(T290,RefSet!$B$63:$J$68,9,)</f>
        <v xml:space="preserve"> </v>
      </c>
    </row>
    <row r="291" spans="1:21" x14ac:dyDescent="0.4">
      <c r="A291" s="26">
        <v>290</v>
      </c>
      <c r="B291" s="26">
        <f t="shared" si="8"/>
        <v>7</v>
      </c>
      <c r="C291" s="26" t="s">
        <v>256</v>
      </c>
      <c r="D291" s="26" t="s">
        <v>127</v>
      </c>
      <c r="E291" s="26" t="s">
        <v>100</v>
      </c>
      <c r="F291" s="26" t="s">
        <v>136</v>
      </c>
      <c r="G291" s="26" t="s">
        <v>6</v>
      </c>
      <c r="H291" s="26" t="s">
        <v>90</v>
      </c>
      <c r="I291" s="26">
        <v>573</v>
      </c>
      <c r="J291" s="26">
        <f>IF(F290=F291,(VLOOKUP(G291,RefSet!$B$2:$I$61,3,FALSE)*I291)+J290,VLOOKUP(G291,RefSet!$B$2:$I$61,3,FALSE)*I291)</f>
        <v>0</v>
      </c>
      <c r="K291" s="26">
        <f>IF(F290=F291,(VLOOKUP(G291,RefSet!$B$2:$I$61,4,FALSE)*I291)+K290,VLOOKUP(G291,RefSet!$B$2:$I$61,4,FALSE)*I291)</f>
        <v>10</v>
      </c>
      <c r="L291" s="26">
        <f>IF(F290=F291,(VLOOKUP(G291,RefSet!$B$2:$I$61,5,FALSE)*I291)+L290,VLOOKUP(G291,RefSet!$B$2:$I$61,5,FALSE)*I291)</f>
        <v>0</v>
      </c>
      <c r="M291" s="26">
        <f>IF(F290=F291,(VLOOKUP(G291,RefSet!$B$2:$I$61,6,FALSE)*I291)+M290,VLOOKUP(G291,RefSet!$B$2:$I$61,6,FALSE)*I291)</f>
        <v>0</v>
      </c>
      <c r="N291" s="26">
        <f>IF(F290=F291,(VLOOKUP(G291,RefSet!$B$2:$I$61,7,FALSE)*I291)+N290,VLOOKUP(G291,RefSet!$B$2:$I$61,7,FALSE)*I291)</f>
        <v>3</v>
      </c>
      <c r="O291" s="26">
        <f>IF(F290=F291,(VLOOKUP(G291,RefSet!$B$2:$I$61,8,FALSE)*I291)+O290,VLOOKUP(G291,RefSet!$B$2:$I$61,8,FALSE)*I291)</f>
        <v>573</v>
      </c>
      <c r="P291" s="26" t="str">
        <f>IF(F291=F292,"",IF(J291&lt;RefSet!$D$64,RefSet!$B$64,IF(J291&lt;RefSet!$D$65,RefSet!$B$65,IF(J291&lt;RefSet!$D$66,RefSet!$B$66,IF(J291&lt;RefSet!$D$67,RefSet!$B$67,RefSet!$B$68)))))</f>
        <v/>
      </c>
      <c r="Q291" s="26" t="str">
        <f>IF(F291=F292,"",IF(K291&lt;RefSet!E$64,RefSet!$B$64,IF(K291&lt;RefSet!E$65,RefSet!$B$65,IF(K291&lt;RefSet!E$66,RefSet!$B$66,IF(K291&lt;RefSet!E$67,RefSet!$B$67,RefSet!$B$68)))))</f>
        <v/>
      </c>
      <c r="R291" s="26" t="str">
        <f>IF($F291=$F292,"",IF(L291&lt;RefSet!F$64,RefSet!$B$64,IF(L291&lt;RefSet!F$65,RefSet!$B$65,IF(L291&lt;RefSet!F$66,RefSet!$B$66,IF(L291&lt;RefSet!F$67,RefSet!$B$67,RefSet!$B$68)))))</f>
        <v/>
      </c>
      <c r="S291" s="26" t="str">
        <f>IF($F291=$F292,"",IF(M291&lt;RefSet!G$64,RefSet!$B$64,IF(M291&lt;RefSet!G$65,RefSet!$B$65,IF(M291&lt;RefSet!G$66,RefSet!$B$66,IF(M291&lt;RefSet!G$67,RefSet!$B$67,RefSet!$B$68)))))</f>
        <v/>
      </c>
      <c r="T291" s="26">
        <f t="shared" si="9"/>
        <v>0</v>
      </c>
      <c r="U291" s="26" t="str">
        <f>VLOOKUP(T291,RefSet!$B$63:$J$68,9,)</f>
        <v xml:space="preserve"> </v>
      </c>
    </row>
    <row r="292" spans="1:21" x14ac:dyDescent="0.4">
      <c r="A292" s="26">
        <v>291</v>
      </c>
      <c r="B292" s="26">
        <f t="shared" si="8"/>
        <v>7</v>
      </c>
      <c r="C292" s="26" t="s">
        <v>256</v>
      </c>
      <c r="D292" s="26" t="s">
        <v>127</v>
      </c>
      <c r="E292" s="26" t="s">
        <v>100</v>
      </c>
      <c r="F292" s="26" t="s">
        <v>136</v>
      </c>
      <c r="G292" s="26" t="s">
        <v>25</v>
      </c>
      <c r="H292" s="26" t="s">
        <v>90</v>
      </c>
      <c r="I292" s="26">
        <v>1</v>
      </c>
      <c r="J292" s="26">
        <f>IF(F291=F292,(VLOOKUP(G292,RefSet!$B$2:$I$61,3,FALSE)*I292)+J291,VLOOKUP(G292,RefSet!$B$2:$I$61,3,FALSE)*I292)</f>
        <v>0</v>
      </c>
      <c r="K292" s="26">
        <f>IF(F291=F292,(VLOOKUP(G292,RefSet!$B$2:$I$61,4,FALSE)*I292)+K291,VLOOKUP(G292,RefSet!$B$2:$I$61,4,FALSE)*I292)</f>
        <v>11</v>
      </c>
      <c r="L292" s="26">
        <f>IF(F291=F292,(VLOOKUP(G292,RefSet!$B$2:$I$61,5,FALSE)*I292)+L291,VLOOKUP(G292,RefSet!$B$2:$I$61,5,FALSE)*I292)</f>
        <v>0</v>
      </c>
      <c r="M292" s="26">
        <f>IF(F291=F292,(VLOOKUP(G292,RefSet!$B$2:$I$61,6,FALSE)*I292)+M291,VLOOKUP(G292,RefSet!$B$2:$I$61,6,FALSE)*I292)</f>
        <v>0</v>
      </c>
      <c r="N292" s="26">
        <f>IF(F291=F292,(VLOOKUP(G292,RefSet!$B$2:$I$61,7,FALSE)*I292)+N291,VLOOKUP(G292,RefSet!$B$2:$I$61,7,FALSE)*I292)</f>
        <v>3</v>
      </c>
      <c r="O292" s="26">
        <f>IF(F291=F292,(VLOOKUP(G292,RefSet!$B$2:$I$61,8,FALSE)*I292)+O291,VLOOKUP(G292,RefSet!$B$2:$I$61,8,FALSE)*I292)</f>
        <v>573</v>
      </c>
      <c r="P292" s="26" t="str">
        <f>IF(F292=F293,"",IF(J292&lt;RefSet!$D$64,RefSet!$B$64,IF(J292&lt;RefSet!$D$65,RefSet!$B$65,IF(J292&lt;RefSet!$D$66,RefSet!$B$66,IF(J292&lt;RefSet!$D$67,RefSet!$B$67,RefSet!$B$68)))))</f>
        <v/>
      </c>
      <c r="Q292" s="26" t="str">
        <f>IF(F292=F293,"",IF(K292&lt;RefSet!E$64,RefSet!$B$64,IF(K292&lt;RefSet!E$65,RefSet!$B$65,IF(K292&lt;RefSet!E$66,RefSet!$B$66,IF(K292&lt;RefSet!E$67,RefSet!$B$67,RefSet!$B$68)))))</f>
        <v/>
      </c>
      <c r="R292" s="26" t="str">
        <f>IF($F292=$F293,"",IF(L292&lt;RefSet!F$64,RefSet!$B$64,IF(L292&lt;RefSet!F$65,RefSet!$B$65,IF(L292&lt;RefSet!F$66,RefSet!$B$66,IF(L292&lt;RefSet!F$67,RefSet!$B$67,RefSet!$B$68)))))</f>
        <v/>
      </c>
      <c r="S292" s="26" t="str">
        <f>IF($F292=$F293,"",IF(M292&lt;RefSet!G$64,RefSet!$B$64,IF(M292&lt;RefSet!G$65,RefSet!$B$65,IF(M292&lt;RefSet!G$66,RefSet!$B$66,IF(M292&lt;RefSet!G$67,RefSet!$B$67,RefSet!$B$68)))))</f>
        <v/>
      </c>
      <c r="T292" s="26">
        <f t="shared" si="9"/>
        <v>0</v>
      </c>
      <c r="U292" s="26" t="str">
        <f>VLOOKUP(T292,RefSet!$B$63:$J$68,9,)</f>
        <v xml:space="preserve"> </v>
      </c>
    </row>
    <row r="293" spans="1:21" x14ac:dyDescent="0.4">
      <c r="A293" s="26">
        <v>292</v>
      </c>
      <c r="B293" s="26">
        <f t="shared" si="8"/>
        <v>7</v>
      </c>
      <c r="C293" s="26" t="s">
        <v>256</v>
      </c>
      <c r="D293" s="26" t="s">
        <v>127</v>
      </c>
      <c r="E293" s="26" t="s">
        <v>100</v>
      </c>
      <c r="F293" s="26" t="s">
        <v>136</v>
      </c>
      <c r="G293" s="26" t="s">
        <v>14</v>
      </c>
      <c r="H293" s="26" t="s">
        <v>90</v>
      </c>
      <c r="I293" s="26">
        <v>20</v>
      </c>
      <c r="J293" s="26">
        <f>IF(F292=F293,(VLOOKUP(G293,RefSet!$B$2:$I$61,3,FALSE)*I293)+J292,VLOOKUP(G293,RefSet!$B$2:$I$61,3,FALSE)*I293)</f>
        <v>0</v>
      </c>
      <c r="K293" s="26">
        <f>IF(F292=F293,(VLOOKUP(G293,RefSet!$B$2:$I$61,4,FALSE)*I293)+K292,VLOOKUP(G293,RefSet!$B$2:$I$61,4,FALSE)*I293)</f>
        <v>11</v>
      </c>
      <c r="L293" s="26">
        <f>IF(F292=F293,(VLOOKUP(G293,RefSet!$B$2:$I$61,5,FALSE)*I293)+L292,VLOOKUP(G293,RefSet!$B$2:$I$61,5,FALSE)*I293)</f>
        <v>0</v>
      </c>
      <c r="M293" s="26">
        <f>IF(F292=F293,(VLOOKUP(G293,RefSet!$B$2:$I$61,6,FALSE)*I293)+M292,VLOOKUP(G293,RefSet!$B$2:$I$61,6,FALSE)*I293)</f>
        <v>20</v>
      </c>
      <c r="N293" s="26">
        <f>IF(F292=F293,(VLOOKUP(G293,RefSet!$B$2:$I$61,7,FALSE)*I293)+N292,VLOOKUP(G293,RefSet!$B$2:$I$61,7,FALSE)*I293)</f>
        <v>3</v>
      </c>
      <c r="O293" s="26">
        <f>IF(F292=F293,(VLOOKUP(G293,RefSet!$B$2:$I$61,8,FALSE)*I293)+O292,VLOOKUP(G293,RefSet!$B$2:$I$61,8,FALSE)*I293)</f>
        <v>573</v>
      </c>
      <c r="P293" s="26" t="str">
        <f>IF(F293=F294,"",IF(J293&lt;RefSet!$D$64,RefSet!$B$64,IF(J293&lt;RefSet!$D$65,RefSet!$B$65,IF(J293&lt;RefSet!$D$66,RefSet!$B$66,IF(J293&lt;RefSet!$D$67,RefSet!$B$67,RefSet!$B$68)))))</f>
        <v/>
      </c>
      <c r="Q293" s="26" t="str">
        <f>IF(F293=F294,"",IF(K293&lt;RefSet!E$64,RefSet!$B$64,IF(K293&lt;RefSet!E$65,RefSet!$B$65,IF(K293&lt;RefSet!E$66,RefSet!$B$66,IF(K293&lt;RefSet!E$67,RefSet!$B$67,RefSet!$B$68)))))</f>
        <v/>
      </c>
      <c r="R293" s="26" t="str">
        <f>IF($F293=$F294,"",IF(L293&lt;RefSet!F$64,RefSet!$B$64,IF(L293&lt;RefSet!F$65,RefSet!$B$65,IF(L293&lt;RefSet!F$66,RefSet!$B$66,IF(L293&lt;RefSet!F$67,RefSet!$B$67,RefSet!$B$68)))))</f>
        <v/>
      </c>
      <c r="S293" s="26" t="str">
        <f>IF($F293=$F294,"",IF(M293&lt;RefSet!G$64,RefSet!$B$64,IF(M293&lt;RefSet!G$65,RefSet!$B$65,IF(M293&lt;RefSet!G$66,RefSet!$B$66,IF(M293&lt;RefSet!G$67,RefSet!$B$67,RefSet!$B$68)))))</f>
        <v/>
      </c>
      <c r="T293" s="26">
        <f t="shared" si="9"/>
        <v>0</v>
      </c>
      <c r="U293" s="26" t="str">
        <f>VLOOKUP(T293,RefSet!$B$63:$J$68,9,)</f>
        <v xml:space="preserve"> </v>
      </c>
    </row>
    <row r="294" spans="1:21" x14ac:dyDescent="0.4">
      <c r="A294" s="26">
        <v>293</v>
      </c>
      <c r="B294" s="26">
        <f t="shared" si="8"/>
        <v>7</v>
      </c>
      <c r="C294" s="26" t="s">
        <v>256</v>
      </c>
      <c r="D294" s="26" t="s">
        <v>127</v>
      </c>
      <c r="E294" s="26" t="s">
        <v>100</v>
      </c>
      <c r="F294" s="26" t="s">
        <v>136</v>
      </c>
      <c r="G294" s="26" t="s">
        <v>15</v>
      </c>
      <c r="H294" s="26" t="s">
        <v>90</v>
      </c>
      <c r="I294" s="26">
        <v>19</v>
      </c>
      <c r="J294" s="26">
        <f>IF(F293=F294,(VLOOKUP(G294,RefSet!$B$2:$I$61,3,FALSE)*I294)+J293,VLOOKUP(G294,RefSet!$B$2:$I$61,3,FALSE)*I294)</f>
        <v>0</v>
      </c>
      <c r="K294" s="26">
        <f>IF(F293=F294,(VLOOKUP(G294,RefSet!$B$2:$I$61,4,FALSE)*I294)+K293,VLOOKUP(G294,RefSet!$B$2:$I$61,4,FALSE)*I294)</f>
        <v>11</v>
      </c>
      <c r="L294" s="26">
        <f>IF(F293=F294,(VLOOKUP(G294,RefSet!$B$2:$I$61,5,FALSE)*I294)+L293,VLOOKUP(G294,RefSet!$B$2:$I$61,5,FALSE)*I294)</f>
        <v>0</v>
      </c>
      <c r="M294" s="26">
        <f>IF(F293=F294,(VLOOKUP(G294,RefSet!$B$2:$I$61,6,FALSE)*I294)+M293,VLOOKUP(G294,RefSet!$B$2:$I$61,6,FALSE)*I294)</f>
        <v>39</v>
      </c>
      <c r="N294" s="26">
        <f>IF(F293=F294,(VLOOKUP(G294,RefSet!$B$2:$I$61,7,FALSE)*I294)+N293,VLOOKUP(G294,RefSet!$B$2:$I$61,7,FALSE)*I294)</f>
        <v>3</v>
      </c>
      <c r="O294" s="26">
        <f>IF(F293=F294,(VLOOKUP(G294,RefSet!$B$2:$I$61,8,FALSE)*I294)+O293,VLOOKUP(G294,RefSet!$B$2:$I$61,8,FALSE)*I294)</f>
        <v>573</v>
      </c>
      <c r="P294" s="26" t="str">
        <f>IF(F294=F295,"",IF(J294&lt;RefSet!$D$64,RefSet!$B$64,IF(J294&lt;RefSet!$D$65,RefSet!$B$65,IF(J294&lt;RefSet!$D$66,RefSet!$B$66,IF(J294&lt;RefSet!$D$67,RefSet!$B$67,RefSet!$B$68)))))</f>
        <v/>
      </c>
      <c r="Q294" s="26" t="str">
        <f>IF(F294=F295,"",IF(K294&lt;RefSet!E$64,RefSet!$B$64,IF(K294&lt;RefSet!E$65,RefSet!$B$65,IF(K294&lt;RefSet!E$66,RefSet!$B$66,IF(K294&lt;RefSet!E$67,RefSet!$B$67,RefSet!$B$68)))))</f>
        <v/>
      </c>
      <c r="R294" s="26" t="str">
        <f>IF($F294=$F295,"",IF(L294&lt;RefSet!F$64,RefSet!$B$64,IF(L294&lt;RefSet!F$65,RefSet!$B$65,IF(L294&lt;RefSet!F$66,RefSet!$B$66,IF(L294&lt;RefSet!F$67,RefSet!$B$67,RefSet!$B$68)))))</f>
        <v/>
      </c>
      <c r="S294" s="26" t="str">
        <f>IF($F294=$F295,"",IF(M294&lt;RefSet!G$64,RefSet!$B$64,IF(M294&lt;RefSet!G$65,RefSet!$B$65,IF(M294&lt;RefSet!G$66,RefSet!$B$66,IF(M294&lt;RefSet!G$67,RefSet!$B$67,RefSet!$B$68)))))</f>
        <v/>
      </c>
      <c r="T294" s="26">
        <f t="shared" si="9"/>
        <v>0</v>
      </c>
      <c r="U294" s="26" t="str">
        <f>VLOOKUP(T294,RefSet!$B$63:$J$68,9,)</f>
        <v xml:space="preserve"> </v>
      </c>
    </row>
    <row r="295" spans="1:21" x14ac:dyDescent="0.4">
      <c r="A295" s="26">
        <v>294</v>
      </c>
      <c r="B295" s="26">
        <f t="shared" si="8"/>
        <v>7</v>
      </c>
      <c r="C295" s="26" t="s">
        <v>256</v>
      </c>
      <c r="D295" s="26" t="s">
        <v>127</v>
      </c>
      <c r="E295" s="26" t="s">
        <v>100</v>
      </c>
      <c r="F295" s="26" t="s">
        <v>136</v>
      </c>
      <c r="G295" s="26" t="s">
        <v>20</v>
      </c>
      <c r="H295" s="26" t="s">
        <v>90</v>
      </c>
      <c r="I295" s="26">
        <v>61</v>
      </c>
      <c r="J295" s="26">
        <f>IF(F294=F295,(VLOOKUP(G295,RefSet!$B$2:$I$61,3,FALSE)*I295)+J294,VLOOKUP(G295,RefSet!$B$2:$I$61,3,FALSE)*I295)</f>
        <v>0</v>
      </c>
      <c r="K295" s="26">
        <f>IF(F294=F295,(VLOOKUP(G295,RefSet!$B$2:$I$61,4,FALSE)*I295)+K294,VLOOKUP(G295,RefSet!$B$2:$I$61,4,FALSE)*I295)</f>
        <v>72</v>
      </c>
      <c r="L295" s="26">
        <f>IF(F294=F295,(VLOOKUP(G295,RefSet!$B$2:$I$61,5,FALSE)*I295)+L294,VLOOKUP(G295,RefSet!$B$2:$I$61,5,FALSE)*I295)</f>
        <v>0</v>
      </c>
      <c r="M295" s="26">
        <f>IF(F294=F295,(VLOOKUP(G295,RefSet!$B$2:$I$61,6,FALSE)*I295)+M294,VLOOKUP(G295,RefSet!$B$2:$I$61,6,FALSE)*I295)</f>
        <v>39</v>
      </c>
      <c r="N295" s="26">
        <f>IF(F294=F295,(VLOOKUP(G295,RefSet!$B$2:$I$61,7,FALSE)*I295)+N294,VLOOKUP(G295,RefSet!$B$2:$I$61,7,FALSE)*I295)</f>
        <v>3</v>
      </c>
      <c r="O295" s="26">
        <f>IF(F294=F295,(VLOOKUP(G295,RefSet!$B$2:$I$61,8,FALSE)*I295)+O294,VLOOKUP(G295,RefSet!$B$2:$I$61,8,FALSE)*I295)</f>
        <v>573</v>
      </c>
      <c r="P295" s="26" t="str">
        <f>IF(F295=F296,"",IF(J295&lt;RefSet!$D$64,RefSet!$B$64,IF(J295&lt;RefSet!$D$65,RefSet!$B$65,IF(J295&lt;RefSet!$D$66,RefSet!$B$66,IF(J295&lt;RefSet!$D$67,RefSet!$B$67,RefSet!$B$68)))))</f>
        <v/>
      </c>
      <c r="Q295" s="26" t="str">
        <f>IF(F295=F296,"",IF(K295&lt;RefSet!E$64,RefSet!$B$64,IF(K295&lt;RefSet!E$65,RefSet!$B$65,IF(K295&lt;RefSet!E$66,RefSet!$B$66,IF(K295&lt;RefSet!E$67,RefSet!$B$67,RefSet!$B$68)))))</f>
        <v/>
      </c>
      <c r="R295" s="26" t="str">
        <f>IF($F295=$F296,"",IF(L295&lt;RefSet!F$64,RefSet!$B$64,IF(L295&lt;RefSet!F$65,RefSet!$B$65,IF(L295&lt;RefSet!F$66,RefSet!$B$66,IF(L295&lt;RefSet!F$67,RefSet!$B$67,RefSet!$B$68)))))</f>
        <v/>
      </c>
      <c r="S295" s="26" t="str">
        <f>IF($F295=$F296,"",IF(M295&lt;RefSet!G$64,RefSet!$B$64,IF(M295&lt;RefSet!G$65,RefSet!$B$65,IF(M295&lt;RefSet!G$66,RefSet!$B$66,IF(M295&lt;RefSet!G$67,RefSet!$B$67,RefSet!$B$68)))))</f>
        <v/>
      </c>
      <c r="T295" s="26">
        <f t="shared" si="9"/>
        <v>0</v>
      </c>
      <c r="U295" s="26" t="str">
        <f>VLOOKUP(T295,RefSet!$B$63:$J$68,9,)</f>
        <v xml:space="preserve"> </v>
      </c>
    </row>
    <row r="296" spans="1:21" x14ac:dyDescent="0.4">
      <c r="A296" s="26">
        <v>295</v>
      </c>
      <c r="B296" s="26">
        <f t="shared" si="8"/>
        <v>7</v>
      </c>
      <c r="C296" s="26" t="s">
        <v>256</v>
      </c>
      <c r="D296" s="26" t="s">
        <v>127</v>
      </c>
      <c r="E296" s="26" t="s">
        <v>100</v>
      </c>
      <c r="F296" s="26" t="s">
        <v>136</v>
      </c>
      <c r="G296" s="26" t="s">
        <v>16</v>
      </c>
      <c r="H296" s="26" t="s">
        <v>90</v>
      </c>
      <c r="I296" s="26">
        <v>8</v>
      </c>
      <c r="J296" s="26">
        <f>IF(F295=F296,(VLOOKUP(G296,RefSet!$B$2:$I$61,3,FALSE)*I296)+J295,VLOOKUP(G296,RefSet!$B$2:$I$61,3,FALSE)*I296)</f>
        <v>0</v>
      </c>
      <c r="K296" s="26">
        <f>IF(F295=F296,(VLOOKUP(G296,RefSet!$B$2:$I$61,4,FALSE)*I296)+K295,VLOOKUP(G296,RefSet!$B$2:$I$61,4,FALSE)*I296)</f>
        <v>72</v>
      </c>
      <c r="L296" s="26">
        <f>IF(F295=F296,(VLOOKUP(G296,RefSet!$B$2:$I$61,5,FALSE)*I296)+L295,VLOOKUP(G296,RefSet!$B$2:$I$61,5,FALSE)*I296)</f>
        <v>0</v>
      </c>
      <c r="M296" s="26">
        <f>IF(F295=F296,(VLOOKUP(G296,RefSet!$B$2:$I$61,6,FALSE)*I296)+M295,VLOOKUP(G296,RefSet!$B$2:$I$61,6,FALSE)*I296)</f>
        <v>39</v>
      </c>
      <c r="N296" s="26">
        <f>IF(F295=F296,(VLOOKUP(G296,RefSet!$B$2:$I$61,7,FALSE)*I296)+N295,VLOOKUP(G296,RefSet!$B$2:$I$61,7,FALSE)*I296)</f>
        <v>11</v>
      </c>
      <c r="O296" s="26">
        <f>IF(F295=F296,(VLOOKUP(G296,RefSet!$B$2:$I$61,8,FALSE)*I296)+O295,VLOOKUP(G296,RefSet!$B$2:$I$61,8,FALSE)*I296)</f>
        <v>573</v>
      </c>
      <c r="P296" s="26" t="str">
        <f>IF(F296=F297,"",IF(J296&lt;RefSet!$D$64,RefSet!$B$64,IF(J296&lt;RefSet!$D$65,RefSet!$B$65,IF(J296&lt;RefSet!$D$66,RefSet!$B$66,IF(J296&lt;RefSet!$D$67,RefSet!$B$67,RefSet!$B$68)))))</f>
        <v/>
      </c>
      <c r="Q296" s="26" t="str">
        <f>IF(F296=F297,"",IF(K296&lt;RefSet!E$64,RefSet!$B$64,IF(K296&lt;RefSet!E$65,RefSet!$B$65,IF(K296&lt;RefSet!E$66,RefSet!$B$66,IF(K296&lt;RefSet!E$67,RefSet!$B$67,RefSet!$B$68)))))</f>
        <v/>
      </c>
      <c r="R296" s="26" t="str">
        <f>IF($F296=$F297,"",IF(L296&lt;RefSet!F$64,RefSet!$B$64,IF(L296&lt;RefSet!F$65,RefSet!$B$65,IF(L296&lt;RefSet!F$66,RefSet!$B$66,IF(L296&lt;RefSet!F$67,RefSet!$B$67,RefSet!$B$68)))))</f>
        <v/>
      </c>
      <c r="S296" s="26" t="str">
        <f>IF($F296=$F297,"",IF(M296&lt;RefSet!G$64,RefSet!$B$64,IF(M296&lt;RefSet!G$65,RefSet!$B$65,IF(M296&lt;RefSet!G$66,RefSet!$B$66,IF(M296&lt;RefSet!G$67,RefSet!$B$67,RefSet!$B$68)))))</f>
        <v/>
      </c>
      <c r="T296" s="26">
        <f t="shared" si="9"/>
        <v>0</v>
      </c>
      <c r="U296" s="26" t="str">
        <f>VLOOKUP(T296,RefSet!$B$63:$J$68,9,)</f>
        <v xml:space="preserve"> </v>
      </c>
    </row>
    <row r="297" spans="1:21" x14ac:dyDescent="0.4">
      <c r="A297" s="26">
        <v>296</v>
      </c>
      <c r="B297" s="26">
        <f t="shared" si="8"/>
        <v>7</v>
      </c>
      <c r="C297" s="26" t="s">
        <v>256</v>
      </c>
      <c r="D297" s="26" t="s">
        <v>127</v>
      </c>
      <c r="E297" s="26" t="s">
        <v>100</v>
      </c>
      <c r="F297" s="26" t="s">
        <v>136</v>
      </c>
      <c r="G297" s="26" t="s">
        <v>10</v>
      </c>
      <c r="H297" s="26" t="s">
        <v>90</v>
      </c>
      <c r="I297" s="26">
        <v>11</v>
      </c>
      <c r="J297" s="26">
        <f>IF(F296=F297,(VLOOKUP(G297,RefSet!$B$2:$I$61,3,FALSE)*I297)+J296,VLOOKUP(G297,RefSet!$B$2:$I$61,3,FALSE)*I297)</f>
        <v>0</v>
      </c>
      <c r="K297" s="26">
        <f>IF(F296=F297,(VLOOKUP(G297,RefSet!$B$2:$I$61,4,FALSE)*I297)+K296,VLOOKUP(G297,RefSet!$B$2:$I$61,4,FALSE)*I297)</f>
        <v>72</v>
      </c>
      <c r="L297" s="26">
        <f>IF(F296=F297,(VLOOKUP(G297,RefSet!$B$2:$I$61,5,FALSE)*I297)+L296,VLOOKUP(G297,RefSet!$B$2:$I$61,5,FALSE)*I297)</f>
        <v>0</v>
      </c>
      <c r="M297" s="26">
        <f>IF(F296=F297,(VLOOKUP(G297,RefSet!$B$2:$I$61,6,FALSE)*I297)+M296,VLOOKUP(G297,RefSet!$B$2:$I$61,6,FALSE)*I297)</f>
        <v>39</v>
      </c>
      <c r="N297" s="26">
        <f>IF(F296=F297,(VLOOKUP(G297,RefSet!$B$2:$I$61,7,FALSE)*I297)+N296,VLOOKUP(G297,RefSet!$B$2:$I$61,7,FALSE)*I297)</f>
        <v>11</v>
      </c>
      <c r="O297" s="26">
        <f>IF(F296=F297,(VLOOKUP(G297,RefSet!$B$2:$I$61,8,FALSE)*I297)+O296,VLOOKUP(G297,RefSet!$B$2:$I$61,8,FALSE)*I297)</f>
        <v>573</v>
      </c>
      <c r="P297" s="26" t="str">
        <f>IF(F297=F298,"",IF(J297&lt;RefSet!$D$64,RefSet!$B$64,IF(J297&lt;RefSet!$D$65,RefSet!$B$65,IF(J297&lt;RefSet!$D$66,RefSet!$B$66,IF(J297&lt;RefSet!$D$67,RefSet!$B$67,RefSet!$B$68)))))</f>
        <v/>
      </c>
      <c r="Q297" s="26" t="str">
        <f>IF(F297=F298,"",IF(K297&lt;RefSet!E$64,RefSet!$B$64,IF(K297&lt;RefSet!E$65,RefSet!$B$65,IF(K297&lt;RefSet!E$66,RefSet!$B$66,IF(K297&lt;RefSet!E$67,RefSet!$B$67,RefSet!$B$68)))))</f>
        <v/>
      </c>
      <c r="R297" s="26" t="str">
        <f>IF($F297=$F298,"",IF(L297&lt;RefSet!F$64,RefSet!$B$64,IF(L297&lt;RefSet!F$65,RefSet!$B$65,IF(L297&lt;RefSet!F$66,RefSet!$B$66,IF(L297&lt;RefSet!F$67,RefSet!$B$67,RefSet!$B$68)))))</f>
        <v/>
      </c>
      <c r="S297" s="26" t="str">
        <f>IF($F297=$F298,"",IF(M297&lt;RefSet!G$64,RefSet!$B$64,IF(M297&lt;RefSet!G$65,RefSet!$B$65,IF(M297&lt;RefSet!G$66,RefSet!$B$66,IF(M297&lt;RefSet!G$67,RefSet!$B$67,RefSet!$B$68)))))</f>
        <v/>
      </c>
      <c r="T297" s="26">
        <f t="shared" si="9"/>
        <v>0</v>
      </c>
      <c r="U297" s="26" t="str">
        <f>VLOOKUP(T297,RefSet!$B$63:$J$68,9,)</f>
        <v xml:space="preserve"> </v>
      </c>
    </row>
    <row r="298" spans="1:21" x14ac:dyDescent="0.4">
      <c r="A298" s="26">
        <v>297</v>
      </c>
      <c r="B298" s="26">
        <f t="shared" si="8"/>
        <v>7</v>
      </c>
      <c r="C298" s="26" t="s">
        <v>256</v>
      </c>
      <c r="D298" s="26" t="s">
        <v>127</v>
      </c>
      <c r="E298" s="26" t="s">
        <v>100</v>
      </c>
      <c r="F298" s="26" t="s">
        <v>136</v>
      </c>
      <c r="G298" s="26" t="s">
        <v>8</v>
      </c>
      <c r="H298" s="26" t="s">
        <v>90</v>
      </c>
      <c r="I298" s="26">
        <v>300</v>
      </c>
      <c r="J298" s="26">
        <f>IF(F297=F298,(VLOOKUP(G298,RefSet!$B$2:$I$61,3,FALSE)*I298)+J297,VLOOKUP(G298,RefSet!$B$2:$I$61,3,FALSE)*I298)</f>
        <v>300</v>
      </c>
      <c r="K298" s="26">
        <f>IF(F297=F298,(VLOOKUP(G298,RefSet!$B$2:$I$61,4,FALSE)*I298)+K297,VLOOKUP(G298,RefSet!$B$2:$I$61,4,FALSE)*I298)</f>
        <v>72</v>
      </c>
      <c r="L298" s="26">
        <f>IF(F297=F298,(VLOOKUP(G298,RefSet!$B$2:$I$61,5,FALSE)*I298)+L297,VLOOKUP(G298,RefSet!$B$2:$I$61,5,FALSE)*I298)</f>
        <v>0</v>
      </c>
      <c r="M298" s="26">
        <f>IF(F297=F298,(VLOOKUP(G298,RefSet!$B$2:$I$61,6,FALSE)*I298)+M297,VLOOKUP(G298,RefSet!$B$2:$I$61,6,FALSE)*I298)</f>
        <v>39</v>
      </c>
      <c r="N298" s="26">
        <f>IF(F297=F298,(VLOOKUP(G298,RefSet!$B$2:$I$61,7,FALSE)*I298)+N297,VLOOKUP(G298,RefSet!$B$2:$I$61,7,FALSE)*I298)</f>
        <v>11</v>
      </c>
      <c r="O298" s="26">
        <f>IF(F297=F298,(VLOOKUP(G298,RefSet!$B$2:$I$61,8,FALSE)*I298)+O297,VLOOKUP(G298,RefSet!$B$2:$I$61,8,FALSE)*I298)</f>
        <v>573</v>
      </c>
      <c r="P298" s="26" t="str">
        <f>IF(F298=F299,"",IF(J298&lt;RefSet!$D$64,RefSet!$B$64,IF(J298&lt;RefSet!$D$65,RefSet!$B$65,IF(J298&lt;RefSet!$D$66,RefSet!$B$66,IF(J298&lt;RefSet!$D$67,RefSet!$B$67,RefSet!$B$68)))))</f>
        <v/>
      </c>
      <c r="Q298" s="26" t="str">
        <f>IF(F298=F299,"",IF(K298&lt;RefSet!E$64,RefSet!$B$64,IF(K298&lt;RefSet!E$65,RefSet!$B$65,IF(K298&lt;RefSet!E$66,RefSet!$B$66,IF(K298&lt;RefSet!E$67,RefSet!$B$67,RefSet!$B$68)))))</f>
        <v/>
      </c>
      <c r="R298" s="26" t="str">
        <f>IF($F298=$F299,"",IF(L298&lt;RefSet!F$64,RefSet!$B$64,IF(L298&lt;RefSet!F$65,RefSet!$B$65,IF(L298&lt;RefSet!F$66,RefSet!$B$66,IF(L298&lt;RefSet!F$67,RefSet!$B$67,RefSet!$B$68)))))</f>
        <v/>
      </c>
      <c r="S298" s="26" t="str">
        <f>IF($F298=$F299,"",IF(M298&lt;RefSet!G$64,RefSet!$B$64,IF(M298&lt;RefSet!G$65,RefSet!$B$65,IF(M298&lt;RefSet!G$66,RefSet!$B$66,IF(M298&lt;RefSet!G$67,RefSet!$B$67,RefSet!$B$68)))))</f>
        <v/>
      </c>
      <c r="T298" s="26">
        <f t="shared" si="9"/>
        <v>0</v>
      </c>
      <c r="U298" s="26" t="str">
        <f>VLOOKUP(T298,RefSet!$B$63:$J$68,9,)</f>
        <v xml:space="preserve"> </v>
      </c>
    </row>
    <row r="299" spans="1:21" x14ac:dyDescent="0.4">
      <c r="A299" s="26">
        <v>298</v>
      </c>
      <c r="B299" s="26">
        <f t="shared" si="8"/>
        <v>7</v>
      </c>
      <c r="C299" s="26" t="s">
        <v>256</v>
      </c>
      <c r="D299" s="26" t="s">
        <v>127</v>
      </c>
      <c r="E299" s="26" t="s">
        <v>100</v>
      </c>
      <c r="F299" s="26" t="s">
        <v>136</v>
      </c>
      <c r="G299" s="26" t="s">
        <v>17</v>
      </c>
      <c r="H299" s="26" t="s">
        <v>90</v>
      </c>
      <c r="I299" s="26">
        <v>5</v>
      </c>
      <c r="J299" s="26">
        <f>IF(F298=F299,(VLOOKUP(G299,RefSet!$B$2:$I$61,3,FALSE)*I299)+J298,VLOOKUP(G299,RefSet!$B$2:$I$61,3,FALSE)*I299)</f>
        <v>300</v>
      </c>
      <c r="K299" s="26">
        <f>IF(F298=F299,(VLOOKUP(G299,RefSet!$B$2:$I$61,4,FALSE)*I299)+K298,VLOOKUP(G299,RefSet!$B$2:$I$61,4,FALSE)*I299)</f>
        <v>72</v>
      </c>
      <c r="L299" s="26">
        <f>IF(F298=F299,(VLOOKUP(G299,RefSet!$B$2:$I$61,5,FALSE)*I299)+L298,VLOOKUP(G299,RefSet!$B$2:$I$61,5,FALSE)*I299)</f>
        <v>5</v>
      </c>
      <c r="M299" s="26">
        <f>IF(F298=F299,(VLOOKUP(G299,RefSet!$B$2:$I$61,6,FALSE)*I299)+M298,VLOOKUP(G299,RefSet!$B$2:$I$61,6,FALSE)*I299)</f>
        <v>39</v>
      </c>
      <c r="N299" s="26">
        <f>IF(F298=F299,(VLOOKUP(G299,RefSet!$B$2:$I$61,7,FALSE)*I299)+N298,VLOOKUP(G299,RefSet!$B$2:$I$61,7,FALSE)*I299)</f>
        <v>11</v>
      </c>
      <c r="O299" s="26">
        <f>IF(F298=F299,(VLOOKUP(G299,RefSet!$B$2:$I$61,8,FALSE)*I299)+O298,VLOOKUP(G299,RefSet!$B$2:$I$61,8,FALSE)*I299)</f>
        <v>573</v>
      </c>
      <c r="P299" s="26" t="str">
        <f>IF(F299=F300,"",IF(J299&lt;RefSet!$D$64,RefSet!$B$64,IF(J299&lt;RefSet!$D$65,RefSet!$B$65,IF(J299&lt;RefSet!$D$66,RefSet!$B$66,IF(J299&lt;RefSet!$D$67,RefSet!$B$67,RefSet!$B$68)))))</f>
        <v/>
      </c>
      <c r="Q299" s="26" t="str">
        <f>IF(F299=F300,"",IF(K299&lt;RefSet!E$64,RefSet!$B$64,IF(K299&lt;RefSet!E$65,RefSet!$B$65,IF(K299&lt;RefSet!E$66,RefSet!$B$66,IF(K299&lt;RefSet!E$67,RefSet!$B$67,RefSet!$B$68)))))</f>
        <v/>
      </c>
      <c r="R299" s="26" t="str">
        <f>IF($F299=$F300,"",IF(L299&lt;RefSet!F$64,RefSet!$B$64,IF(L299&lt;RefSet!F$65,RefSet!$B$65,IF(L299&lt;RefSet!F$66,RefSet!$B$66,IF(L299&lt;RefSet!F$67,RefSet!$B$67,RefSet!$B$68)))))</f>
        <v/>
      </c>
      <c r="S299" s="26" t="str">
        <f>IF($F299=$F300,"",IF(M299&lt;RefSet!G$64,RefSet!$B$64,IF(M299&lt;RefSet!G$65,RefSet!$B$65,IF(M299&lt;RefSet!G$66,RefSet!$B$66,IF(M299&lt;RefSet!G$67,RefSet!$B$67,RefSet!$B$68)))))</f>
        <v/>
      </c>
      <c r="T299" s="26">
        <f t="shared" si="9"/>
        <v>0</v>
      </c>
      <c r="U299" s="26" t="str">
        <f>VLOOKUP(T299,RefSet!$B$63:$J$68,9,)</f>
        <v xml:space="preserve"> </v>
      </c>
    </row>
    <row r="300" spans="1:21" x14ac:dyDescent="0.4">
      <c r="A300" s="26">
        <v>299</v>
      </c>
      <c r="B300" s="26">
        <f t="shared" si="8"/>
        <v>7</v>
      </c>
      <c r="C300" s="26" t="s">
        <v>256</v>
      </c>
      <c r="D300" s="26" t="s">
        <v>127</v>
      </c>
      <c r="E300" s="26" t="s">
        <v>100</v>
      </c>
      <c r="F300" s="26" t="s">
        <v>136</v>
      </c>
      <c r="G300" s="26" t="s">
        <v>27</v>
      </c>
      <c r="H300" s="26" t="s">
        <v>90</v>
      </c>
      <c r="I300" s="26">
        <v>1</v>
      </c>
      <c r="J300" s="26">
        <f>IF(F299=F300,(VLOOKUP(G300,RefSet!$B$2:$I$61,3,FALSE)*I300)+J299,VLOOKUP(G300,RefSet!$B$2:$I$61,3,FALSE)*I300)</f>
        <v>300</v>
      </c>
      <c r="K300" s="26">
        <f>IF(F299=F300,(VLOOKUP(G300,RefSet!$B$2:$I$61,4,FALSE)*I300)+K299,VLOOKUP(G300,RefSet!$B$2:$I$61,4,FALSE)*I300)</f>
        <v>72</v>
      </c>
      <c r="L300" s="26">
        <f>IF(F299=F300,(VLOOKUP(G300,RefSet!$B$2:$I$61,5,FALSE)*I300)+L299,VLOOKUP(G300,RefSet!$B$2:$I$61,5,FALSE)*I300)</f>
        <v>6</v>
      </c>
      <c r="M300" s="26">
        <f>IF(F299=F300,(VLOOKUP(G300,RefSet!$B$2:$I$61,6,FALSE)*I300)+M299,VLOOKUP(G300,RefSet!$B$2:$I$61,6,FALSE)*I300)</f>
        <v>39</v>
      </c>
      <c r="N300" s="26">
        <f>IF(F299=F300,(VLOOKUP(G300,RefSet!$B$2:$I$61,7,FALSE)*I300)+N299,VLOOKUP(G300,RefSet!$B$2:$I$61,7,FALSE)*I300)</f>
        <v>11</v>
      </c>
      <c r="O300" s="26">
        <f>IF(F299=F300,(VLOOKUP(G300,RefSet!$B$2:$I$61,8,FALSE)*I300)+O299,VLOOKUP(G300,RefSet!$B$2:$I$61,8,FALSE)*I300)</f>
        <v>573</v>
      </c>
      <c r="P300" s="26" t="str">
        <f>IF(F300=F301,"",IF(J300&lt;RefSet!$D$64,RefSet!$B$64,IF(J300&lt;RefSet!$D$65,RefSet!$B$65,IF(J300&lt;RefSet!$D$66,RefSet!$B$66,IF(J300&lt;RefSet!$D$67,RefSet!$B$67,RefSet!$B$68)))))</f>
        <v/>
      </c>
      <c r="Q300" s="26" t="str">
        <f>IF(F300=F301,"",IF(K300&lt;RefSet!E$64,RefSet!$B$64,IF(K300&lt;RefSet!E$65,RefSet!$B$65,IF(K300&lt;RefSet!E$66,RefSet!$B$66,IF(K300&lt;RefSet!E$67,RefSet!$B$67,RefSet!$B$68)))))</f>
        <v/>
      </c>
      <c r="R300" s="26" t="str">
        <f>IF($F300=$F301,"",IF(L300&lt;RefSet!F$64,RefSet!$B$64,IF(L300&lt;RefSet!F$65,RefSet!$B$65,IF(L300&lt;RefSet!F$66,RefSet!$B$66,IF(L300&lt;RefSet!F$67,RefSet!$B$67,RefSet!$B$68)))))</f>
        <v/>
      </c>
      <c r="S300" s="26" t="str">
        <f>IF($F300=$F301,"",IF(M300&lt;RefSet!G$64,RefSet!$B$64,IF(M300&lt;RefSet!G$65,RefSet!$B$65,IF(M300&lt;RefSet!G$66,RefSet!$B$66,IF(M300&lt;RefSet!G$67,RefSet!$B$67,RefSet!$B$68)))))</f>
        <v/>
      </c>
      <c r="T300" s="26">
        <f t="shared" si="9"/>
        <v>0</v>
      </c>
      <c r="U300" s="26" t="str">
        <f>VLOOKUP(T300,RefSet!$B$63:$J$68,9,)</f>
        <v xml:space="preserve"> </v>
      </c>
    </row>
    <row r="301" spans="1:21" x14ac:dyDescent="0.4">
      <c r="A301" s="26">
        <v>300</v>
      </c>
      <c r="B301" s="26">
        <f t="shared" si="8"/>
        <v>7</v>
      </c>
      <c r="C301" s="26" t="s">
        <v>256</v>
      </c>
      <c r="D301" s="26" t="s">
        <v>127</v>
      </c>
      <c r="E301" s="26" t="s">
        <v>100</v>
      </c>
      <c r="F301" s="26" t="s">
        <v>136</v>
      </c>
      <c r="G301" s="26" t="s">
        <v>11</v>
      </c>
      <c r="H301" s="26" t="s">
        <v>90</v>
      </c>
      <c r="I301" s="26">
        <v>52</v>
      </c>
      <c r="J301" s="26">
        <f>IF(F300=F301,(VLOOKUP(G301,RefSet!$B$2:$I$61,3,FALSE)*I301)+J300,VLOOKUP(G301,RefSet!$B$2:$I$61,3,FALSE)*I301)</f>
        <v>300</v>
      </c>
      <c r="K301" s="26">
        <f>IF(F300=F301,(VLOOKUP(G301,RefSet!$B$2:$I$61,4,FALSE)*I301)+K300,VLOOKUP(G301,RefSet!$B$2:$I$61,4,FALSE)*I301)</f>
        <v>124</v>
      </c>
      <c r="L301" s="26">
        <f>IF(F300=F301,(VLOOKUP(G301,RefSet!$B$2:$I$61,5,FALSE)*I301)+L300,VLOOKUP(G301,RefSet!$B$2:$I$61,5,FALSE)*I301)</f>
        <v>6</v>
      </c>
      <c r="M301" s="26">
        <f>IF(F300=F301,(VLOOKUP(G301,RefSet!$B$2:$I$61,6,FALSE)*I301)+M300,VLOOKUP(G301,RefSet!$B$2:$I$61,6,FALSE)*I301)</f>
        <v>39</v>
      </c>
      <c r="N301" s="26">
        <f>IF(F300=F301,(VLOOKUP(G301,RefSet!$B$2:$I$61,7,FALSE)*I301)+N300,VLOOKUP(G301,RefSet!$B$2:$I$61,7,FALSE)*I301)</f>
        <v>11</v>
      </c>
      <c r="O301" s="26">
        <f>IF(F300=F301,(VLOOKUP(G301,RefSet!$B$2:$I$61,8,FALSE)*I301)+O300,VLOOKUP(G301,RefSet!$B$2:$I$61,8,FALSE)*I301)</f>
        <v>573</v>
      </c>
      <c r="P301" s="26">
        <f>IF(F301=F302,"",IF(J301&lt;RefSet!$D$64,RefSet!$B$64,IF(J301&lt;RefSet!$D$65,RefSet!$B$65,IF(J301&lt;RefSet!$D$66,RefSet!$B$66,IF(J301&lt;RefSet!$D$67,RefSet!$B$67,RefSet!$B$68)))))</f>
        <v>1</v>
      </c>
      <c r="Q301" s="26">
        <f>IF(F301=F302,"",IF(K301&lt;RefSet!E$64,RefSet!$B$64,IF(K301&lt;RefSet!E$65,RefSet!$B$65,IF(K301&lt;RefSet!E$66,RefSet!$B$66,IF(K301&lt;RefSet!E$67,RefSet!$B$67,RefSet!$B$68)))))</f>
        <v>2</v>
      </c>
      <c r="R301" s="26">
        <f>IF($F301=$F302,"",IF(L301&lt;RefSet!F$64,RefSet!$B$64,IF(L301&lt;RefSet!F$65,RefSet!$B$65,IF(L301&lt;RefSet!F$66,RefSet!$B$66,IF(L301&lt;RefSet!F$67,RefSet!$B$67,RefSet!$B$68)))))</f>
        <v>1</v>
      </c>
      <c r="S301" s="26">
        <f>IF($F301=$F302,"",IF(M301&lt;RefSet!G$64,RefSet!$B$64,IF(M301&lt;RefSet!G$65,RefSet!$B$65,IF(M301&lt;RefSet!G$66,RefSet!$B$66,IF(M301&lt;RefSet!G$67,RefSet!$B$67,RefSet!$B$68)))))</f>
        <v>3</v>
      </c>
      <c r="T301" s="26">
        <f t="shared" si="9"/>
        <v>3</v>
      </c>
      <c r="U301" s="26" t="str">
        <f>VLOOKUP(T301,RefSet!$B$63:$J$68,9,)</f>
        <v>Complex</v>
      </c>
    </row>
    <row r="302" spans="1:21" x14ac:dyDescent="0.4">
      <c r="A302" s="26">
        <v>301</v>
      </c>
      <c r="B302" s="26">
        <f t="shared" si="8"/>
        <v>8</v>
      </c>
      <c r="C302" s="26" t="s">
        <v>266</v>
      </c>
      <c r="D302" s="26" t="s">
        <v>267</v>
      </c>
      <c r="E302" s="26" t="s">
        <v>137</v>
      </c>
      <c r="F302" s="26" t="s">
        <v>89</v>
      </c>
      <c r="G302" s="26" t="s">
        <v>6</v>
      </c>
      <c r="H302" s="26" t="s">
        <v>90</v>
      </c>
      <c r="I302" s="26">
        <v>3</v>
      </c>
      <c r="J302" s="26">
        <f>IF(F301=F302,(VLOOKUP(G302,RefSet!$B$2:$I$61,3,FALSE)*I302)+J301,VLOOKUP(G302,RefSet!$B$2:$I$61,3,FALSE)*I302)</f>
        <v>0</v>
      </c>
      <c r="K302" s="26">
        <f>IF(F301=F302,(VLOOKUP(G302,RefSet!$B$2:$I$61,4,FALSE)*I302)+K301,VLOOKUP(G302,RefSet!$B$2:$I$61,4,FALSE)*I302)</f>
        <v>0</v>
      </c>
      <c r="L302" s="26">
        <f>IF(F301=F302,(VLOOKUP(G302,RefSet!$B$2:$I$61,5,FALSE)*I302)+L301,VLOOKUP(G302,RefSet!$B$2:$I$61,5,FALSE)*I302)</f>
        <v>0</v>
      </c>
      <c r="M302" s="26">
        <f>IF(F301=F302,(VLOOKUP(G302,RefSet!$B$2:$I$61,6,FALSE)*I302)+M301,VLOOKUP(G302,RefSet!$B$2:$I$61,6,FALSE)*I302)</f>
        <v>0</v>
      </c>
      <c r="N302" s="26">
        <f>IF(F301=F302,(VLOOKUP(G302,RefSet!$B$2:$I$61,7,FALSE)*I302)+N301,VLOOKUP(G302,RefSet!$B$2:$I$61,7,FALSE)*I302)</f>
        <v>0</v>
      </c>
      <c r="O302" s="26">
        <f>IF(F301=F302,(VLOOKUP(G302,RefSet!$B$2:$I$61,8,FALSE)*I302)+O301,VLOOKUP(G302,RefSet!$B$2:$I$61,8,FALSE)*I302)</f>
        <v>3</v>
      </c>
      <c r="P302" s="26" t="str">
        <f>IF(F302=F303,"",IF(J302&lt;RefSet!$D$64,RefSet!$B$64,IF(J302&lt;RefSet!$D$65,RefSet!$B$65,IF(J302&lt;RefSet!$D$66,RefSet!$B$66,IF(J302&lt;RefSet!$D$67,RefSet!$B$67,RefSet!$B$68)))))</f>
        <v/>
      </c>
      <c r="Q302" s="26" t="str">
        <f>IF(F302=F303,"",IF(K302&lt;RefSet!E$64,RefSet!$B$64,IF(K302&lt;RefSet!E$65,RefSet!$B$65,IF(K302&lt;RefSet!E$66,RefSet!$B$66,IF(K302&lt;RefSet!E$67,RefSet!$B$67,RefSet!$B$68)))))</f>
        <v/>
      </c>
      <c r="R302" s="26" t="str">
        <f>IF($F302=$F303,"",IF(L302&lt;RefSet!F$64,RefSet!$B$64,IF(L302&lt;RefSet!F$65,RefSet!$B$65,IF(L302&lt;RefSet!F$66,RefSet!$B$66,IF(L302&lt;RefSet!F$67,RefSet!$B$67,RefSet!$B$68)))))</f>
        <v/>
      </c>
      <c r="S302" s="26" t="str">
        <f>IF($F302=$F303,"",IF(M302&lt;RefSet!G$64,RefSet!$B$64,IF(M302&lt;RefSet!G$65,RefSet!$B$65,IF(M302&lt;RefSet!G$66,RefSet!$B$66,IF(M302&lt;RefSet!G$67,RefSet!$B$67,RefSet!$B$68)))))</f>
        <v/>
      </c>
      <c r="T302" s="26">
        <f t="shared" si="9"/>
        <v>0</v>
      </c>
      <c r="U302" s="26" t="str">
        <f>VLOOKUP(T302,RefSet!$B$63:$J$68,9,)</f>
        <v xml:space="preserve"> </v>
      </c>
    </row>
    <row r="303" spans="1:21" x14ac:dyDescent="0.4">
      <c r="A303" s="26">
        <v>302</v>
      </c>
      <c r="B303" s="26">
        <f t="shared" si="8"/>
        <v>8</v>
      </c>
      <c r="C303" s="26" t="s">
        <v>266</v>
      </c>
      <c r="D303" s="26" t="s">
        <v>267</v>
      </c>
      <c r="E303" s="26" t="s">
        <v>137</v>
      </c>
      <c r="F303" s="26" t="s">
        <v>89</v>
      </c>
      <c r="G303" s="26" t="s">
        <v>7</v>
      </c>
      <c r="H303" s="26" t="s">
        <v>90</v>
      </c>
      <c r="I303" s="26">
        <v>4</v>
      </c>
      <c r="J303" s="26">
        <f>IF(F302=F303,(VLOOKUP(G303,RefSet!$B$2:$I$61,3,FALSE)*I303)+J302,VLOOKUP(G303,RefSet!$B$2:$I$61,3,FALSE)*I303)</f>
        <v>0</v>
      </c>
      <c r="K303" s="26">
        <f>IF(F302=F303,(VLOOKUP(G303,RefSet!$B$2:$I$61,4,FALSE)*I303)+K302,VLOOKUP(G303,RefSet!$B$2:$I$61,4,FALSE)*I303)</f>
        <v>0</v>
      </c>
      <c r="L303" s="26">
        <f>IF(F302=F303,(VLOOKUP(G303,RefSet!$B$2:$I$61,5,FALSE)*I303)+L302,VLOOKUP(G303,RefSet!$B$2:$I$61,5,FALSE)*I303)</f>
        <v>0</v>
      </c>
      <c r="M303" s="26">
        <f>IF(F302=F303,(VLOOKUP(G303,RefSet!$B$2:$I$61,6,FALSE)*I303)+M302,VLOOKUP(G303,RefSet!$B$2:$I$61,6,FALSE)*I303)</f>
        <v>0</v>
      </c>
      <c r="N303" s="26">
        <f>IF(F302=F303,(VLOOKUP(G303,RefSet!$B$2:$I$61,7,FALSE)*I303)+N302,VLOOKUP(G303,RefSet!$B$2:$I$61,7,FALSE)*I303)</f>
        <v>0</v>
      </c>
      <c r="O303" s="26">
        <f>IF(F302=F303,(VLOOKUP(G303,RefSet!$B$2:$I$61,8,FALSE)*I303)+O302,VLOOKUP(G303,RefSet!$B$2:$I$61,8,FALSE)*I303)</f>
        <v>7</v>
      </c>
      <c r="P303" s="26" t="str">
        <f>IF(F303=F304,"",IF(J303&lt;RefSet!$D$64,RefSet!$B$64,IF(J303&lt;RefSet!$D$65,RefSet!$B$65,IF(J303&lt;RefSet!$D$66,RefSet!$B$66,IF(J303&lt;RefSet!$D$67,RefSet!$B$67,RefSet!$B$68)))))</f>
        <v/>
      </c>
      <c r="Q303" s="26" t="str">
        <f>IF(F303=F304,"",IF(K303&lt;RefSet!E$64,RefSet!$B$64,IF(K303&lt;RefSet!E$65,RefSet!$B$65,IF(K303&lt;RefSet!E$66,RefSet!$B$66,IF(K303&lt;RefSet!E$67,RefSet!$B$67,RefSet!$B$68)))))</f>
        <v/>
      </c>
      <c r="R303" s="26" t="str">
        <f>IF($F303=$F304,"",IF(L303&lt;RefSet!F$64,RefSet!$B$64,IF(L303&lt;RefSet!F$65,RefSet!$B$65,IF(L303&lt;RefSet!F$66,RefSet!$B$66,IF(L303&lt;RefSet!F$67,RefSet!$B$67,RefSet!$B$68)))))</f>
        <v/>
      </c>
      <c r="S303" s="26" t="str">
        <f>IF($F303=$F304,"",IF(M303&lt;RefSet!G$64,RefSet!$B$64,IF(M303&lt;RefSet!G$65,RefSet!$B$65,IF(M303&lt;RefSet!G$66,RefSet!$B$66,IF(M303&lt;RefSet!G$67,RefSet!$B$67,RefSet!$B$68)))))</f>
        <v/>
      </c>
      <c r="T303" s="26">
        <f t="shared" si="9"/>
        <v>0</v>
      </c>
      <c r="U303" s="26" t="str">
        <f>VLOOKUP(T303,RefSet!$B$63:$J$68,9,)</f>
        <v xml:space="preserve"> </v>
      </c>
    </row>
    <row r="304" spans="1:21" x14ac:dyDescent="0.4">
      <c r="A304" s="26">
        <v>303</v>
      </c>
      <c r="B304" s="26">
        <f t="shared" si="8"/>
        <v>8</v>
      </c>
      <c r="C304" s="26" t="s">
        <v>266</v>
      </c>
      <c r="D304" s="26" t="s">
        <v>267</v>
      </c>
      <c r="E304" s="26" t="s">
        <v>137</v>
      </c>
      <c r="F304" s="26" t="s">
        <v>89</v>
      </c>
      <c r="G304" s="26" t="s">
        <v>8</v>
      </c>
      <c r="H304" s="26" t="s">
        <v>90</v>
      </c>
      <c r="I304" s="26">
        <v>1</v>
      </c>
      <c r="J304" s="26">
        <f>IF(F303=F304,(VLOOKUP(G304,RefSet!$B$2:$I$61,3,FALSE)*I304)+J303,VLOOKUP(G304,RefSet!$B$2:$I$61,3,FALSE)*I304)</f>
        <v>1</v>
      </c>
      <c r="K304" s="26">
        <f>IF(F303=F304,(VLOOKUP(G304,RefSet!$B$2:$I$61,4,FALSE)*I304)+K303,VLOOKUP(G304,RefSet!$B$2:$I$61,4,FALSE)*I304)</f>
        <v>0</v>
      </c>
      <c r="L304" s="26">
        <f>IF(F303=F304,(VLOOKUP(G304,RefSet!$B$2:$I$61,5,FALSE)*I304)+L303,VLOOKUP(G304,RefSet!$B$2:$I$61,5,FALSE)*I304)</f>
        <v>0</v>
      </c>
      <c r="M304" s="26">
        <f>IF(F303=F304,(VLOOKUP(G304,RefSet!$B$2:$I$61,6,FALSE)*I304)+M303,VLOOKUP(G304,RefSet!$B$2:$I$61,6,FALSE)*I304)</f>
        <v>0</v>
      </c>
      <c r="N304" s="26">
        <f>IF(F303=F304,(VLOOKUP(G304,RefSet!$B$2:$I$61,7,FALSE)*I304)+N303,VLOOKUP(G304,RefSet!$B$2:$I$61,7,FALSE)*I304)</f>
        <v>0</v>
      </c>
      <c r="O304" s="26">
        <f>IF(F303=F304,(VLOOKUP(G304,RefSet!$B$2:$I$61,8,FALSE)*I304)+O303,VLOOKUP(G304,RefSet!$B$2:$I$61,8,FALSE)*I304)</f>
        <v>7</v>
      </c>
      <c r="P304" s="26" t="str">
        <f>IF(F304=F305,"",IF(J304&lt;RefSet!$D$64,RefSet!$B$64,IF(J304&lt;RefSet!$D$65,RefSet!$B$65,IF(J304&lt;RefSet!$D$66,RefSet!$B$66,IF(J304&lt;RefSet!$D$67,RefSet!$B$67,RefSet!$B$68)))))</f>
        <v/>
      </c>
      <c r="Q304" s="26" t="str">
        <f>IF(F304=F305,"",IF(K304&lt;RefSet!E$64,RefSet!$B$64,IF(K304&lt;RefSet!E$65,RefSet!$B$65,IF(K304&lt;RefSet!E$66,RefSet!$B$66,IF(K304&lt;RefSet!E$67,RefSet!$B$67,RefSet!$B$68)))))</f>
        <v/>
      </c>
      <c r="R304" s="26" t="str">
        <f>IF($F304=$F305,"",IF(L304&lt;RefSet!F$64,RefSet!$B$64,IF(L304&lt;RefSet!F$65,RefSet!$B$65,IF(L304&lt;RefSet!F$66,RefSet!$B$66,IF(L304&lt;RefSet!F$67,RefSet!$B$67,RefSet!$B$68)))))</f>
        <v/>
      </c>
      <c r="S304" s="26" t="str">
        <f>IF($F304=$F305,"",IF(M304&lt;RefSet!G$64,RefSet!$B$64,IF(M304&lt;RefSet!G$65,RefSet!$B$65,IF(M304&lt;RefSet!G$66,RefSet!$B$66,IF(M304&lt;RefSet!G$67,RefSet!$B$67,RefSet!$B$68)))))</f>
        <v/>
      </c>
      <c r="T304" s="26">
        <f t="shared" si="9"/>
        <v>0</v>
      </c>
      <c r="U304" s="26" t="str">
        <f>VLOOKUP(T304,RefSet!$B$63:$J$68,9,)</f>
        <v xml:space="preserve"> </v>
      </c>
    </row>
    <row r="305" spans="1:21" x14ac:dyDescent="0.4">
      <c r="A305" s="26">
        <v>304</v>
      </c>
      <c r="B305" s="26">
        <f t="shared" si="8"/>
        <v>8</v>
      </c>
      <c r="C305" s="26" t="s">
        <v>266</v>
      </c>
      <c r="D305" s="26" t="s">
        <v>267</v>
      </c>
      <c r="E305" s="26" t="s">
        <v>137</v>
      </c>
      <c r="F305" s="26" t="s">
        <v>89</v>
      </c>
      <c r="G305" s="26" t="s">
        <v>9</v>
      </c>
      <c r="H305" s="26" t="s">
        <v>90</v>
      </c>
      <c r="I305" s="26">
        <v>1</v>
      </c>
      <c r="J305" s="26">
        <f>IF(F304=F305,(VLOOKUP(G305,RefSet!$B$2:$I$61,3,FALSE)*I305)+J304,VLOOKUP(G305,RefSet!$B$2:$I$61,3,FALSE)*I305)</f>
        <v>1</v>
      </c>
      <c r="K305" s="26">
        <f>IF(F304=F305,(VLOOKUP(G305,RefSet!$B$2:$I$61,4,FALSE)*I305)+K304,VLOOKUP(G305,RefSet!$B$2:$I$61,4,FALSE)*I305)</f>
        <v>0</v>
      </c>
      <c r="L305" s="26">
        <f>IF(F304=F305,(VLOOKUP(G305,RefSet!$B$2:$I$61,5,FALSE)*I305)+L304,VLOOKUP(G305,RefSet!$B$2:$I$61,5,FALSE)*I305)</f>
        <v>0</v>
      </c>
      <c r="M305" s="26">
        <f>IF(F304=F305,(VLOOKUP(G305,RefSet!$B$2:$I$61,6,FALSE)*I305)+M304,VLOOKUP(G305,RefSet!$B$2:$I$61,6,FALSE)*I305)</f>
        <v>0</v>
      </c>
      <c r="N305" s="26">
        <f>IF(F304=F305,(VLOOKUP(G305,RefSet!$B$2:$I$61,7,FALSE)*I305)+N304,VLOOKUP(G305,RefSet!$B$2:$I$61,7,FALSE)*I305)</f>
        <v>1</v>
      </c>
      <c r="O305" s="26">
        <f>IF(F304=F305,(VLOOKUP(G305,RefSet!$B$2:$I$61,8,FALSE)*I305)+O304,VLOOKUP(G305,RefSet!$B$2:$I$61,8,FALSE)*I305)</f>
        <v>7</v>
      </c>
      <c r="P305" s="26">
        <f>IF(F305=F306,"",IF(J305&lt;RefSet!$D$64,RefSet!$B$64,IF(J305&lt;RefSet!$D$65,RefSet!$B$65,IF(J305&lt;RefSet!$D$66,RefSet!$B$66,IF(J305&lt;RefSet!$D$67,RefSet!$B$67,RefSet!$B$68)))))</f>
        <v>1</v>
      </c>
      <c r="Q305" s="26">
        <f>IF(F305=F306,"",IF(K305&lt;RefSet!E$64,RefSet!$B$64,IF(K305&lt;RefSet!E$65,RefSet!$B$65,IF(K305&lt;RefSet!E$66,RefSet!$B$66,IF(K305&lt;RefSet!E$67,RefSet!$B$67,RefSet!$B$68)))))</f>
        <v>1</v>
      </c>
      <c r="R305" s="26">
        <f>IF($F305=$F306,"",IF(L305&lt;RefSet!F$64,RefSet!$B$64,IF(L305&lt;RefSet!F$65,RefSet!$B$65,IF(L305&lt;RefSet!F$66,RefSet!$B$66,IF(L305&lt;RefSet!F$67,RefSet!$B$67,RefSet!$B$68)))))</f>
        <v>1</v>
      </c>
      <c r="S305" s="26">
        <f>IF($F305=$F306,"",IF(M305&lt;RefSet!G$64,RefSet!$B$64,IF(M305&lt;RefSet!G$65,RefSet!$B$65,IF(M305&lt;RefSet!G$66,RefSet!$B$66,IF(M305&lt;RefSet!G$67,RefSet!$B$67,RefSet!$B$68)))))</f>
        <v>1</v>
      </c>
      <c r="T305" s="26">
        <f t="shared" si="9"/>
        <v>1</v>
      </c>
      <c r="U305" s="26" t="str">
        <f>VLOOKUP(T305,RefSet!$B$63:$J$68,9,)</f>
        <v>Simple</v>
      </c>
    </row>
    <row r="306" spans="1:21" x14ac:dyDescent="0.4">
      <c r="A306" s="26">
        <v>305</v>
      </c>
      <c r="B306" s="26">
        <f t="shared" si="8"/>
        <v>8</v>
      </c>
      <c r="C306" s="26" t="s">
        <v>266</v>
      </c>
      <c r="D306" s="26" t="s">
        <v>267</v>
      </c>
      <c r="E306" s="26" t="s">
        <v>137</v>
      </c>
      <c r="F306" s="26" t="s">
        <v>92</v>
      </c>
      <c r="G306" s="26" t="s">
        <v>12</v>
      </c>
      <c r="H306" s="26" t="s">
        <v>90</v>
      </c>
      <c r="I306" s="26">
        <v>1</v>
      </c>
      <c r="J306" s="26">
        <f>IF(F305=F306,(VLOOKUP(G306,RefSet!$B$2:$I$61,3,FALSE)*I306)+J305,VLOOKUP(G306,RefSet!$B$2:$I$61,3,FALSE)*I306)</f>
        <v>0</v>
      </c>
      <c r="K306" s="26">
        <f>IF(F305=F306,(VLOOKUP(G306,RefSet!$B$2:$I$61,4,FALSE)*I306)+K305,VLOOKUP(G306,RefSet!$B$2:$I$61,4,FALSE)*I306)</f>
        <v>0</v>
      </c>
      <c r="L306" s="26">
        <f>IF(F305=F306,(VLOOKUP(G306,RefSet!$B$2:$I$61,5,FALSE)*I306)+L305,VLOOKUP(G306,RefSet!$B$2:$I$61,5,FALSE)*I306)</f>
        <v>0</v>
      </c>
      <c r="M306" s="26">
        <f>IF(F305=F306,(VLOOKUP(G306,RefSet!$B$2:$I$61,6,FALSE)*I306)+M305,VLOOKUP(G306,RefSet!$B$2:$I$61,6,FALSE)*I306)</f>
        <v>0</v>
      </c>
      <c r="N306" s="26">
        <f>IF(F305=F306,(VLOOKUP(G306,RefSet!$B$2:$I$61,7,FALSE)*I306)+N305,VLOOKUP(G306,RefSet!$B$2:$I$61,7,FALSE)*I306)</f>
        <v>1</v>
      </c>
      <c r="O306" s="26">
        <f>IF(F305=F306,(VLOOKUP(G306,RefSet!$B$2:$I$61,8,FALSE)*I306)+O305,VLOOKUP(G306,RefSet!$B$2:$I$61,8,FALSE)*I306)</f>
        <v>0</v>
      </c>
      <c r="P306" s="26" t="str">
        <f>IF(F306=F307,"",IF(J306&lt;RefSet!$D$64,RefSet!$B$64,IF(J306&lt;RefSet!$D$65,RefSet!$B$65,IF(J306&lt;RefSet!$D$66,RefSet!$B$66,IF(J306&lt;RefSet!$D$67,RefSet!$B$67,RefSet!$B$68)))))</f>
        <v/>
      </c>
      <c r="Q306" s="26" t="str">
        <f>IF(F306=F307,"",IF(K306&lt;RefSet!E$64,RefSet!$B$64,IF(K306&lt;RefSet!E$65,RefSet!$B$65,IF(K306&lt;RefSet!E$66,RefSet!$B$66,IF(K306&lt;RefSet!E$67,RefSet!$B$67,RefSet!$B$68)))))</f>
        <v/>
      </c>
      <c r="R306" s="26" t="str">
        <f>IF($F306=$F307,"",IF(L306&lt;RefSet!F$64,RefSet!$B$64,IF(L306&lt;RefSet!F$65,RefSet!$B$65,IF(L306&lt;RefSet!F$66,RefSet!$B$66,IF(L306&lt;RefSet!F$67,RefSet!$B$67,RefSet!$B$68)))))</f>
        <v/>
      </c>
      <c r="S306" s="26" t="str">
        <f>IF($F306=$F307,"",IF(M306&lt;RefSet!G$64,RefSet!$B$64,IF(M306&lt;RefSet!G$65,RefSet!$B$65,IF(M306&lt;RefSet!G$66,RefSet!$B$66,IF(M306&lt;RefSet!G$67,RefSet!$B$67,RefSet!$B$68)))))</f>
        <v/>
      </c>
      <c r="T306" s="26">
        <f t="shared" si="9"/>
        <v>0</v>
      </c>
      <c r="U306" s="26" t="str">
        <f>VLOOKUP(T306,RefSet!$B$63:$J$68,9,)</f>
        <v xml:space="preserve"> </v>
      </c>
    </row>
    <row r="307" spans="1:21" x14ac:dyDescent="0.4">
      <c r="A307" s="26">
        <v>306</v>
      </c>
      <c r="B307" s="26">
        <f t="shared" si="8"/>
        <v>8</v>
      </c>
      <c r="C307" s="26" t="s">
        <v>266</v>
      </c>
      <c r="D307" s="26" t="s">
        <v>267</v>
      </c>
      <c r="E307" s="26" t="s">
        <v>137</v>
      </c>
      <c r="F307" s="26" t="s">
        <v>92</v>
      </c>
      <c r="G307" s="26" t="s">
        <v>6</v>
      </c>
      <c r="H307" s="26" t="s">
        <v>90</v>
      </c>
      <c r="I307" s="26">
        <v>20</v>
      </c>
      <c r="J307" s="26">
        <f>IF(F306=F307,(VLOOKUP(G307,RefSet!$B$2:$I$61,3,FALSE)*I307)+J306,VLOOKUP(G307,RefSet!$B$2:$I$61,3,FALSE)*I307)</f>
        <v>0</v>
      </c>
      <c r="K307" s="26">
        <f>IF(F306=F307,(VLOOKUP(G307,RefSet!$B$2:$I$61,4,FALSE)*I307)+K306,VLOOKUP(G307,RefSet!$B$2:$I$61,4,FALSE)*I307)</f>
        <v>0</v>
      </c>
      <c r="L307" s="26">
        <f>IF(F306=F307,(VLOOKUP(G307,RefSet!$B$2:$I$61,5,FALSE)*I307)+L306,VLOOKUP(G307,RefSet!$B$2:$I$61,5,FALSE)*I307)</f>
        <v>0</v>
      </c>
      <c r="M307" s="26">
        <f>IF(F306=F307,(VLOOKUP(G307,RefSet!$B$2:$I$61,6,FALSE)*I307)+M306,VLOOKUP(G307,RefSet!$B$2:$I$61,6,FALSE)*I307)</f>
        <v>0</v>
      </c>
      <c r="N307" s="26">
        <f>IF(F306=F307,(VLOOKUP(G307,RefSet!$B$2:$I$61,7,FALSE)*I307)+N306,VLOOKUP(G307,RefSet!$B$2:$I$61,7,FALSE)*I307)</f>
        <v>1</v>
      </c>
      <c r="O307" s="26">
        <f>IF(F306=F307,(VLOOKUP(G307,RefSet!$B$2:$I$61,8,FALSE)*I307)+O306,VLOOKUP(G307,RefSet!$B$2:$I$61,8,FALSE)*I307)</f>
        <v>20</v>
      </c>
      <c r="P307" s="26" t="str">
        <f>IF(F307=F308,"",IF(J307&lt;RefSet!$D$64,RefSet!$B$64,IF(J307&lt;RefSet!$D$65,RefSet!$B$65,IF(J307&lt;RefSet!$D$66,RefSet!$B$66,IF(J307&lt;RefSet!$D$67,RefSet!$B$67,RefSet!$B$68)))))</f>
        <v/>
      </c>
      <c r="Q307" s="26" t="str">
        <f>IF(F307=F308,"",IF(K307&lt;RefSet!E$64,RefSet!$B$64,IF(K307&lt;RefSet!E$65,RefSet!$B$65,IF(K307&lt;RefSet!E$66,RefSet!$B$66,IF(K307&lt;RefSet!E$67,RefSet!$B$67,RefSet!$B$68)))))</f>
        <v/>
      </c>
      <c r="R307" s="26" t="str">
        <f>IF($F307=$F308,"",IF(L307&lt;RefSet!F$64,RefSet!$B$64,IF(L307&lt;RefSet!F$65,RefSet!$B$65,IF(L307&lt;RefSet!F$66,RefSet!$B$66,IF(L307&lt;RefSet!F$67,RefSet!$B$67,RefSet!$B$68)))))</f>
        <v/>
      </c>
      <c r="S307" s="26" t="str">
        <f>IF($F307=$F308,"",IF(M307&lt;RefSet!G$64,RefSet!$B$64,IF(M307&lt;RefSet!G$65,RefSet!$B$65,IF(M307&lt;RefSet!G$66,RefSet!$B$66,IF(M307&lt;RefSet!G$67,RefSet!$B$67,RefSet!$B$68)))))</f>
        <v/>
      </c>
      <c r="T307" s="26">
        <f t="shared" si="9"/>
        <v>0</v>
      </c>
      <c r="U307" s="26" t="str">
        <f>VLOOKUP(T307,RefSet!$B$63:$J$68,9,)</f>
        <v xml:space="preserve"> </v>
      </c>
    </row>
    <row r="308" spans="1:21" x14ac:dyDescent="0.4">
      <c r="A308" s="26">
        <v>307</v>
      </c>
      <c r="B308" s="26">
        <f t="shared" si="8"/>
        <v>8</v>
      </c>
      <c r="C308" s="26" t="s">
        <v>266</v>
      </c>
      <c r="D308" s="26" t="s">
        <v>267</v>
      </c>
      <c r="E308" s="26" t="s">
        <v>137</v>
      </c>
      <c r="F308" s="26" t="s">
        <v>92</v>
      </c>
      <c r="G308" s="26" t="s">
        <v>13</v>
      </c>
      <c r="H308" s="26" t="s">
        <v>90</v>
      </c>
      <c r="I308" s="26">
        <v>4</v>
      </c>
      <c r="J308" s="26">
        <f>IF(F307=F308,(VLOOKUP(G308,RefSet!$B$2:$I$61,3,FALSE)*I308)+J307,VLOOKUP(G308,RefSet!$B$2:$I$61,3,FALSE)*I308)</f>
        <v>0</v>
      </c>
      <c r="K308" s="26">
        <f>IF(F307=F308,(VLOOKUP(G308,RefSet!$B$2:$I$61,4,FALSE)*I308)+K307,VLOOKUP(G308,RefSet!$B$2:$I$61,4,FALSE)*I308)</f>
        <v>0</v>
      </c>
      <c r="L308" s="26">
        <f>IF(F307=F308,(VLOOKUP(G308,RefSet!$B$2:$I$61,5,FALSE)*I308)+L307,VLOOKUP(G308,RefSet!$B$2:$I$61,5,FALSE)*I308)</f>
        <v>0</v>
      </c>
      <c r="M308" s="26">
        <f>IF(F307=F308,(VLOOKUP(G308,RefSet!$B$2:$I$61,6,FALSE)*I308)+M307,VLOOKUP(G308,RefSet!$B$2:$I$61,6,FALSE)*I308)</f>
        <v>0</v>
      </c>
      <c r="N308" s="26">
        <f>IF(F307=F308,(VLOOKUP(G308,RefSet!$B$2:$I$61,7,FALSE)*I308)+N307,VLOOKUP(G308,RefSet!$B$2:$I$61,7,FALSE)*I308)</f>
        <v>5</v>
      </c>
      <c r="O308" s="26">
        <f>IF(F307=F308,(VLOOKUP(G308,RefSet!$B$2:$I$61,8,FALSE)*I308)+O307,VLOOKUP(G308,RefSet!$B$2:$I$61,8,FALSE)*I308)</f>
        <v>20</v>
      </c>
      <c r="P308" s="26" t="str">
        <f>IF(F308=F309,"",IF(J308&lt;RefSet!$D$64,RefSet!$B$64,IF(J308&lt;RefSet!$D$65,RefSet!$B$65,IF(J308&lt;RefSet!$D$66,RefSet!$B$66,IF(J308&lt;RefSet!$D$67,RefSet!$B$67,RefSet!$B$68)))))</f>
        <v/>
      </c>
      <c r="Q308" s="26" t="str">
        <f>IF(F308=F309,"",IF(K308&lt;RefSet!E$64,RefSet!$B$64,IF(K308&lt;RefSet!E$65,RefSet!$B$65,IF(K308&lt;RefSet!E$66,RefSet!$B$66,IF(K308&lt;RefSet!E$67,RefSet!$B$67,RefSet!$B$68)))))</f>
        <v/>
      </c>
      <c r="R308" s="26" t="str">
        <f>IF($F308=$F309,"",IF(L308&lt;RefSet!F$64,RefSet!$B$64,IF(L308&lt;RefSet!F$65,RefSet!$B$65,IF(L308&lt;RefSet!F$66,RefSet!$B$66,IF(L308&lt;RefSet!F$67,RefSet!$B$67,RefSet!$B$68)))))</f>
        <v/>
      </c>
      <c r="S308" s="26" t="str">
        <f>IF($F308=$F309,"",IF(M308&lt;RefSet!G$64,RefSet!$B$64,IF(M308&lt;RefSet!G$65,RefSet!$B$65,IF(M308&lt;RefSet!G$66,RefSet!$B$66,IF(M308&lt;RefSet!G$67,RefSet!$B$67,RefSet!$B$68)))))</f>
        <v/>
      </c>
      <c r="T308" s="26">
        <f t="shared" si="9"/>
        <v>0</v>
      </c>
      <c r="U308" s="26" t="str">
        <f>VLOOKUP(T308,RefSet!$B$63:$J$68,9,)</f>
        <v xml:space="preserve"> </v>
      </c>
    </row>
    <row r="309" spans="1:21" x14ac:dyDescent="0.4">
      <c r="A309" s="26">
        <v>308</v>
      </c>
      <c r="B309" s="26">
        <f t="shared" si="8"/>
        <v>8</v>
      </c>
      <c r="C309" s="26" t="s">
        <v>266</v>
      </c>
      <c r="D309" s="26" t="s">
        <v>267</v>
      </c>
      <c r="E309" s="26" t="s">
        <v>137</v>
      </c>
      <c r="F309" s="26" t="s">
        <v>92</v>
      </c>
      <c r="G309" s="26" t="s">
        <v>14</v>
      </c>
      <c r="H309" s="26" t="s">
        <v>90</v>
      </c>
      <c r="I309" s="26">
        <v>7</v>
      </c>
      <c r="J309" s="26">
        <f>IF(F308=F309,(VLOOKUP(G309,RefSet!$B$2:$I$61,3,FALSE)*I309)+J308,VLOOKUP(G309,RefSet!$B$2:$I$61,3,FALSE)*I309)</f>
        <v>0</v>
      </c>
      <c r="K309" s="26">
        <f>IF(F308=F309,(VLOOKUP(G309,RefSet!$B$2:$I$61,4,FALSE)*I309)+K308,VLOOKUP(G309,RefSet!$B$2:$I$61,4,FALSE)*I309)</f>
        <v>0</v>
      </c>
      <c r="L309" s="26">
        <f>IF(F308=F309,(VLOOKUP(G309,RefSet!$B$2:$I$61,5,FALSE)*I309)+L308,VLOOKUP(G309,RefSet!$B$2:$I$61,5,FALSE)*I309)</f>
        <v>0</v>
      </c>
      <c r="M309" s="26">
        <f>IF(F308=F309,(VLOOKUP(G309,RefSet!$B$2:$I$61,6,FALSE)*I309)+M308,VLOOKUP(G309,RefSet!$B$2:$I$61,6,FALSE)*I309)</f>
        <v>7</v>
      </c>
      <c r="N309" s="26">
        <f>IF(F308=F309,(VLOOKUP(G309,RefSet!$B$2:$I$61,7,FALSE)*I309)+N308,VLOOKUP(G309,RefSet!$B$2:$I$61,7,FALSE)*I309)</f>
        <v>5</v>
      </c>
      <c r="O309" s="26">
        <f>IF(F308=F309,(VLOOKUP(G309,RefSet!$B$2:$I$61,8,FALSE)*I309)+O308,VLOOKUP(G309,RefSet!$B$2:$I$61,8,FALSE)*I309)</f>
        <v>20</v>
      </c>
      <c r="P309" s="26" t="str">
        <f>IF(F309=F310,"",IF(J309&lt;RefSet!$D$64,RefSet!$B$64,IF(J309&lt;RefSet!$D$65,RefSet!$B$65,IF(J309&lt;RefSet!$D$66,RefSet!$B$66,IF(J309&lt;RefSet!$D$67,RefSet!$B$67,RefSet!$B$68)))))</f>
        <v/>
      </c>
      <c r="Q309" s="26" t="str">
        <f>IF(F309=F310,"",IF(K309&lt;RefSet!E$64,RefSet!$B$64,IF(K309&lt;RefSet!E$65,RefSet!$B$65,IF(K309&lt;RefSet!E$66,RefSet!$B$66,IF(K309&lt;RefSet!E$67,RefSet!$B$67,RefSet!$B$68)))))</f>
        <v/>
      </c>
      <c r="R309" s="26" t="str">
        <f>IF($F309=$F310,"",IF(L309&lt;RefSet!F$64,RefSet!$B$64,IF(L309&lt;RefSet!F$65,RefSet!$B$65,IF(L309&lt;RefSet!F$66,RefSet!$B$66,IF(L309&lt;RefSet!F$67,RefSet!$B$67,RefSet!$B$68)))))</f>
        <v/>
      </c>
      <c r="S309" s="26" t="str">
        <f>IF($F309=$F310,"",IF(M309&lt;RefSet!G$64,RefSet!$B$64,IF(M309&lt;RefSet!G$65,RefSet!$B$65,IF(M309&lt;RefSet!G$66,RefSet!$B$66,IF(M309&lt;RefSet!G$67,RefSet!$B$67,RefSet!$B$68)))))</f>
        <v/>
      </c>
      <c r="T309" s="26">
        <f t="shared" si="9"/>
        <v>0</v>
      </c>
      <c r="U309" s="26" t="str">
        <f>VLOOKUP(T309,RefSet!$B$63:$J$68,9,)</f>
        <v xml:space="preserve"> </v>
      </c>
    </row>
    <row r="310" spans="1:21" x14ac:dyDescent="0.4">
      <c r="A310" s="26">
        <v>309</v>
      </c>
      <c r="B310" s="26">
        <f t="shared" si="8"/>
        <v>8</v>
      </c>
      <c r="C310" s="26" t="s">
        <v>266</v>
      </c>
      <c r="D310" s="26" t="s">
        <v>267</v>
      </c>
      <c r="E310" s="26" t="s">
        <v>137</v>
      </c>
      <c r="F310" s="26" t="s">
        <v>92</v>
      </c>
      <c r="G310" s="26" t="s">
        <v>15</v>
      </c>
      <c r="H310" s="26" t="s">
        <v>90</v>
      </c>
      <c r="I310" s="26">
        <v>7</v>
      </c>
      <c r="J310" s="26">
        <f>IF(F309=F310,(VLOOKUP(G310,RefSet!$B$2:$I$61,3,FALSE)*I310)+J309,VLOOKUP(G310,RefSet!$B$2:$I$61,3,FALSE)*I310)</f>
        <v>0</v>
      </c>
      <c r="K310" s="26">
        <f>IF(F309=F310,(VLOOKUP(G310,RefSet!$B$2:$I$61,4,FALSE)*I310)+K309,VLOOKUP(G310,RefSet!$B$2:$I$61,4,FALSE)*I310)</f>
        <v>0</v>
      </c>
      <c r="L310" s="26">
        <f>IF(F309=F310,(VLOOKUP(G310,RefSet!$B$2:$I$61,5,FALSE)*I310)+L309,VLOOKUP(G310,RefSet!$B$2:$I$61,5,FALSE)*I310)</f>
        <v>0</v>
      </c>
      <c r="M310" s="26">
        <f>IF(F309=F310,(VLOOKUP(G310,RefSet!$B$2:$I$61,6,FALSE)*I310)+M309,VLOOKUP(G310,RefSet!$B$2:$I$61,6,FALSE)*I310)</f>
        <v>14</v>
      </c>
      <c r="N310" s="26">
        <f>IF(F309=F310,(VLOOKUP(G310,RefSet!$B$2:$I$61,7,FALSE)*I310)+N309,VLOOKUP(G310,RefSet!$B$2:$I$61,7,FALSE)*I310)</f>
        <v>5</v>
      </c>
      <c r="O310" s="26">
        <f>IF(F309=F310,(VLOOKUP(G310,RefSet!$B$2:$I$61,8,FALSE)*I310)+O309,VLOOKUP(G310,RefSet!$B$2:$I$61,8,FALSE)*I310)</f>
        <v>20</v>
      </c>
      <c r="P310" s="26" t="str">
        <f>IF(F310=F311,"",IF(J310&lt;RefSet!$D$64,RefSet!$B$64,IF(J310&lt;RefSet!$D$65,RefSet!$B$65,IF(J310&lt;RefSet!$D$66,RefSet!$B$66,IF(J310&lt;RefSet!$D$67,RefSet!$B$67,RefSet!$B$68)))))</f>
        <v/>
      </c>
      <c r="Q310" s="26" t="str">
        <f>IF(F310=F311,"",IF(K310&lt;RefSet!E$64,RefSet!$B$64,IF(K310&lt;RefSet!E$65,RefSet!$B$65,IF(K310&lt;RefSet!E$66,RefSet!$B$66,IF(K310&lt;RefSet!E$67,RefSet!$B$67,RefSet!$B$68)))))</f>
        <v/>
      </c>
      <c r="R310" s="26" t="str">
        <f>IF($F310=$F311,"",IF(L310&lt;RefSet!F$64,RefSet!$B$64,IF(L310&lt;RefSet!F$65,RefSet!$B$65,IF(L310&lt;RefSet!F$66,RefSet!$B$66,IF(L310&lt;RefSet!F$67,RefSet!$B$67,RefSet!$B$68)))))</f>
        <v/>
      </c>
      <c r="S310" s="26" t="str">
        <f>IF($F310=$F311,"",IF(M310&lt;RefSet!G$64,RefSet!$B$64,IF(M310&lt;RefSet!G$65,RefSet!$B$65,IF(M310&lt;RefSet!G$66,RefSet!$B$66,IF(M310&lt;RefSet!G$67,RefSet!$B$67,RefSet!$B$68)))))</f>
        <v/>
      </c>
      <c r="T310" s="26">
        <f t="shared" si="9"/>
        <v>0</v>
      </c>
      <c r="U310" s="26" t="str">
        <f>VLOOKUP(T310,RefSet!$B$63:$J$68,9,)</f>
        <v xml:space="preserve"> </v>
      </c>
    </row>
    <row r="311" spans="1:21" x14ac:dyDescent="0.4">
      <c r="A311" s="26">
        <v>310</v>
      </c>
      <c r="B311" s="26">
        <f t="shared" si="8"/>
        <v>8</v>
      </c>
      <c r="C311" s="26" t="s">
        <v>266</v>
      </c>
      <c r="D311" s="26" t="s">
        <v>267</v>
      </c>
      <c r="E311" s="26" t="s">
        <v>137</v>
      </c>
      <c r="F311" s="26" t="s">
        <v>92</v>
      </c>
      <c r="G311" s="26" t="s">
        <v>16</v>
      </c>
      <c r="H311" s="26" t="s">
        <v>90</v>
      </c>
      <c r="I311" s="26">
        <v>2</v>
      </c>
      <c r="J311" s="26">
        <f>IF(F310=F311,(VLOOKUP(G311,RefSet!$B$2:$I$61,3,FALSE)*I311)+J310,VLOOKUP(G311,RefSet!$B$2:$I$61,3,FALSE)*I311)</f>
        <v>0</v>
      </c>
      <c r="K311" s="26">
        <f>IF(F310=F311,(VLOOKUP(G311,RefSet!$B$2:$I$61,4,FALSE)*I311)+K310,VLOOKUP(G311,RefSet!$B$2:$I$61,4,FALSE)*I311)</f>
        <v>0</v>
      </c>
      <c r="L311" s="26">
        <f>IF(F310=F311,(VLOOKUP(G311,RefSet!$B$2:$I$61,5,FALSE)*I311)+L310,VLOOKUP(G311,RefSet!$B$2:$I$61,5,FALSE)*I311)</f>
        <v>0</v>
      </c>
      <c r="M311" s="26">
        <f>IF(F310=F311,(VLOOKUP(G311,RefSet!$B$2:$I$61,6,FALSE)*I311)+M310,VLOOKUP(G311,RefSet!$B$2:$I$61,6,FALSE)*I311)</f>
        <v>14</v>
      </c>
      <c r="N311" s="26">
        <f>IF(F310=F311,(VLOOKUP(G311,RefSet!$B$2:$I$61,7,FALSE)*I311)+N310,VLOOKUP(G311,RefSet!$B$2:$I$61,7,FALSE)*I311)</f>
        <v>7</v>
      </c>
      <c r="O311" s="26">
        <f>IF(F310=F311,(VLOOKUP(G311,RefSet!$B$2:$I$61,8,FALSE)*I311)+O310,VLOOKUP(G311,RefSet!$B$2:$I$61,8,FALSE)*I311)</f>
        <v>20</v>
      </c>
      <c r="P311" s="26" t="str">
        <f>IF(F311=F312,"",IF(J311&lt;RefSet!$D$64,RefSet!$B$64,IF(J311&lt;RefSet!$D$65,RefSet!$B$65,IF(J311&lt;RefSet!$D$66,RefSet!$B$66,IF(J311&lt;RefSet!$D$67,RefSet!$B$67,RefSet!$B$68)))))</f>
        <v/>
      </c>
      <c r="Q311" s="26" t="str">
        <f>IF(F311=F312,"",IF(K311&lt;RefSet!E$64,RefSet!$B$64,IF(K311&lt;RefSet!E$65,RefSet!$B$65,IF(K311&lt;RefSet!E$66,RefSet!$B$66,IF(K311&lt;RefSet!E$67,RefSet!$B$67,RefSet!$B$68)))))</f>
        <v/>
      </c>
      <c r="R311" s="26" t="str">
        <f>IF($F311=$F312,"",IF(L311&lt;RefSet!F$64,RefSet!$B$64,IF(L311&lt;RefSet!F$65,RefSet!$B$65,IF(L311&lt;RefSet!F$66,RefSet!$B$66,IF(L311&lt;RefSet!F$67,RefSet!$B$67,RefSet!$B$68)))))</f>
        <v/>
      </c>
      <c r="S311" s="26" t="str">
        <f>IF($F311=$F312,"",IF(M311&lt;RefSet!G$64,RefSet!$B$64,IF(M311&lt;RefSet!G$65,RefSet!$B$65,IF(M311&lt;RefSet!G$66,RefSet!$B$66,IF(M311&lt;RefSet!G$67,RefSet!$B$67,RefSet!$B$68)))))</f>
        <v/>
      </c>
      <c r="T311" s="26">
        <f t="shared" si="9"/>
        <v>0</v>
      </c>
      <c r="U311" s="26" t="str">
        <f>VLOOKUP(T311,RefSet!$B$63:$J$68,9,)</f>
        <v xml:space="preserve"> </v>
      </c>
    </row>
    <row r="312" spans="1:21" x14ac:dyDescent="0.4">
      <c r="A312" s="26">
        <v>311</v>
      </c>
      <c r="B312" s="26">
        <f t="shared" si="8"/>
        <v>8</v>
      </c>
      <c r="C312" s="26" t="s">
        <v>266</v>
      </c>
      <c r="D312" s="26" t="s">
        <v>267</v>
      </c>
      <c r="E312" s="26" t="s">
        <v>137</v>
      </c>
      <c r="F312" s="26" t="s">
        <v>92</v>
      </c>
      <c r="G312" s="26" t="s">
        <v>10</v>
      </c>
      <c r="H312" s="26" t="s">
        <v>90</v>
      </c>
      <c r="I312" s="26">
        <v>4</v>
      </c>
      <c r="J312" s="26">
        <f>IF(F311=F312,(VLOOKUP(G312,RefSet!$B$2:$I$61,3,FALSE)*I312)+J311,VLOOKUP(G312,RefSet!$B$2:$I$61,3,FALSE)*I312)</f>
        <v>0</v>
      </c>
      <c r="K312" s="26">
        <f>IF(F311=F312,(VLOOKUP(G312,RefSet!$B$2:$I$61,4,FALSE)*I312)+K311,VLOOKUP(G312,RefSet!$B$2:$I$61,4,FALSE)*I312)</f>
        <v>0</v>
      </c>
      <c r="L312" s="26">
        <f>IF(F311=F312,(VLOOKUP(G312,RefSet!$B$2:$I$61,5,FALSE)*I312)+L311,VLOOKUP(G312,RefSet!$B$2:$I$61,5,FALSE)*I312)</f>
        <v>0</v>
      </c>
      <c r="M312" s="26">
        <f>IF(F311=F312,(VLOOKUP(G312,RefSet!$B$2:$I$61,6,FALSE)*I312)+M311,VLOOKUP(G312,RefSet!$B$2:$I$61,6,FALSE)*I312)</f>
        <v>14</v>
      </c>
      <c r="N312" s="26">
        <f>IF(F311=F312,(VLOOKUP(G312,RefSet!$B$2:$I$61,7,FALSE)*I312)+N311,VLOOKUP(G312,RefSet!$B$2:$I$61,7,FALSE)*I312)</f>
        <v>7</v>
      </c>
      <c r="O312" s="26">
        <f>IF(F311=F312,(VLOOKUP(G312,RefSet!$B$2:$I$61,8,FALSE)*I312)+O311,VLOOKUP(G312,RefSet!$B$2:$I$61,8,FALSE)*I312)</f>
        <v>20</v>
      </c>
      <c r="P312" s="26" t="str">
        <f>IF(F312=F313,"",IF(J312&lt;RefSet!$D$64,RefSet!$B$64,IF(J312&lt;RefSet!$D$65,RefSet!$B$65,IF(J312&lt;RefSet!$D$66,RefSet!$B$66,IF(J312&lt;RefSet!$D$67,RefSet!$B$67,RefSet!$B$68)))))</f>
        <v/>
      </c>
      <c r="Q312" s="26" t="str">
        <f>IF(F312=F313,"",IF(K312&lt;RefSet!E$64,RefSet!$B$64,IF(K312&lt;RefSet!E$65,RefSet!$B$65,IF(K312&lt;RefSet!E$66,RefSet!$B$66,IF(K312&lt;RefSet!E$67,RefSet!$B$67,RefSet!$B$68)))))</f>
        <v/>
      </c>
      <c r="R312" s="26" t="str">
        <f>IF($F312=$F313,"",IF(L312&lt;RefSet!F$64,RefSet!$B$64,IF(L312&lt;RefSet!F$65,RefSet!$B$65,IF(L312&lt;RefSet!F$66,RefSet!$B$66,IF(L312&lt;RefSet!F$67,RefSet!$B$67,RefSet!$B$68)))))</f>
        <v/>
      </c>
      <c r="S312" s="26" t="str">
        <f>IF($F312=$F313,"",IF(M312&lt;RefSet!G$64,RefSet!$B$64,IF(M312&lt;RefSet!G$65,RefSet!$B$65,IF(M312&lt;RefSet!G$66,RefSet!$B$66,IF(M312&lt;RefSet!G$67,RefSet!$B$67,RefSet!$B$68)))))</f>
        <v/>
      </c>
      <c r="T312" s="26">
        <f t="shared" si="9"/>
        <v>0</v>
      </c>
      <c r="U312" s="26" t="str">
        <f>VLOOKUP(T312,RefSet!$B$63:$J$68,9,)</f>
        <v xml:space="preserve"> </v>
      </c>
    </row>
    <row r="313" spans="1:21" x14ac:dyDescent="0.4">
      <c r="A313" s="26">
        <v>312</v>
      </c>
      <c r="B313" s="26">
        <f t="shared" si="8"/>
        <v>8</v>
      </c>
      <c r="C313" s="26" t="s">
        <v>266</v>
      </c>
      <c r="D313" s="26" t="s">
        <v>267</v>
      </c>
      <c r="E313" s="26" t="s">
        <v>137</v>
      </c>
      <c r="F313" s="26" t="s">
        <v>92</v>
      </c>
      <c r="G313" s="26" t="s">
        <v>8</v>
      </c>
      <c r="H313" s="26" t="s">
        <v>90</v>
      </c>
      <c r="I313" s="26">
        <v>21</v>
      </c>
      <c r="J313" s="26">
        <f>IF(F312=F313,(VLOOKUP(G313,RefSet!$B$2:$I$61,3,FALSE)*I313)+J312,VLOOKUP(G313,RefSet!$B$2:$I$61,3,FALSE)*I313)</f>
        <v>21</v>
      </c>
      <c r="K313" s="26">
        <f>IF(F312=F313,(VLOOKUP(G313,RefSet!$B$2:$I$61,4,FALSE)*I313)+K312,VLOOKUP(G313,RefSet!$B$2:$I$61,4,FALSE)*I313)</f>
        <v>0</v>
      </c>
      <c r="L313" s="26">
        <f>IF(F312=F313,(VLOOKUP(G313,RefSet!$B$2:$I$61,5,FALSE)*I313)+L312,VLOOKUP(G313,RefSet!$B$2:$I$61,5,FALSE)*I313)</f>
        <v>0</v>
      </c>
      <c r="M313" s="26">
        <f>IF(F312=F313,(VLOOKUP(G313,RefSet!$B$2:$I$61,6,FALSE)*I313)+M312,VLOOKUP(G313,RefSet!$B$2:$I$61,6,FALSE)*I313)</f>
        <v>14</v>
      </c>
      <c r="N313" s="26">
        <f>IF(F312=F313,(VLOOKUP(G313,RefSet!$B$2:$I$61,7,FALSE)*I313)+N312,VLOOKUP(G313,RefSet!$B$2:$I$61,7,FALSE)*I313)</f>
        <v>7</v>
      </c>
      <c r="O313" s="26">
        <f>IF(F312=F313,(VLOOKUP(G313,RefSet!$B$2:$I$61,8,FALSE)*I313)+O312,VLOOKUP(G313,RefSet!$B$2:$I$61,8,FALSE)*I313)</f>
        <v>20</v>
      </c>
      <c r="P313" s="26" t="str">
        <f>IF(F313=F314,"",IF(J313&lt;RefSet!$D$64,RefSet!$B$64,IF(J313&lt;RefSet!$D$65,RefSet!$B$65,IF(J313&lt;RefSet!$D$66,RefSet!$B$66,IF(J313&lt;RefSet!$D$67,RefSet!$B$67,RefSet!$B$68)))))</f>
        <v/>
      </c>
      <c r="Q313" s="26" t="str">
        <f>IF(F313=F314,"",IF(K313&lt;RefSet!E$64,RefSet!$B$64,IF(K313&lt;RefSet!E$65,RefSet!$B$65,IF(K313&lt;RefSet!E$66,RefSet!$B$66,IF(K313&lt;RefSet!E$67,RefSet!$B$67,RefSet!$B$68)))))</f>
        <v/>
      </c>
      <c r="R313" s="26" t="str">
        <f>IF($F313=$F314,"",IF(L313&lt;RefSet!F$64,RefSet!$B$64,IF(L313&lt;RefSet!F$65,RefSet!$B$65,IF(L313&lt;RefSet!F$66,RefSet!$B$66,IF(L313&lt;RefSet!F$67,RefSet!$B$67,RefSet!$B$68)))))</f>
        <v/>
      </c>
      <c r="S313" s="26" t="str">
        <f>IF($F313=$F314,"",IF(M313&lt;RefSet!G$64,RefSet!$B$64,IF(M313&lt;RefSet!G$65,RefSet!$B$65,IF(M313&lt;RefSet!G$66,RefSet!$B$66,IF(M313&lt;RefSet!G$67,RefSet!$B$67,RefSet!$B$68)))))</f>
        <v/>
      </c>
      <c r="T313" s="26">
        <f t="shared" si="9"/>
        <v>0</v>
      </c>
      <c r="U313" s="26" t="str">
        <f>VLOOKUP(T313,RefSet!$B$63:$J$68,9,)</f>
        <v xml:space="preserve"> </v>
      </c>
    </row>
    <row r="314" spans="1:21" x14ac:dyDescent="0.4">
      <c r="A314" s="26">
        <v>313</v>
      </c>
      <c r="B314" s="26">
        <f t="shared" si="8"/>
        <v>8</v>
      </c>
      <c r="C314" s="26" t="s">
        <v>266</v>
      </c>
      <c r="D314" s="26" t="s">
        <v>267</v>
      </c>
      <c r="E314" s="26" t="s">
        <v>137</v>
      </c>
      <c r="F314" s="26" t="s">
        <v>92</v>
      </c>
      <c r="G314" s="26" t="s">
        <v>21</v>
      </c>
      <c r="H314" s="26" t="s">
        <v>90</v>
      </c>
      <c r="I314" s="26">
        <v>4</v>
      </c>
      <c r="J314" s="26">
        <f>IF(F313=F314,(VLOOKUP(G314,RefSet!$B$2:$I$61,3,FALSE)*I314)+J313,VLOOKUP(G314,RefSet!$B$2:$I$61,3,FALSE)*I314)</f>
        <v>21</v>
      </c>
      <c r="K314" s="26">
        <f>IF(F313=F314,(VLOOKUP(G314,RefSet!$B$2:$I$61,4,FALSE)*I314)+K313,VLOOKUP(G314,RefSet!$B$2:$I$61,4,FALSE)*I314)</f>
        <v>4</v>
      </c>
      <c r="L314" s="26">
        <f>IF(F313=F314,(VLOOKUP(G314,RefSet!$B$2:$I$61,5,FALSE)*I314)+L313,VLOOKUP(G314,RefSet!$B$2:$I$61,5,FALSE)*I314)</f>
        <v>0</v>
      </c>
      <c r="M314" s="26">
        <f>IF(F313=F314,(VLOOKUP(G314,RefSet!$B$2:$I$61,6,FALSE)*I314)+M313,VLOOKUP(G314,RefSet!$B$2:$I$61,6,FALSE)*I314)</f>
        <v>14</v>
      </c>
      <c r="N314" s="26">
        <f>IF(F313=F314,(VLOOKUP(G314,RefSet!$B$2:$I$61,7,FALSE)*I314)+N313,VLOOKUP(G314,RefSet!$B$2:$I$61,7,FALSE)*I314)</f>
        <v>7</v>
      </c>
      <c r="O314" s="26">
        <f>IF(F313=F314,(VLOOKUP(G314,RefSet!$B$2:$I$61,8,FALSE)*I314)+O313,VLOOKUP(G314,RefSet!$B$2:$I$61,8,FALSE)*I314)</f>
        <v>20</v>
      </c>
      <c r="P314" s="26" t="str">
        <f>IF(F314=F315,"",IF(J314&lt;RefSet!$D$64,RefSet!$B$64,IF(J314&lt;RefSet!$D$65,RefSet!$B$65,IF(J314&lt;RefSet!$D$66,RefSet!$B$66,IF(J314&lt;RefSet!$D$67,RefSet!$B$67,RefSet!$B$68)))))</f>
        <v/>
      </c>
      <c r="Q314" s="26" t="str">
        <f>IF(F314=F315,"",IF(K314&lt;RefSet!E$64,RefSet!$B$64,IF(K314&lt;RefSet!E$65,RefSet!$B$65,IF(K314&lt;RefSet!E$66,RefSet!$B$66,IF(K314&lt;RefSet!E$67,RefSet!$B$67,RefSet!$B$68)))))</f>
        <v/>
      </c>
      <c r="R314" s="26" t="str">
        <f>IF($F314=$F315,"",IF(L314&lt;RefSet!F$64,RefSet!$B$64,IF(L314&lt;RefSet!F$65,RefSet!$B$65,IF(L314&lt;RefSet!F$66,RefSet!$B$66,IF(L314&lt;RefSet!F$67,RefSet!$B$67,RefSet!$B$68)))))</f>
        <v/>
      </c>
      <c r="S314" s="26" t="str">
        <f>IF($F314=$F315,"",IF(M314&lt;RefSet!G$64,RefSet!$B$64,IF(M314&lt;RefSet!G$65,RefSet!$B$65,IF(M314&lt;RefSet!G$66,RefSet!$B$66,IF(M314&lt;RefSet!G$67,RefSet!$B$67,RefSet!$B$68)))))</f>
        <v/>
      </c>
      <c r="T314" s="26">
        <f t="shared" si="9"/>
        <v>0</v>
      </c>
      <c r="U314" s="26" t="str">
        <f>VLOOKUP(T314,RefSet!$B$63:$J$68,9,)</f>
        <v xml:space="preserve"> </v>
      </c>
    </row>
    <row r="315" spans="1:21" x14ac:dyDescent="0.4">
      <c r="A315" s="26">
        <v>314</v>
      </c>
      <c r="B315" s="26">
        <f t="shared" si="8"/>
        <v>8</v>
      </c>
      <c r="C315" s="26" t="s">
        <v>266</v>
      </c>
      <c r="D315" s="26" t="s">
        <v>267</v>
      </c>
      <c r="E315" s="26" t="s">
        <v>137</v>
      </c>
      <c r="F315" s="26" t="s">
        <v>92</v>
      </c>
      <c r="G315" s="26" t="s">
        <v>17</v>
      </c>
      <c r="H315" s="26" t="s">
        <v>90</v>
      </c>
      <c r="I315" s="26">
        <v>30</v>
      </c>
      <c r="J315" s="26">
        <f>IF(F314=F315,(VLOOKUP(G315,RefSet!$B$2:$I$61,3,FALSE)*I315)+J314,VLOOKUP(G315,RefSet!$B$2:$I$61,3,FALSE)*I315)</f>
        <v>21</v>
      </c>
      <c r="K315" s="26">
        <f>IF(F314=F315,(VLOOKUP(G315,RefSet!$B$2:$I$61,4,FALSE)*I315)+K314,VLOOKUP(G315,RefSet!$B$2:$I$61,4,FALSE)*I315)</f>
        <v>4</v>
      </c>
      <c r="L315" s="26">
        <f>IF(F314=F315,(VLOOKUP(G315,RefSet!$B$2:$I$61,5,FALSE)*I315)+L314,VLOOKUP(G315,RefSet!$B$2:$I$61,5,FALSE)*I315)</f>
        <v>30</v>
      </c>
      <c r="M315" s="26">
        <f>IF(F314=F315,(VLOOKUP(G315,RefSet!$B$2:$I$61,6,FALSE)*I315)+M314,VLOOKUP(G315,RefSet!$B$2:$I$61,6,FALSE)*I315)</f>
        <v>14</v>
      </c>
      <c r="N315" s="26">
        <f>IF(F314=F315,(VLOOKUP(G315,RefSet!$B$2:$I$61,7,FALSE)*I315)+N314,VLOOKUP(G315,RefSet!$B$2:$I$61,7,FALSE)*I315)</f>
        <v>7</v>
      </c>
      <c r="O315" s="26">
        <f>IF(F314=F315,(VLOOKUP(G315,RefSet!$B$2:$I$61,8,FALSE)*I315)+O314,VLOOKUP(G315,RefSet!$B$2:$I$61,8,FALSE)*I315)</f>
        <v>20</v>
      </c>
      <c r="P315" s="26" t="str">
        <f>IF(F315=F316,"",IF(J315&lt;RefSet!$D$64,RefSet!$B$64,IF(J315&lt;RefSet!$D$65,RefSet!$B$65,IF(J315&lt;RefSet!$D$66,RefSet!$B$66,IF(J315&lt;RefSet!$D$67,RefSet!$B$67,RefSet!$B$68)))))</f>
        <v/>
      </c>
      <c r="Q315" s="26" t="str">
        <f>IF(F315=F316,"",IF(K315&lt;RefSet!E$64,RefSet!$B$64,IF(K315&lt;RefSet!E$65,RefSet!$B$65,IF(K315&lt;RefSet!E$66,RefSet!$B$66,IF(K315&lt;RefSet!E$67,RefSet!$B$67,RefSet!$B$68)))))</f>
        <v/>
      </c>
      <c r="R315" s="26" t="str">
        <f>IF($F315=$F316,"",IF(L315&lt;RefSet!F$64,RefSet!$B$64,IF(L315&lt;RefSet!F$65,RefSet!$B$65,IF(L315&lt;RefSet!F$66,RefSet!$B$66,IF(L315&lt;RefSet!F$67,RefSet!$B$67,RefSet!$B$68)))))</f>
        <v/>
      </c>
      <c r="S315" s="26" t="str">
        <f>IF($F315=$F316,"",IF(M315&lt;RefSet!G$64,RefSet!$B$64,IF(M315&lt;RefSet!G$65,RefSet!$B$65,IF(M315&lt;RefSet!G$66,RefSet!$B$66,IF(M315&lt;RefSet!G$67,RefSet!$B$67,RefSet!$B$68)))))</f>
        <v/>
      </c>
      <c r="T315" s="26">
        <f t="shared" si="9"/>
        <v>0</v>
      </c>
      <c r="U315" s="26" t="str">
        <f>VLOOKUP(T315,RefSet!$B$63:$J$68,9,)</f>
        <v xml:space="preserve"> </v>
      </c>
    </row>
    <row r="316" spans="1:21" x14ac:dyDescent="0.4">
      <c r="A316" s="26">
        <v>315</v>
      </c>
      <c r="B316" s="26">
        <f t="shared" si="8"/>
        <v>8</v>
      </c>
      <c r="C316" s="26" t="s">
        <v>266</v>
      </c>
      <c r="D316" s="26" t="s">
        <v>267</v>
      </c>
      <c r="E316" s="26" t="s">
        <v>137</v>
      </c>
      <c r="F316" s="26" t="s">
        <v>92</v>
      </c>
      <c r="G316" s="26" t="s">
        <v>11</v>
      </c>
      <c r="H316" s="26" t="s">
        <v>90</v>
      </c>
      <c r="I316" s="26">
        <v>4</v>
      </c>
      <c r="J316" s="26">
        <f>IF(F315=F316,(VLOOKUP(G316,RefSet!$B$2:$I$61,3,FALSE)*I316)+J315,VLOOKUP(G316,RefSet!$B$2:$I$61,3,FALSE)*I316)</f>
        <v>21</v>
      </c>
      <c r="K316" s="26">
        <f>IF(F315=F316,(VLOOKUP(G316,RefSet!$B$2:$I$61,4,FALSE)*I316)+K315,VLOOKUP(G316,RefSet!$B$2:$I$61,4,FALSE)*I316)</f>
        <v>8</v>
      </c>
      <c r="L316" s="26">
        <f>IF(F315=F316,(VLOOKUP(G316,RefSet!$B$2:$I$61,5,FALSE)*I316)+L315,VLOOKUP(G316,RefSet!$B$2:$I$61,5,FALSE)*I316)</f>
        <v>30</v>
      </c>
      <c r="M316" s="26">
        <f>IF(F315=F316,(VLOOKUP(G316,RefSet!$B$2:$I$61,6,FALSE)*I316)+M315,VLOOKUP(G316,RefSet!$B$2:$I$61,6,FALSE)*I316)</f>
        <v>14</v>
      </c>
      <c r="N316" s="26">
        <f>IF(F315=F316,(VLOOKUP(G316,RefSet!$B$2:$I$61,7,FALSE)*I316)+N315,VLOOKUP(G316,RefSet!$B$2:$I$61,7,FALSE)*I316)</f>
        <v>7</v>
      </c>
      <c r="O316" s="26">
        <f>IF(F315=F316,(VLOOKUP(G316,RefSet!$B$2:$I$61,8,FALSE)*I316)+O315,VLOOKUP(G316,RefSet!$B$2:$I$61,8,FALSE)*I316)</f>
        <v>20</v>
      </c>
      <c r="P316" s="26">
        <f>IF(F316=F317,"",IF(J316&lt;RefSet!$D$64,RefSet!$B$64,IF(J316&lt;RefSet!$D$65,RefSet!$B$65,IF(J316&lt;RefSet!$D$66,RefSet!$B$66,IF(J316&lt;RefSet!$D$67,RefSet!$B$67,RefSet!$B$68)))))</f>
        <v>1</v>
      </c>
      <c r="Q316" s="26">
        <f>IF(F316=F317,"",IF(K316&lt;RefSet!E$64,RefSet!$B$64,IF(K316&lt;RefSet!E$65,RefSet!$B$65,IF(K316&lt;RefSet!E$66,RefSet!$B$66,IF(K316&lt;RefSet!E$67,RefSet!$B$67,RefSet!$B$68)))))</f>
        <v>1</v>
      </c>
      <c r="R316" s="26">
        <f>IF($F316=$F317,"",IF(L316&lt;RefSet!F$64,RefSet!$B$64,IF(L316&lt;RefSet!F$65,RefSet!$B$65,IF(L316&lt;RefSet!F$66,RefSet!$B$66,IF(L316&lt;RefSet!F$67,RefSet!$B$67,RefSet!$B$68)))))</f>
        <v>3</v>
      </c>
      <c r="S316" s="26">
        <f>IF($F316=$F317,"",IF(M316&lt;RefSet!G$64,RefSet!$B$64,IF(M316&lt;RefSet!G$65,RefSet!$B$65,IF(M316&lt;RefSet!G$66,RefSet!$B$66,IF(M316&lt;RefSet!G$67,RefSet!$B$67,RefSet!$B$68)))))</f>
        <v>2</v>
      </c>
      <c r="T316" s="26">
        <f t="shared" si="9"/>
        <v>3</v>
      </c>
      <c r="U316" s="26" t="str">
        <f>VLOOKUP(T316,RefSet!$B$63:$J$68,9,)</f>
        <v>Complex</v>
      </c>
    </row>
    <row r="317" spans="1:21" x14ac:dyDescent="0.4">
      <c r="A317" s="26">
        <v>316</v>
      </c>
      <c r="B317" s="26">
        <f t="shared" si="8"/>
        <v>8</v>
      </c>
      <c r="C317" s="26" t="s">
        <v>266</v>
      </c>
      <c r="D317" s="26" t="s">
        <v>267</v>
      </c>
      <c r="E317" s="26" t="s">
        <v>137</v>
      </c>
      <c r="F317" s="26" t="s">
        <v>93</v>
      </c>
      <c r="G317" s="26" t="s">
        <v>8</v>
      </c>
      <c r="H317" s="26" t="s">
        <v>90</v>
      </c>
      <c r="I317" s="26">
        <v>3</v>
      </c>
      <c r="J317" s="26">
        <f>IF(F316=F317,(VLOOKUP(G317,RefSet!$B$2:$I$61,3,FALSE)*I317)+J316,VLOOKUP(G317,RefSet!$B$2:$I$61,3,FALSE)*I317)</f>
        <v>3</v>
      </c>
      <c r="K317" s="26">
        <f>IF(F316=F317,(VLOOKUP(G317,RefSet!$B$2:$I$61,4,FALSE)*I317)+K316,VLOOKUP(G317,RefSet!$B$2:$I$61,4,FALSE)*I317)</f>
        <v>0</v>
      </c>
      <c r="L317" s="26">
        <f>IF(F316=F317,(VLOOKUP(G317,RefSet!$B$2:$I$61,5,FALSE)*I317)+L316,VLOOKUP(G317,RefSet!$B$2:$I$61,5,FALSE)*I317)</f>
        <v>0</v>
      </c>
      <c r="M317" s="26">
        <f>IF(F316=F317,(VLOOKUP(G317,RefSet!$B$2:$I$61,6,FALSE)*I317)+M316,VLOOKUP(G317,RefSet!$B$2:$I$61,6,FALSE)*I317)</f>
        <v>0</v>
      </c>
      <c r="N317" s="26">
        <f>IF(F316=F317,(VLOOKUP(G317,RefSet!$B$2:$I$61,7,FALSE)*I317)+N316,VLOOKUP(G317,RefSet!$B$2:$I$61,7,FALSE)*I317)</f>
        <v>0</v>
      </c>
      <c r="O317" s="26">
        <f>IF(F316=F317,(VLOOKUP(G317,RefSet!$B$2:$I$61,8,FALSE)*I317)+O316,VLOOKUP(G317,RefSet!$B$2:$I$61,8,FALSE)*I317)</f>
        <v>0</v>
      </c>
      <c r="P317" s="26">
        <f>IF(F317=F318,"",IF(J317&lt;RefSet!$D$64,RefSet!$B$64,IF(J317&lt;RefSet!$D$65,RefSet!$B$65,IF(J317&lt;RefSet!$D$66,RefSet!$B$66,IF(J317&lt;RefSet!$D$67,RefSet!$B$67,RefSet!$B$68)))))</f>
        <v>1</v>
      </c>
      <c r="Q317" s="26">
        <f>IF(F317=F318,"",IF(K317&lt;RefSet!E$64,RefSet!$B$64,IF(K317&lt;RefSet!E$65,RefSet!$B$65,IF(K317&lt;RefSet!E$66,RefSet!$B$66,IF(K317&lt;RefSet!E$67,RefSet!$B$67,RefSet!$B$68)))))</f>
        <v>1</v>
      </c>
      <c r="R317" s="26">
        <f>IF($F317=$F318,"",IF(L317&lt;RefSet!F$64,RefSet!$B$64,IF(L317&lt;RefSet!F$65,RefSet!$B$65,IF(L317&lt;RefSet!F$66,RefSet!$B$66,IF(L317&lt;RefSet!F$67,RefSet!$B$67,RefSet!$B$68)))))</f>
        <v>1</v>
      </c>
      <c r="S317" s="26">
        <f>IF($F317=$F318,"",IF(M317&lt;RefSet!G$64,RefSet!$B$64,IF(M317&lt;RefSet!G$65,RefSet!$B$65,IF(M317&lt;RefSet!G$66,RefSet!$B$66,IF(M317&lt;RefSet!G$67,RefSet!$B$67,RefSet!$B$68)))))</f>
        <v>1</v>
      </c>
      <c r="T317" s="26">
        <f t="shared" si="9"/>
        <v>1</v>
      </c>
      <c r="U317" s="26" t="str">
        <f>VLOOKUP(T317,RefSet!$B$63:$J$68,9,)</f>
        <v>Simple</v>
      </c>
    </row>
    <row r="318" spans="1:21" x14ac:dyDescent="0.4">
      <c r="A318" s="26">
        <v>317</v>
      </c>
      <c r="B318" s="26">
        <f t="shared" si="8"/>
        <v>8</v>
      </c>
      <c r="C318" s="26" t="s">
        <v>266</v>
      </c>
      <c r="D318" s="26" t="s">
        <v>267</v>
      </c>
      <c r="E318" s="26" t="s">
        <v>137</v>
      </c>
      <c r="F318" s="26" t="s">
        <v>94</v>
      </c>
      <c r="G318" s="26" t="s">
        <v>6</v>
      </c>
      <c r="H318" s="26" t="s">
        <v>90</v>
      </c>
      <c r="I318" s="26">
        <v>6</v>
      </c>
      <c r="J318" s="26">
        <f>IF(F317=F318,(VLOOKUP(G318,RefSet!$B$2:$I$61,3,FALSE)*I318)+J317,VLOOKUP(G318,RefSet!$B$2:$I$61,3,FALSE)*I318)</f>
        <v>0</v>
      </c>
      <c r="K318" s="26">
        <f>IF(F317=F318,(VLOOKUP(G318,RefSet!$B$2:$I$61,4,FALSE)*I318)+K317,VLOOKUP(G318,RefSet!$B$2:$I$61,4,FALSE)*I318)</f>
        <v>0</v>
      </c>
      <c r="L318" s="26">
        <f>IF(F317=F318,(VLOOKUP(G318,RefSet!$B$2:$I$61,5,FALSE)*I318)+L317,VLOOKUP(G318,RefSet!$B$2:$I$61,5,FALSE)*I318)</f>
        <v>0</v>
      </c>
      <c r="M318" s="26">
        <f>IF(F317=F318,(VLOOKUP(G318,RefSet!$B$2:$I$61,6,FALSE)*I318)+M317,VLOOKUP(G318,RefSet!$B$2:$I$61,6,FALSE)*I318)</f>
        <v>0</v>
      </c>
      <c r="N318" s="26">
        <f>IF(F317=F318,(VLOOKUP(G318,RefSet!$B$2:$I$61,7,FALSE)*I318)+N317,VLOOKUP(G318,RefSet!$B$2:$I$61,7,FALSE)*I318)</f>
        <v>0</v>
      </c>
      <c r="O318" s="26">
        <f>IF(F317=F318,(VLOOKUP(G318,RefSet!$B$2:$I$61,8,FALSE)*I318)+O317,VLOOKUP(G318,RefSet!$B$2:$I$61,8,FALSE)*I318)</f>
        <v>6</v>
      </c>
      <c r="P318" s="26" t="str">
        <f>IF(F318=F319,"",IF(J318&lt;RefSet!$D$64,RefSet!$B$64,IF(J318&lt;RefSet!$D$65,RefSet!$B$65,IF(J318&lt;RefSet!$D$66,RefSet!$B$66,IF(J318&lt;RefSet!$D$67,RefSet!$B$67,RefSet!$B$68)))))</f>
        <v/>
      </c>
      <c r="Q318" s="26" t="str">
        <f>IF(F318=F319,"",IF(K318&lt;RefSet!E$64,RefSet!$B$64,IF(K318&lt;RefSet!E$65,RefSet!$B$65,IF(K318&lt;RefSet!E$66,RefSet!$B$66,IF(K318&lt;RefSet!E$67,RefSet!$B$67,RefSet!$B$68)))))</f>
        <v/>
      </c>
      <c r="R318" s="26" t="str">
        <f>IF($F318=$F319,"",IF(L318&lt;RefSet!F$64,RefSet!$B$64,IF(L318&lt;RefSet!F$65,RefSet!$B$65,IF(L318&lt;RefSet!F$66,RefSet!$B$66,IF(L318&lt;RefSet!F$67,RefSet!$B$67,RefSet!$B$68)))))</f>
        <v/>
      </c>
      <c r="S318" s="26" t="str">
        <f>IF($F318=$F319,"",IF(M318&lt;RefSet!G$64,RefSet!$B$64,IF(M318&lt;RefSet!G$65,RefSet!$B$65,IF(M318&lt;RefSet!G$66,RefSet!$B$66,IF(M318&lt;RefSet!G$67,RefSet!$B$67,RefSet!$B$68)))))</f>
        <v/>
      </c>
      <c r="T318" s="26">
        <f t="shared" si="9"/>
        <v>0</v>
      </c>
      <c r="U318" s="26" t="str">
        <f>VLOOKUP(T318,RefSet!$B$63:$J$68,9,)</f>
        <v xml:space="preserve"> </v>
      </c>
    </row>
    <row r="319" spans="1:21" x14ac:dyDescent="0.4">
      <c r="A319" s="26">
        <v>318</v>
      </c>
      <c r="B319" s="26">
        <f t="shared" si="8"/>
        <v>8</v>
      </c>
      <c r="C319" s="26" t="s">
        <v>266</v>
      </c>
      <c r="D319" s="26" t="s">
        <v>267</v>
      </c>
      <c r="E319" s="26" t="s">
        <v>137</v>
      </c>
      <c r="F319" s="26" t="s">
        <v>94</v>
      </c>
      <c r="G319" s="26" t="s">
        <v>18</v>
      </c>
      <c r="H319" s="26" t="s">
        <v>90</v>
      </c>
      <c r="I319" s="26">
        <v>2</v>
      </c>
      <c r="J319" s="26">
        <f>IF(F318=F319,(VLOOKUP(G319,RefSet!$B$2:$I$61,3,FALSE)*I319)+J318,VLOOKUP(G319,RefSet!$B$2:$I$61,3,FALSE)*I319)</f>
        <v>0</v>
      </c>
      <c r="K319" s="26">
        <f>IF(F318=F319,(VLOOKUP(G319,RefSet!$B$2:$I$61,4,FALSE)*I319)+K318,VLOOKUP(G319,RefSet!$B$2:$I$61,4,FALSE)*I319)</f>
        <v>0</v>
      </c>
      <c r="L319" s="26">
        <f>IF(F318=F319,(VLOOKUP(G319,RefSet!$B$2:$I$61,5,FALSE)*I319)+L318,VLOOKUP(G319,RefSet!$B$2:$I$61,5,FALSE)*I319)</f>
        <v>0</v>
      </c>
      <c r="M319" s="26">
        <f>IF(F318=F319,(VLOOKUP(G319,RefSet!$B$2:$I$61,6,FALSE)*I319)+M318,VLOOKUP(G319,RefSet!$B$2:$I$61,6,FALSE)*I319)</f>
        <v>0</v>
      </c>
      <c r="N319" s="26">
        <f>IF(F318=F319,(VLOOKUP(G319,RefSet!$B$2:$I$61,7,FALSE)*I319)+N318,VLOOKUP(G319,RefSet!$B$2:$I$61,7,FALSE)*I319)</f>
        <v>2</v>
      </c>
      <c r="O319" s="26">
        <f>IF(F318=F319,(VLOOKUP(G319,RefSet!$B$2:$I$61,8,FALSE)*I319)+O318,VLOOKUP(G319,RefSet!$B$2:$I$61,8,FALSE)*I319)</f>
        <v>6</v>
      </c>
      <c r="P319" s="26" t="str">
        <f>IF(F319=F320,"",IF(J319&lt;RefSet!$D$64,RefSet!$B$64,IF(J319&lt;RefSet!$D$65,RefSet!$B$65,IF(J319&lt;RefSet!$D$66,RefSet!$B$66,IF(J319&lt;RefSet!$D$67,RefSet!$B$67,RefSet!$B$68)))))</f>
        <v/>
      </c>
      <c r="Q319" s="26" t="str">
        <f>IF(F319=F320,"",IF(K319&lt;RefSet!E$64,RefSet!$B$64,IF(K319&lt;RefSet!E$65,RefSet!$B$65,IF(K319&lt;RefSet!E$66,RefSet!$B$66,IF(K319&lt;RefSet!E$67,RefSet!$B$67,RefSet!$B$68)))))</f>
        <v/>
      </c>
      <c r="R319" s="26" t="str">
        <f>IF($F319=$F320,"",IF(L319&lt;RefSet!F$64,RefSet!$B$64,IF(L319&lt;RefSet!F$65,RefSet!$B$65,IF(L319&lt;RefSet!F$66,RefSet!$B$66,IF(L319&lt;RefSet!F$67,RefSet!$B$67,RefSet!$B$68)))))</f>
        <v/>
      </c>
      <c r="S319" s="26" t="str">
        <f>IF($F319=$F320,"",IF(M319&lt;RefSet!G$64,RefSet!$B$64,IF(M319&lt;RefSet!G$65,RefSet!$B$65,IF(M319&lt;RefSet!G$66,RefSet!$B$66,IF(M319&lt;RefSet!G$67,RefSet!$B$67,RefSet!$B$68)))))</f>
        <v/>
      </c>
      <c r="T319" s="26">
        <f t="shared" si="9"/>
        <v>0</v>
      </c>
      <c r="U319" s="26" t="str">
        <f>VLOOKUP(T319,RefSet!$B$63:$J$68,9,)</f>
        <v xml:space="preserve"> </v>
      </c>
    </row>
    <row r="320" spans="1:21" x14ac:dyDescent="0.4">
      <c r="A320" s="26">
        <v>319</v>
      </c>
      <c r="B320" s="26">
        <f t="shared" si="8"/>
        <v>8</v>
      </c>
      <c r="C320" s="26" t="s">
        <v>266</v>
      </c>
      <c r="D320" s="26" t="s">
        <v>267</v>
      </c>
      <c r="E320" s="26" t="s">
        <v>137</v>
      </c>
      <c r="F320" s="26" t="s">
        <v>94</v>
      </c>
      <c r="G320" s="26" t="s">
        <v>10</v>
      </c>
      <c r="H320" s="26" t="s">
        <v>90</v>
      </c>
      <c r="I320" s="26">
        <v>2</v>
      </c>
      <c r="J320" s="26">
        <f>IF(F319=F320,(VLOOKUP(G320,RefSet!$B$2:$I$61,3,FALSE)*I320)+J319,VLOOKUP(G320,RefSet!$B$2:$I$61,3,FALSE)*I320)</f>
        <v>0</v>
      </c>
      <c r="K320" s="26">
        <f>IF(F319=F320,(VLOOKUP(G320,RefSet!$B$2:$I$61,4,FALSE)*I320)+K319,VLOOKUP(G320,RefSet!$B$2:$I$61,4,FALSE)*I320)</f>
        <v>0</v>
      </c>
      <c r="L320" s="26">
        <f>IF(F319=F320,(VLOOKUP(G320,RefSet!$B$2:$I$61,5,FALSE)*I320)+L319,VLOOKUP(G320,RefSet!$B$2:$I$61,5,FALSE)*I320)</f>
        <v>0</v>
      </c>
      <c r="M320" s="26">
        <f>IF(F319=F320,(VLOOKUP(G320,RefSet!$B$2:$I$61,6,FALSE)*I320)+M319,VLOOKUP(G320,RefSet!$B$2:$I$61,6,FALSE)*I320)</f>
        <v>0</v>
      </c>
      <c r="N320" s="26">
        <f>IF(F319=F320,(VLOOKUP(G320,RefSet!$B$2:$I$61,7,FALSE)*I320)+N319,VLOOKUP(G320,RefSet!$B$2:$I$61,7,FALSE)*I320)</f>
        <v>2</v>
      </c>
      <c r="O320" s="26">
        <f>IF(F319=F320,(VLOOKUP(G320,RefSet!$B$2:$I$61,8,FALSE)*I320)+O319,VLOOKUP(G320,RefSet!$B$2:$I$61,8,FALSE)*I320)</f>
        <v>6</v>
      </c>
      <c r="P320" s="26" t="str">
        <f>IF(F320=F321,"",IF(J320&lt;RefSet!$D$64,RefSet!$B$64,IF(J320&lt;RefSet!$D$65,RefSet!$B$65,IF(J320&lt;RefSet!$D$66,RefSet!$B$66,IF(J320&lt;RefSet!$D$67,RefSet!$B$67,RefSet!$B$68)))))</f>
        <v/>
      </c>
      <c r="Q320" s="26" t="str">
        <f>IF(F320=F321,"",IF(K320&lt;RefSet!E$64,RefSet!$B$64,IF(K320&lt;RefSet!E$65,RefSet!$B$65,IF(K320&lt;RefSet!E$66,RefSet!$B$66,IF(K320&lt;RefSet!E$67,RefSet!$B$67,RefSet!$B$68)))))</f>
        <v/>
      </c>
      <c r="R320" s="26" t="str">
        <f>IF($F320=$F321,"",IF(L320&lt;RefSet!F$64,RefSet!$B$64,IF(L320&lt;RefSet!F$65,RefSet!$B$65,IF(L320&lt;RefSet!F$66,RefSet!$B$66,IF(L320&lt;RefSet!F$67,RefSet!$B$67,RefSet!$B$68)))))</f>
        <v/>
      </c>
      <c r="S320" s="26" t="str">
        <f>IF($F320=$F321,"",IF(M320&lt;RefSet!G$64,RefSet!$B$64,IF(M320&lt;RefSet!G$65,RefSet!$B$65,IF(M320&lt;RefSet!G$66,RefSet!$B$66,IF(M320&lt;RefSet!G$67,RefSet!$B$67,RefSet!$B$68)))))</f>
        <v/>
      </c>
      <c r="T320" s="26">
        <f t="shared" si="9"/>
        <v>0</v>
      </c>
      <c r="U320" s="26" t="str">
        <f>VLOOKUP(T320,RefSet!$B$63:$J$68,9,)</f>
        <v xml:space="preserve"> </v>
      </c>
    </row>
    <row r="321" spans="1:21" x14ac:dyDescent="0.4">
      <c r="A321" s="26">
        <v>320</v>
      </c>
      <c r="B321" s="26">
        <f t="shared" si="8"/>
        <v>8</v>
      </c>
      <c r="C321" s="26" t="s">
        <v>266</v>
      </c>
      <c r="D321" s="26" t="s">
        <v>267</v>
      </c>
      <c r="E321" s="26" t="s">
        <v>137</v>
      </c>
      <c r="F321" s="26" t="s">
        <v>94</v>
      </c>
      <c r="G321" s="26" t="s">
        <v>8</v>
      </c>
      <c r="H321" s="26" t="s">
        <v>90</v>
      </c>
      <c r="I321" s="26">
        <v>6</v>
      </c>
      <c r="J321" s="26">
        <f>IF(F320=F321,(VLOOKUP(G321,RefSet!$B$2:$I$61,3,FALSE)*I321)+J320,VLOOKUP(G321,RefSet!$B$2:$I$61,3,FALSE)*I321)</f>
        <v>6</v>
      </c>
      <c r="K321" s="26">
        <f>IF(F320=F321,(VLOOKUP(G321,RefSet!$B$2:$I$61,4,FALSE)*I321)+K320,VLOOKUP(G321,RefSet!$B$2:$I$61,4,FALSE)*I321)</f>
        <v>0</v>
      </c>
      <c r="L321" s="26">
        <f>IF(F320=F321,(VLOOKUP(G321,RefSet!$B$2:$I$61,5,FALSE)*I321)+L320,VLOOKUP(G321,RefSet!$B$2:$I$61,5,FALSE)*I321)</f>
        <v>0</v>
      </c>
      <c r="M321" s="26">
        <f>IF(F320=F321,(VLOOKUP(G321,RefSet!$B$2:$I$61,6,FALSE)*I321)+M320,VLOOKUP(G321,RefSet!$B$2:$I$61,6,FALSE)*I321)</f>
        <v>0</v>
      </c>
      <c r="N321" s="26">
        <f>IF(F320=F321,(VLOOKUP(G321,RefSet!$B$2:$I$61,7,FALSE)*I321)+N320,VLOOKUP(G321,RefSet!$B$2:$I$61,7,FALSE)*I321)</f>
        <v>2</v>
      </c>
      <c r="O321" s="26">
        <f>IF(F320=F321,(VLOOKUP(G321,RefSet!$B$2:$I$61,8,FALSE)*I321)+O320,VLOOKUP(G321,RefSet!$B$2:$I$61,8,FALSE)*I321)</f>
        <v>6</v>
      </c>
      <c r="P321" s="26">
        <f>IF(F321=F322,"",IF(J321&lt;RefSet!$D$64,RefSet!$B$64,IF(J321&lt;RefSet!$D$65,RefSet!$B$65,IF(J321&lt;RefSet!$D$66,RefSet!$B$66,IF(J321&lt;RefSet!$D$67,RefSet!$B$67,RefSet!$B$68)))))</f>
        <v>1</v>
      </c>
      <c r="Q321" s="26">
        <f>IF(F321=F322,"",IF(K321&lt;RefSet!E$64,RefSet!$B$64,IF(K321&lt;RefSet!E$65,RefSet!$B$65,IF(K321&lt;RefSet!E$66,RefSet!$B$66,IF(K321&lt;RefSet!E$67,RefSet!$B$67,RefSet!$B$68)))))</f>
        <v>1</v>
      </c>
      <c r="R321" s="26">
        <f>IF($F321=$F322,"",IF(L321&lt;RefSet!F$64,RefSet!$B$64,IF(L321&lt;RefSet!F$65,RefSet!$B$65,IF(L321&lt;RefSet!F$66,RefSet!$B$66,IF(L321&lt;RefSet!F$67,RefSet!$B$67,RefSet!$B$68)))))</f>
        <v>1</v>
      </c>
      <c r="S321" s="26">
        <f>IF($F321=$F322,"",IF(M321&lt;RefSet!G$64,RefSet!$B$64,IF(M321&lt;RefSet!G$65,RefSet!$B$65,IF(M321&lt;RefSet!G$66,RefSet!$B$66,IF(M321&lt;RefSet!G$67,RefSet!$B$67,RefSet!$B$68)))))</f>
        <v>1</v>
      </c>
      <c r="T321" s="26">
        <f t="shared" si="9"/>
        <v>1</v>
      </c>
      <c r="U321" s="26" t="str">
        <f>VLOOKUP(T321,RefSet!$B$63:$J$68,9,)</f>
        <v>Simple</v>
      </c>
    </row>
    <row r="322" spans="1:21" x14ac:dyDescent="0.4">
      <c r="A322" s="26">
        <v>321</v>
      </c>
      <c r="B322" s="26">
        <f t="shared" si="8"/>
        <v>9</v>
      </c>
      <c r="C322" s="26" t="s">
        <v>268</v>
      </c>
      <c r="D322" s="26" t="s">
        <v>269</v>
      </c>
      <c r="E322" s="26" t="s">
        <v>114</v>
      </c>
      <c r="F322" s="26" t="s">
        <v>310</v>
      </c>
      <c r="G322" s="26" t="s">
        <v>19</v>
      </c>
      <c r="H322" s="26" t="s">
        <v>90</v>
      </c>
      <c r="I322" s="26">
        <v>774</v>
      </c>
      <c r="J322" s="26">
        <f>IF(F321=F322,(VLOOKUP(G322,RefSet!$B$2:$I$61,3,FALSE)*I322)+J321,VLOOKUP(G322,RefSet!$B$2:$I$61,3,FALSE)*I322)</f>
        <v>0</v>
      </c>
      <c r="K322" s="26">
        <f>IF(F321=F322,(VLOOKUP(G322,RefSet!$B$2:$I$61,4,FALSE)*I322)+K321,VLOOKUP(G322,RefSet!$B$2:$I$61,4,FALSE)*I322)</f>
        <v>774</v>
      </c>
      <c r="L322" s="26">
        <f>IF(F321=F322,(VLOOKUP(G322,RefSet!$B$2:$I$61,5,FALSE)*I322)+L321,VLOOKUP(G322,RefSet!$B$2:$I$61,5,FALSE)*I322)</f>
        <v>0</v>
      </c>
      <c r="M322" s="26">
        <f>IF(F321=F322,(VLOOKUP(G322,RefSet!$B$2:$I$61,6,FALSE)*I322)+M321,VLOOKUP(G322,RefSet!$B$2:$I$61,6,FALSE)*I322)</f>
        <v>0</v>
      </c>
      <c r="N322" s="26">
        <f>IF(F321=F322,(VLOOKUP(G322,RefSet!$B$2:$I$61,7,FALSE)*I322)+N321,VLOOKUP(G322,RefSet!$B$2:$I$61,7,FALSE)*I322)</f>
        <v>0</v>
      </c>
      <c r="O322" s="26">
        <f>IF(F321=F322,(VLOOKUP(G322,RefSet!$B$2:$I$61,8,FALSE)*I322)+O321,VLOOKUP(G322,RefSet!$B$2:$I$61,8,FALSE)*I322)</f>
        <v>0</v>
      </c>
      <c r="P322" s="26" t="str">
        <f>IF(F322=F323,"",IF(J322&lt;RefSet!$D$64,RefSet!$B$64,IF(J322&lt;RefSet!$D$65,RefSet!$B$65,IF(J322&lt;RefSet!$D$66,RefSet!$B$66,IF(J322&lt;RefSet!$D$67,RefSet!$B$67,RefSet!$B$68)))))</f>
        <v/>
      </c>
      <c r="Q322" s="26" t="str">
        <f>IF(F322=F323,"",IF(K322&lt;RefSet!E$64,RefSet!$B$64,IF(K322&lt;RefSet!E$65,RefSet!$B$65,IF(K322&lt;RefSet!E$66,RefSet!$B$66,IF(K322&lt;RefSet!E$67,RefSet!$B$67,RefSet!$B$68)))))</f>
        <v/>
      </c>
      <c r="R322" s="26" t="str">
        <f>IF($F322=$F323,"",IF(L322&lt;RefSet!F$64,RefSet!$B$64,IF(L322&lt;RefSet!F$65,RefSet!$B$65,IF(L322&lt;RefSet!F$66,RefSet!$B$66,IF(L322&lt;RefSet!F$67,RefSet!$B$67,RefSet!$B$68)))))</f>
        <v/>
      </c>
      <c r="S322" s="26" t="str">
        <f>IF($F322=$F323,"",IF(M322&lt;RefSet!G$64,RefSet!$B$64,IF(M322&lt;RefSet!G$65,RefSet!$B$65,IF(M322&lt;RefSet!G$66,RefSet!$B$66,IF(M322&lt;RefSet!G$67,RefSet!$B$67,RefSet!$B$68)))))</f>
        <v/>
      </c>
      <c r="T322" s="26">
        <f t="shared" si="9"/>
        <v>0</v>
      </c>
      <c r="U322" s="26" t="str">
        <f>VLOOKUP(T322,RefSet!$B$63:$J$68,9,)</f>
        <v xml:space="preserve"> </v>
      </c>
    </row>
    <row r="323" spans="1:21" x14ac:dyDescent="0.4">
      <c r="A323" s="26">
        <v>322</v>
      </c>
      <c r="B323" s="26">
        <f t="shared" ref="B323:B386" si="10">IF(A323=1,1,IF(C323=C322,B322,B322+1))</f>
        <v>9</v>
      </c>
      <c r="C323" s="26" t="s">
        <v>268</v>
      </c>
      <c r="D323" s="26" t="s">
        <v>269</v>
      </c>
      <c r="E323" s="26" t="s">
        <v>114</v>
      </c>
      <c r="F323" s="26" t="s">
        <v>310</v>
      </c>
      <c r="G323" s="26" t="s">
        <v>6</v>
      </c>
      <c r="H323" s="26" t="s">
        <v>90</v>
      </c>
      <c r="I323" s="26">
        <v>340</v>
      </c>
      <c r="J323" s="26">
        <f>IF(F322=F323,(VLOOKUP(G323,RefSet!$B$2:$I$61,3,FALSE)*I323)+J322,VLOOKUP(G323,RefSet!$B$2:$I$61,3,FALSE)*I323)</f>
        <v>0</v>
      </c>
      <c r="K323" s="26">
        <f>IF(F322=F323,(VLOOKUP(G323,RefSet!$B$2:$I$61,4,FALSE)*I323)+K322,VLOOKUP(G323,RefSet!$B$2:$I$61,4,FALSE)*I323)</f>
        <v>774</v>
      </c>
      <c r="L323" s="26">
        <f>IF(F322=F323,(VLOOKUP(G323,RefSet!$B$2:$I$61,5,FALSE)*I323)+L322,VLOOKUP(G323,RefSet!$B$2:$I$61,5,FALSE)*I323)</f>
        <v>0</v>
      </c>
      <c r="M323" s="26">
        <f>IF(F322=F323,(VLOOKUP(G323,RefSet!$B$2:$I$61,6,FALSE)*I323)+M322,VLOOKUP(G323,RefSet!$B$2:$I$61,6,FALSE)*I323)</f>
        <v>0</v>
      </c>
      <c r="N323" s="26">
        <f>IF(F322=F323,(VLOOKUP(G323,RefSet!$B$2:$I$61,7,FALSE)*I323)+N322,VLOOKUP(G323,RefSet!$B$2:$I$61,7,FALSE)*I323)</f>
        <v>0</v>
      </c>
      <c r="O323" s="26">
        <f>IF(F322=F323,(VLOOKUP(G323,RefSet!$B$2:$I$61,8,FALSE)*I323)+O322,VLOOKUP(G323,RefSet!$B$2:$I$61,8,FALSE)*I323)</f>
        <v>340</v>
      </c>
      <c r="P323" s="26" t="str">
        <f>IF(F323=F324,"",IF(J323&lt;RefSet!$D$64,RefSet!$B$64,IF(J323&lt;RefSet!$D$65,RefSet!$B$65,IF(J323&lt;RefSet!$D$66,RefSet!$B$66,IF(J323&lt;RefSet!$D$67,RefSet!$B$67,RefSet!$B$68)))))</f>
        <v/>
      </c>
      <c r="Q323" s="26" t="str">
        <f>IF(F323=F324,"",IF(K323&lt;RefSet!E$64,RefSet!$B$64,IF(K323&lt;RefSet!E$65,RefSet!$B$65,IF(K323&lt;RefSet!E$66,RefSet!$B$66,IF(K323&lt;RefSet!E$67,RefSet!$B$67,RefSet!$B$68)))))</f>
        <v/>
      </c>
      <c r="R323" s="26" t="str">
        <f>IF($F323=$F324,"",IF(L323&lt;RefSet!F$64,RefSet!$B$64,IF(L323&lt;RefSet!F$65,RefSet!$B$65,IF(L323&lt;RefSet!F$66,RefSet!$B$66,IF(L323&lt;RefSet!F$67,RefSet!$B$67,RefSet!$B$68)))))</f>
        <v/>
      </c>
      <c r="S323" s="26" t="str">
        <f>IF($F323=$F324,"",IF(M323&lt;RefSet!G$64,RefSet!$B$64,IF(M323&lt;RefSet!G$65,RefSet!$B$65,IF(M323&lt;RefSet!G$66,RefSet!$B$66,IF(M323&lt;RefSet!G$67,RefSet!$B$67,RefSet!$B$68)))))</f>
        <v/>
      </c>
      <c r="T323" s="26">
        <f t="shared" ref="T323:T386" si="11">MAX(P323:S323)</f>
        <v>0</v>
      </c>
      <c r="U323" s="26" t="str">
        <f>VLOOKUP(T323,RefSet!$B$63:$J$68,9,)</f>
        <v xml:space="preserve"> </v>
      </c>
    </row>
    <row r="324" spans="1:21" x14ac:dyDescent="0.4">
      <c r="A324" s="26">
        <v>323</v>
      </c>
      <c r="B324" s="26">
        <f t="shared" si="10"/>
        <v>9</v>
      </c>
      <c r="C324" s="26" t="s">
        <v>268</v>
      </c>
      <c r="D324" s="26" t="s">
        <v>269</v>
      </c>
      <c r="E324" s="26" t="s">
        <v>114</v>
      </c>
      <c r="F324" s="26" t="s">
        <v>310</v>
      </c>
      <c r="G324" s="26" t="s">
        <v>14</v>
      </c>
      <c r="H324" s="26" t="s">
        <v>90</v>
      </c>
      <c r="I324" s="26">
        <v>2</v>
      </c>
      <c r="J324" s="26">
        <f>IF(F323=F324,(VLOOKUP(G324,RefSet!$B$2:$I$61,3,FALSE)*I324)+J323,VLOOKUP(G324,RefSet!$B$2:$I$61,3,FALSE)*I324)</f>
        <v>0</v>
      </c>
      <c r="K324" s="26">
        <f>IF(F323=F324,(VLOOKUP(G324,RefSet!$B$2:$I$61,4,FALSE)*I324)+K323,VLOOKUP(G324,RefSet!$B$2:$I$61,4,FALSE)*I324)</f>
        <v>774</v>
      </c>
      <c r="L324" s="26">
        <f>IF(F323=F324,(VLOOKUP(G324,RefSet!$B$2:$I$61,5,FALSE)*I324)+L323,VLOOKUP(G324,RefSet!$B$2:$I$61,5,FALSE)*I324)</f>
        <v>0</v>
      </c>
      <c r="M324" s="26">
        <f>IF(F323=F324,(VLOOKUP(G324,RefSet!$B$2:$I$61,6,FALSE)*I324)+M323,VLOOKUP(G324,RefSet!$B$2:$I$61,6,FALSE)*I324)</f>
        <v>2</v>
      </c>
      <c r="N324" s="26">
        <f>IF(F323=F324,(VLOOKUP(G324,RefSet!$B$2:$I$61,7,FALSE)*I324)+N323,VLOOKUP(G324,RefSet!$B$2:$I$61,7,FALSE)*I324)</f>
        <v>0</v>
      </c>
      <c r="O324" s="26">
        <f>IF(F323=F324,(VLOOKUP(G324,RefSet!$B$2:$I$61,8,FALSE)*I324)+O323,VLOOKUP(G324,RefSet!$B$2:$I$61,8,FALSE)*I324)</f>
        <v>340</v>
      </c>
      <c r="P324" s="26" t="str">
        <f>IF(F324=F325,"",IF(J324&lt;RefSet!$D$64,RefSet!$B$64,IF(J324&lt;RefSet!$D$65,RefSet!$B$65,IF(J324&lt;RefSet!$D$66,RefSet!$B$66,IF(J324&lt;RefSet!$D$67,RefSet!$B$67,RefSet!$B$68)))))</f>
        <v/>
      </c>
      <c r="Q324" s="26" t="str">
        <f>IF(F324=F325,"",IF(K324&lt;RefSet!E$64,RefSet!$B$64,IF(K324&lt;RefSet!E$65,RefSet!$B$65,IF(K324&lt;RefSet!E$66,RefSet!$B$66,IF(K324&lt;RefSet!E$67,RefSet!$B$67,RefSet!$B$68)))))</f>
        <v/>
      </c>
      <c r="R324" s="26" t="str">
        <f>IF($F324=$F325,"",IF(L324&lt;RefSet!F$64,RefSet!$B$64,IF(L324&lt;RefSet!F$65,RefSet!$B$65,IF(L324&lt;RefSet!F$66,RefSet!$B$66,IF(L324&lt;RefSet!F$67,RefSet!$B$67,RefSet!$B$68)))))</f>
        <v/>
      </c>
      <c r="S324" s="26" t="str">
        <f>IF($F324=$F325,"",IF(M324&lt;RefSet!G$64,RefSet!$B$64,IF(M324&lt;RefSet!G$65,RefSet!$B$65,IF(M324&lt;RefSet!G$66,RefSet!$B$66,IF(M324&lt;RefSet!G$67,RefSet!$B$67,RefSet!$B$68)))))</f>
        <v/>
      </c>
      <c r="T324" s="26">
        <f t="shared" si="11"/>
        <v>0</v>
      </c>
      <c r="U324" s="26" t="str">
        <f>VLOOKUP(T324,RefSet!$B$63:$J$68,9,)</f>
        <v xml:space="preserve"> </v>
      </c>
    </row>
    <row r="325" spans="1:21" x14ac:dyDescent="0.4">
      <c r="A325" s="26">
        <v>324</v>
      </c>
      <c r="B325" s="26">
        <f t="shared" si="10"/>
        <v>9</v>
      </c>
      <c r="C325" s="26" t="s">
        <v>268</v>
      </c>
      <c r="D325" s="26" t="s">
        <v>269</v>
      </c>
      <c r="E325" s="26" t="s">
        <v>114</v>
      </c>
      <c r="F325" s="26" t="s">
        <v>310</v>
      </c>
      <c r="G325" s="26" t="s">
        <v>15</v>
      </c>
      <c r="H325" s="26" t="s">
        <v>90</v>
      </c>
      <c r="I325" s="26">
        <v>1</v>
      </c>
      <c r="J325" s="26">
        <f>IF(F324=F325,(VLOOKUP(G325,RefSet!$B$2:$I$61,3,FALSE)*I325)+J324,VLOOKUP(G325,RefSet!$B$2:$I$61,3,FALSE)*I325)</f>
        <v>0</v>
      </c>
      <c r="K325" s="26">
        <f>IF(F324=F325,(VLOOKUP(G325,RefSet!$B$2:$I$61,4,FALSE)*I325)+K324,VLOOKUP(G325,RefSet!$B$2:$I$61,4,FALSE)*I325)</f>
        <v>774</v>
      </c>
      <c r="L325" s="26">
        <f>IF(F324=F325,(VLOOKUP(G325,RefSet!$B$2:$I$61,5,FALSE)*I325)+L324,VLOOKUP(G325,RefSet!$B$2:$I$61,5,FALSE)*I325)</f>
        <v>0</v>
      </c>
      <c r="M325" s="26">
        <f>IF(F324=F325,(VLOOKUP(G325,RefSet!$B$2:$I$61,6,FALSE)*I325)+M324,VLOOKUP(G325,RefSet!$B$2:$I$61,6,FALSE)*I325)</f>
        <v>3</v>
      </c>
      <c r="N325" s="26">
        <f>IF(F324=F325,(VLOOKUP(G325,RefSet!$B$2:$I$61,7,FALSE)*I325)+N324,VLOOKUP(G325,RefSet!$B$2:$I$61,7,FALSE)*I325)</f>
        <v>0</v>
      </c>
      <c r="O325" s="26">
        <f>IF(F324=F325,(VLOOKUP(G325,RefSet!$B$2:$I$61,8,FALSE)*I325)+O324,VLOOKUP(G325,RefSet!$B$2:$I$61,8,FALSE)*I325)</f>
        <v>340</v>
      </c>
      <c r="P325" s="26" t="str">
        <f>IF(F325=F326,"",IF(J325&lt;RefSet!$D$64,RefSet!$B$64,IF(J325&lt;RefSet!$D$65,RefSet!$B$65,IF(J325&lt;RefSet!$D$66,RefSet!$B$66,IF(J325&lt;RefSet!$D$67,RefSet!$B$67,RefSet!$B$68)))))</f>
        <v/>
      </c>
      <c r="Q325" s="26" t="str">
        <f>IF(F325=F326,"",IF(K325&lt;RefSet!E$64,RefSet!$B$64,IF(K325&lt;RefSet!E$65,RefSet!$B$65,IF(K325&lt;RefSet!E$66,RefSet!$B$66,IF(K325&lt;RefSet!E$67,RefSet!$B$67,RefSet!$B$68)))))</f>
        <v/>
      </c>
      <c r="R325" s="26" t="str">
        <f>IF($F325=$F326,"",IF(L325&lt;RefSet!F$64,RefSet!$B$64,IF(L325&lt;RefSet!F$65,RefSet!$B$65,IF(L325&lt;RefSet!F$66,RefSet!$B$66,IF(L325&lt;RefSet!F$67,RefSet!$B$67,RefSet!$B$68)))))</f>
        <v/>
      </c>
      <c r="S325" s="26" t="str">
        <f>IF($F325=$F326,"",IF(M325&lt;RefSet!G$64,RefSet!$B$64,IF(M325&lt;RefSet!G$65,RefSet!$B$65,IF(M325&lt;RefSet!G$66,RefSet!$B$66,IF(M325&lt;RefSet!G$67,RefSet!$B$67,RefSet!$B$68)))))</f>
        <v/>
      </c>
      <c r="T325" s="26">
        <f t="shared" si="11"/>
        <v>0</v>
      </c>
      <c r="U325" s="26" t="str">
        <f>VLOOKUP(T325,RefSet!$B$63:$J$68,9,)</f>
        <v xml:space="preserve"> </v>
      </c>
    </row>
    <row r="326" spans="1:21" x14ac:dyDescent="0.4">
      <c r="A326" s="26">
        <v>325</v>
      </c>
      <c r="B326" s="26">
        <f t="shared" si="10"/>
        <v>9</v>
      </c>
      <c r="C326" s="26" t="s">
        <v>268</v>
      </c>
      <c r="D326" s="26" t="s">
        <v>269</v>
      </c>
      <c r="E326" s="26" t="s">
        <v>114</v>
      </c>
      <c r="F326" s="26" t="s">
        <v>310</v>
      </c>
      <c r="G326" s="26" t="s">
        <v>20</v>
      </c>
      <c r="H326" s="26" t="s">
        <v>90</v>
      </c>
      <c r="I326" s="26">
        <v>727</v>
      </c>
      <c r="J326" s="26">
        <f>IF(F325=F326,(VLOOKUP(G326,RefSet!$B$2:$I$61,3,FALSE)*I326)+J325,VLOOKUP(G326,RefSet!$B$2:$I$61,3,FALSE)*I326)</f>
        <v>0</v>
      </c>
      <c r="K326" s="26">
        <f>IF(F325=F326,(VLOOKUP(G326,RefSet!$B$2:$I$61,4,FALSE)*I326)+K325,VLOOKUP(G326,RefSet!$B$2:$I$61,4,FALSE)*I326)</f>
        <v>1501</v>
      </c>
      <c r="L326" s="26">
        <f>IF(F325=F326,(VLOOKUP(G326,RefSet!$B$2:$I$61,5,FALSE)*I326)+L325,VLOOKUP(G326,RefSet!$B$2:$I$61,5,FALSE)*I326)</f>
        <v>0</v>
      </c>
      <c r="M326" s="26">
        <f>IF(F325=F326,(VLOOKUP(G326,RefSet!$B$2:$I$61,6,FALSE)*I326)+M325,VLOOKUP(G326,RefSet!$B$2:$I$61,6,FALSE)*I326)</f>
        <v>3</v>
      </c>
      <c r="N326" s="26">
        <f>IF(F325=F326,(VLOOKUP(G326,RefSet!$B$2:$I$61,7,FALSE)*I326)+N325,VLOOKUP(G326,RefSet!$B$2:$I$61,7,FALSE)*I326)</f>
        <v>0</v>
      </c>
      <c r="O326" s="26">
        <f>IF(F325=F326,(VLOOKUP(G326,RefSet!$B$2:$I$61,8,FALSE)*I326)+O325,VLOOKUP(G326,RefSet!$B$2:$I$61,8,FALSE)*I326)</f>
        <v>340</v>
      </c>
      <c r="P326" s="26" t="str">
        <f>IF(F326=F327,"",IF(J326&lt;RefSet!$D$64,RefSet!$B$64,IF(J326&lt;RefSet!$D$65,RefSet!$B$65,IF(J326&lt;RefSet!$D$66,RefSet!$B$66,IF(J326&lt;RefSet!$D$67,RefSet!$B$67,RefSet!$B$68)))))</f>
        <v/>
      </c>
      <c r="Q326" s="26" t="str">
        <f>IF(F326=F327,"",IF(K326&lt;RefSet!E$64,RefSet!$B$64,IF(K326&lt;RefSet!E$65,RefSet!$B$65,IF(K326&lt;RefSet!E$66,RefSet!$B$66,IF(K326&lt;RefSet!E$67,RefSet!$B$67,RefSet!$B$68)))))</f>
        <v/>
      </c>
      <c r="R326" s="26" t="str">
        <f>IF($F326=$F327,"",IF(L326&lt;RefSet!F$64,RefSet!$B$64,IF(L326&lt;RefSet!F$65,RefSet!$B$65,IF(L326&lt;RefSet!F$66,RefSet!$B$66,IF(L326&lt;RefSet!F$67,RefSet!$B$67,RefSet!$B$68)))))</f>
        <v/>
      </c>
      <c r="S326" s="26" t="str">
        <f>IF($F326=$F327,"",IF(M326&lt;RefSet!G$64,RefSet!$B$64,IF(M326&lt;RefSet!G$65,RefSet!$B$65,IF(M326&lt;RefSet!G$66,RefSet!$B$66,IF(M326&lt;RefSet!G$67,RefSet!$B$67,RefSet!$B$68)))))</f>
        <v/>
      </c>
      <c r="T326" s="26">
        <f t="shared" si="11"/>
        <v>0</v>
      </c>
      <c r="U326" s="26" t="str">
        <f>VLOOKUP(T326,RefSet!$B$63:$J$68,9,)</f>
        <v xml:space="preserve"> </v>
      </c>
    </row>
    <row r="327" spans="1:21" x14ac:dyDescent="0.4">
      <c r="A327" s="26">
        <v>326</v>
      </c>
      <c r="B327" s="26">
        <f t="shared" si="10"/>
        <v>9</v>
      </c>
      <c r="C327" s="26" t="s">
        <v>268</v>
      </c>
      <c r="D327" s="26" t="s">
        <v>269</v>
      </c>
      <c r="E327" s="26" t="s">
        <v>114</v>
      </c>
      <c r="F327" s="26" t="s">
        <v>310</v>
      </c>
      <c r="G327" s="26" t="s">
        <v>10</v>
      </c>
      <c r="H327" s="26" t="s">
        <v>90</v>
      </c>
      <c r="I327" s="26">
        <v>140</v>
      </c>
      <c r="J327" s="26">
        <f>IF(F326=F327,(VLOOKUP(G327,RefSet!$B$2:$I$61,3,FALSE)*I327)+J326,VLOOKUP(G327,RefSet!$B$2:$I$61,3,FALSE)*I327)</f>
        <v>0</v>
      </c>
      <c r="K327" s="26">
        <f>IF(F326=F327,(VLOOKUP(G327,RefSet!$B$2:$I$61,4,FALSE)*I327)+K326,VLOOKUP(G327,RefSet!$B$2:$I$61,4,FALSE)*I327)</f>
        <v>1501</v>
      </c>
      <c r="L327" s="26">
        <f>IF(F326=F327,(VLOOKUP(G327,RefSet!$B$2:$I$61,5,FALSE)*I327)+L326,VLOOKUP(G327,RefSet!$B$2:$I$61,5,FALSE)*I327)</f>
        <v>0</v>
      </c>
      <c r="M327" s="26">
        <f>IF(F326=F327,(VLOOKUP(G327,RefSet!$B$2:$I$61,6,FALSE)*I327)+M326,VLOOKUP(G327,RefSet!$B$2:$I$61,6,FALSE)*I327)</f>
        <v>3</v>
      </c>
      <c r="N327" s="26">
        <f>IF(F326=F327,(VLOOKUP(G327,RefSet!$B$2:$I$61,7,FALSE)*I327)+N326,VLOOKUP(G327,RefSet!$B$2:$I$61,7,FALSE)*I327)</f>
        <v>0</v>
      </c>
      <c r="O327" s="26">
        <f>IF(F326=F327,(VLOOKUP(G327,RefSet!$B$2:$I$61,8,FALSE)*I327)+O326,VLOOKUP(G327,RefSet!$B$2:$I$61,8,FALSE)*I327)</f>
        <v>340</v>
      </c>
      <c r="P327" s="26" t="str">
        <f>IF(F327=F328,"",IF(J327&lt;RefSet!$D$64,RefSet!$B$64,IF(J327&lt;RefSet!$D$65,RefSet!$B$65,IF(J327&lt;RefSet!$D$66,RefSet!$B$66,IF(J327&lt;RefSet!$D$67,RefSet!$B$67,RefSet!$B$68)))))</f>
        <v/>
      </c>
      <c r="Q327" s="26" t="str">
        <f>IF(F327=F328,"",IF(K327&lt;RefSet!E$64,RefSet!$B$64,IF(K327&lt;RefSet!E$65,RefSet!$B$65,IF(K327&lt;RefSet!E$66,RefSet!$B$66,IF(K327&lt;RefSet!E$67,RefSet!$B$67,RefSet!$B$68)))))</f>
        <v/>
      </c>
      <c r="R327" s="26" t="str">
        <f>IF($F327=$F328,"",IF(L327&lt;RefSet!F$64,RefSet!$B$64,IF(L327&lt;RefSet!F$65,RefSet!$B$65,IF(L327&lt;RefSet!F$66,RefSet!$B$66,IF(L327&lt;RefSet!F$67,RefSet!$B$67,RefSet!$B$68)))))</f>
        <v/>
      </c>
      <c r="S327" s="26" t="str">
        <f>IF($F327=$F328,"",IF(M327&lt;RefSet!G$64,RefSet!$B$64,IF(M327&lt;RefSet!G$65,RefSet!$B$65,IF(M327&lt;RefSet!G$66,RefSet!$B$66,IF(M327&lt;RefSet!G$67,RefSet!$B$67,RefSet!$B$68)))))</f>
        <v/>
      </c>
      <c r="T327" s="26">
        <f t="shared" si="11"/>
        <v>0</v>
      </c>
      <c r="U327" s="26" t="str">
        <f>VLOOKUP(T327,RefSet!$B$63:$J$68,9,)</f>
        <v xml:space="preserve"> </v>
      </c>
    </row>
    <row r="328" spans="1:21" x14ac:dyDescent="0.4">
      <c r="A328" s="26">
        <v>327</v>
      </c>
      <c r="B328" s="26">
        <f t="shared" si="10"/>
        <v>9</v>
      </c>
      <c r="C328" s="26" t="s">
        <v>268</v>
      </c>
      <c r="D328" s="26" t="s">
        <v>269</v>
      </c>
      <c r="E328" s="26" t="s">
        <v>114</v>
      </c>
      <c r="F328" s="26" t="s">
        <v>310</v>
      </c>
      <c r="G328" s="26" t="s">
        <v>8</v>
      </c>
      <c r="H328" s="26" t="s">
        <v>90</v>
      </c>
      <c r="I328" s="26">
        <v>186</v>
      </c>
      <c r="J328" s="26">
        <f>IF(F327=F328,(VLOOKUP(G328,RefSet!$B$2:$I$61,3,FALSE)*I328)+J327,VLOOKUP(G328,RefSet!$B$2:$I$61,3,FALSE)*I328)</f>
        <v>186</v>
      </c>
      <c r="K328" s="26">
        <f>IF(F327=F328,(VLOOKUP(G328,RefSet!$B$2:$I$61,4,FALSE)*I328)+K327,VLOOKUP(G328,RefSet!$B$2:$I$61,4,FALSE)*I328)</f>
        <v>1501</v>
      </c>
      <c r="L328" s="26">
        <f>IF(F327=F328,(VLOOKUP(G328,RefSet!$B$2:$I$61,5,FALSE)*I328)+L327,VLOOKUP(G328,RefSet!$B$2:$I$61,5,FALSE)*I328)</f>
        <v>0</v>
      </c>
      <c r="M328" s="26">
        <f>IF(F327=F328,(VLOOKUP(G328,RefSet!$B$2:$I$61,6,FALSE)*I328)+M327,VLOOKUP(G328,RefSet!$B$2:$I$61,6,FALSE)*I328)</f>
        <v>3</v>
      </c>
      <c r="N328" s="26">
        <f>IF(F327=F328,(VLOOKUP(G328,RefSet!$B$2:$I$61,7,FALSE)*I328)+N327,VLOOKUP(G328,RefSet!$B$2:$I$61,7,FALSE)*I328)</f>
        <v>0</v>
      </c>
      <c r="O328" s="26">
        <f>IF(F327=F328,(VLOOKUP(G328,RefSet!$B$2:$I$61,8,FALSE)*I328)+O327,VLOOKUP(G328,RefSet!$B$2:$I$61,8,FALSE)*I328)</f>
        <v>340</v>
      </c>
      <c r="P328" s="26" t="str">
        <f>IF(F328=F329,"",IF(J328&lt;RefSet!$D$64,RefSet!$B$64,IF(J328&lt;RefSet!$D$65,RefSet!$B$65,IF(J328&lt;RefSet!$D$66,RefSet!$B$66,IF(J328&lt;RefSet!$D$67,RefSet!$B$67,RefSet!$B$68)))))</f>
        <v/>
      </c>
      <c r="Q328" s="26" t="str">
        <f>IF(F328=F329,"",IF(K328&lt;RefSet!E$64,RefSet!$B$64,IF(K328&lt;RefSet!E$65,RefSet!$B$65,IF(K328&lt;RefSet!E$66,RefSet!$B$66,IF(K328&lt;RefSet!E$67,RefSet!$B$67,RefSet!$B$68)))))</f>
        <v/>
      </c>
      <c r="R328" s="26" t="str">
        <f>IF($F328=$F329,"",IF(L328&lt;RefSet!F$64,RefSet!$B$64,IF(L328&lt;RefSet!F$65,RefSet!$B$65,IF(L328&lt;RefSet!F$66,RefSet!$B$66,IF(L328&lt;RefSet!F$67,RefSet!$B$67,RefSet!$B$68)))))</f>
        <v/>
      </c>
      <c r="S328" s="26" t="str">
        <f>IF($F328=$F329,"",IF(M328&lt;RefSet!G$64,RefSet!$B$64,IF(M328&lt;RefSet!G$65,RefSet!$B$65,IF(M328&lt;RefSet!G$66,RefSet!$B$66,IF(M328&lt;RefSet!G$67,RefSet!$B$67,RefSet!$B$68)))))</f>
        <v/>
      </c>
      <c r="T328" s="26">
        <f t="shared" si="11"/>
        <v>0</v>
      </c>
      <c r="U328" s="26" t="str">
        <f>VLOOKUP(T328,RefSet!$B$63:$J$68,9,)</f>
        <v xml:space="preserve"> </v>
      </c>
    </row>
    <row r="329" spans="1:21" x14ac:dyDescent="0.4">
      <c r="A329" s="26">
        <v>328</v>
      </c>
      <c r="B329" s="26">
        <f t="shared" si="10"/>
        <v>9</v>
      </c>
      <c r="C329" s="26" t="s">
        <v>268</v>
      </c>
      <c r="D329" s="26" t="s">
        <v>269</v>
      </c>
      <c r="E329" s="26" t="s">
        <v>114</v>
      </c>
      <c r="F329" s="26" t="s">
        <v>310</v>
      </c>
      <c r="G329" s="26" t="s">
        <v>21</v>
      </c>
      <c r="H329" s="26" t="s">
        <v>90</v>
      </c>
      <c r="I329" s="26">
        <v>431</v>
      </c>
      <c r="J329" s="26">
        <f>IF(F328=F329,(VLOOKUP(G329,RefSet!$B$2:$I$61,3,FALSE)*I329)+J328,VLOOKUP(G329,RefSet!$B$2:$I$61,3,FALSE)*I329)</f>
        <v>186</v>
      </c>
      <c r="K329" s="26">
        <f>IF(F328=F329,(VLOOKUP(G329,RefSet!$B$2:$I$61,4,FALSE)*I329)+K328,VLOOKUP(G329,RefSet!$B$2:$I$61,4,FALSE)*I329)</f>
        <v>1932</v>
      </c>
      <c r="L329" s="26">
        <f>IF(F328=F329,(VLOOKUP(G329,RefSet!$B$2:$I$61,5,FALSE)*I329)+L328,VLOOKUP(G329,RefSet!$B$2:$I$61,5,FALSE)*I329)</f>
        <v>0</v>
      </c>
      <c r="M329" s="26">
        <f>IF(F328=F329,(VLOOKUP(G329,RefSet!$B$2:$I$61,6,FALSE)*I329)+M328,VLOOKUP(G329,RefSet!$B$2:$I$61,6,FALSE)*I329)</f>
        <v>3</v>
      </c>
      <c r="N329" s="26">
        <f>IF(F328=F329,(VLOOKUP(G329,RefSet!$B$2:$I$61,7,FALSE)*I329)+N328,VLOOKUP(G329,RefSet!$B$2:$I$61,7,FALSE)*I329)</f>
        <v>0</v>
      </c>
      <c r="O329" s="26">
        <f>IF(F328=F329,(VLOOKUP(G329,RefSet!$B$2:$I$61,8,FALSE)*I329)+O328,VLOOKUP(G329,RefSet!$B$2:$I$61,8,FALSE)*I329)</f>
        <v>340</v>
      </c>
      <c r="P329" s="26" t="str">
        <f>IF(F329=F330,"",IF(J329&lt;RefSet!$D$64,RefSet!$B$64,IF(J329&lt;RefSet!$D$65,RefSet!$B$65,IF(J329&lt;RefSet!$D$66,RefSet!$B$66,IF(J329&lt;RefSet!$D$67,RefSet!$B$67,RefSet!$B$68)))))</f>
        <v/>
      </c>
      <c r="Q329" s="26" t="str">
        <f>IF(F329=F330,"",IF(K329&lt;RefSet!E$64,RefSet!$B$64,IF(K329&lt;RefSet!E$65,RefSet!$B$65,IF(K329&lt;RefSet!E$66,RefSet!$B$66,IF(K329&lt;RefSet!E$67,RefSet!$B$67,RefSet!$B$68)))))</f>
        <v/>
      </c>
      <c r="R329" s="26" t="str">
        <f>IF($F329=$F330,"",IF(L329&lt;RefSet!F$64,RefSet!$B$64,IF(L329&lt;RefSet!F$65,RefSet!$B$65,IF(L329&lt;RefSet!F$66,RefSet!$B$66,IF(L329&lt;RefSet!F$67,RefSet!$B$67,RefSet!$B$68)))))</f>
        <v/>
      </c>
      <c r="S329" s="26" t="str">
        <f>IF($F329=$F330,"",IF(M329&lt;RefSet!G$64,RefSet!$B$64,IF(M329&lt;RefSet!G$65,RefSet!$B$65,IF(M329&lt;RefSet!G$66,RefSet!$B$66,IF(M329&lt;RefSet!G$67,RefSet!$B$67,RefSet!$B$68)))))</f>
        <v/>
      </c>
      <c r="T329" s="26">
        <f t="shared" si="11"/>
        <v>0</v>
      </c>
      <c r="U329" s="26" t="str">
        <f>VLOOKUP(T329,RefSet!$B$63:$J$68,9,)</f>
        <v xml:space="preserve"> </v>
      </c>
    </row>
    <row r="330" spans="1:21" x14ac:dyDescent="0.4">
      <c r="A330" s="26">
        <v>329</v>
      </c>
      <c r="B330" s="26">
        <f t="shared" si="10"/>
        <v>9</v>
      </c>
      <c r="C330" s="26" t="s">
        <v>268</v>
      </c>
      <c r="D330" s="26" t="s">
        <v>269</v>
      </c>
      <c r="E330" s="26" t="s">
        <v>114</v>
      </c>
      <c r="F330" s="26" t="s">
        <v>310</v>
      </c>
      <c r="G330" s="26" t="s">
        <v>11</v>
      </c>
      <c r="H330" s="26" t="s">
        <v>90</v>
      </c>
      <c r="I330" s="26">
        <v>68</v>
      </c>
      <c r="J330" s="26">
        <f>IF(F329=F330,(VLOOKUP(G330,RefSet!$B$2:$I$61,3,FALSE)*I330)+J329,VLOOKUP(G330,RefSet!$B$2:$I$61,3,FALSE)*I330)</f>
        <v>186</v>
      </c>
      <c r="K330" s="26">
        <f>IF(F329=F330,(VLOOKUP(G330,RefSet!$B$2:$I$61,4,FALSE)*I330)+K329,VLOOKUP(G330,RefSet!$B$2:$I$61,4,FALSE)*I330)</f>
        <v>2000</v>
      </c>
      <c r="L330" s="26">
        <f>IF(F329=F330,(VLOOKUP(G330,RefSet!$B$2:$I$61,5,FALSE)*I330)+L329,VLOOKUP(G330,RefSet!$B$2:$I$61,5,FALSE)*I330)</f>
        <v>0</v>
      </c>
      <c r="M330" s="26">
        <f>IF(F329=F330,(VLOOKUP(G330,RefSet!$B$2:$I$61,6,FALSE)*I330)+M329,VLOOKUP(G330,RefSet!$B$2:$I$61,6,FALSE)*I330)</f>
        <v>3</v>
      </c>
      <c r="N330" s="26">
        <f>IF(F329=F330,(VLOOKUP(G330,RefSet!$B$2:$I$61,7,FALSE)*I330)+N329,VLOOKUP(G330,RefSet!$B$2:$I$61,7,FALSE)*I330)</f>
        <v>0</v>
      </c>
      <c r="O330" s="26">
        <f>IF(F329=F330,(VLOOKUP(G330,RefSet!$B$2:$I$61,8,FALSE)*I330)+O329,VLOOKUP(G330,RefSet!$B$2:$I$61,8,FALSE)*I330)</f>
        <v>340</v>
      </c>
      <c r="P330" s="26">
        <f>IF(F330=F331,"",IF(J330&lt;RefSet!$D$64,RefSet!$B$64,IF(J330&lt;RefSet!$D$65,RefSet!$B$65,IF(J330&lt;RefSet!$D$66,RefSet!$B$66,IF(J330&lt;RefSet!$D$67,RefSet!$B$67,RefSet!$B$68)))))</f>
        <v>1</v>
      </c>
      <c r="Q330" s="26">
        <f>IF(F330=F331,"",IF(K330&lt;RefSet!E$64,RefSet!$B$64,IF(K330&lt;RefSet!E$65,RefSet!$B$65,IF(K330&lt;RefSet!E$66,RefSet!$B$66,IF(K330&lt;RefSet!E$67,RefSet!$B$67,RefSet!$B$68)))))</f>
        <v>5</v>
      </c>
      <c r="R330" s="26">
        <f>IF($F330=$F331,"",IF(L330&lt;RefSet!F$64,RefSet!$B$64,IF(L330&lt;RefSet!F$65,RefSet!$B$65,IF(L330&lt;RefSet!F$66,RefSet!$B$66,IF(L330&lt;RefSet!F$67,RefSet!$B$67,RefSet!$B$68)))))</f>
        <v>1</v>
      </c>
      <c r="S330" s="26">
        <f>IF($F330=$F331,"",IF(M330&lt;RefSet!G$64,RefSet!$B$64,IF(M330&lt;RefSet!G$65,RefSet!$B$65,IF(M330&lt;RefSet!G$66,RefSet!$B$66,IF(M330&lt;RefSet!G$67,RefSet!$B$67,RefSet!$B$68)))))</f>
        <v>1</v>
      </c>
      <c r="T330" s="26">
        <f t="shared" si="11"/>
        <v>5</v>
      </c>
      <c r="U330" s="26" t="str">
        <f>VLOOKUP(T330,RefSet!$B$63:$J$68,9,)</f>
        <v>Custom</v>
      </c>
    </row>
    <row r="331" spans="1:21" x14ac:dyDescent="0.4">
      <c r="A331" s="26">
        <v>330</v>
      </c>
      <c r="B331" s="26">
        <f t="shared" si="10"/>
        <v>9</v>
      </c>
      <c r="C331" s="26" t="s">
        <v>268</v>
      </c>
      <c r="D331" s="26" t="s">
        <v>269</v>
      </c>
      <c r="E331" s="26" t="s">
        <v>114</v>
      </c>
      <c r="F331" s="26" t="s">
        <v>311</v>
      </c>
      <c r="G331" s="26" t="s">
        <v>19</v>
      </c>
      <c r="H331" s="26" t="s">
        <v>90</v>
      </c>
      <c r="I331" s="26">
        <v>774</v>
      </c>
      <c r="J331" s="26">
        <f>IF(F330=F331,(VLOOKUP(G331,RefSet!$B$2:$I$61,3,FALSE)*I331)+J330,VLOOKUP(G331,RefSet!$B$2:$I$61,3,FALSE)*I331)</f>
        <v>0</v>
      </c>
      <c r="K331" s="26">
        <f>IF(F330=F331,(VLOOKUP(G331,RefSet!$B$2:$I$61,4,FALSE)*I331)+K330,VLOOKUP(G331,RefSet!$B$2:$I$61,4,FALSE)*I331)</f>
        <v>774</v>
      </c>
      <c r="L331" s="26">
        <f>IF(F330=F331,(VLOOKUP(G331,RefSet!$B$2:$I$61,5,FALSE)*I331)+L330,VLOOKUP(G331,RefSet!$B$2:$I$61,5,FALSE)*I331)</f>
        <v>0</v>
      </c>
      <c r="M331" s="26">
        <f>IF(F330=F331,(VLOOKUP(G331,RefSet!$B$2:$I$61,6,FALSE)*I331)+M330,VLOOKUP(G331,RefSet!$B$2:$I$61,6,FALSE)*I331)</f>
        <v>0</v>
      </c>
      <c r="N331" s="26">
        <f>IF(F330=F331,(VLOOKUP(G331,RefSet!$B$2:$I$61,7,FALSE)*I331)+N330,VLOOKUP(G331,RefSet!$B$2:$I$61,7,FALSE)*I331)</f>
        <v>0</v>
      </c>
      <c r="O331" s="26">
        <f>IF(F330=F331,(VLOOKUP(G331,RefSet!$B$2:$I$61,8,FALSE)*I331)+O330,VLOOKUP(G331,RefSet!$B$2:$I$61,8,FALSE)*I331)</f>
        <v>0</v>
      </c>
      <c r="P331" s="26" t="str">
        <f>IF(F331=F332,"",IF(J331&lt;RefSet!$D$64,RefSet!$B$64,IF(J331&lt;RefSet!$D$65,RefSet!$B$65,IF(J331&lt;RefSet!$D$66,RefSet!$B$66,IF(J331&lt;RefSet!$D$67,RefSet!$B$67,RefSet!$B$68)))))</f>
        <v/>
      </c>
      <c r="Q331" s="26" t="str">
        <f>IF(F331=F332,"",IF(K331&lt;RefSet!E$64,RefSet!$B$64,IF(K331&lt;RefSet!E$65,RefSet!$B$65,IF(K331&lt;RefSet!E$66,RefSet!$B$66,IF(K331&lt;RefSet!E$67,RefSet!$B$67,RefSet!$B$68)))))</f>
        <v/>
      </c>
      <c r="R331" s="26" t="str">
        <f>IF($F331=$F332,"",IF(L331&lt;RefSet!F$64,RefSet!$B$64,IF(L331&lt;RefSet!F$65,RefSet!$B$65,IF(L331&lt;RefSet!F$66,RefSet!$B$66,IF(L331&lt;RefSet!F$67,RefSet!$B$67,RefSet!$B$68)))))</f>
        <v/>
      </c>
      <c r="S331" s="26" t="str">
        <f>IF($F331=$F332,"",IF(M331&lt;RefSet!G$64,RefSet!$B$64,IF(M331&lt;RefSet!G$65,RefSet!$B$65,IF(M331&lt;RefSet!G$66,RefSet!$B$66,IF(M331&lt;RefSet!G$67,RefSet!$B$67,RefSet!$B$68)))))</f>
        <v/>
      </c>
      <c r="T331" s="26">
        <f t="shared" si="11"/>
        <v>0</v>
      </c>
      <c r="U331" s="26" t="str">
        <f>VLOOKUP(T331,RefSet!$B$63:$J$68,9,)</f>
        <v xml:space="preserve"> </v>
      </c>
    </row>
    <row r="332" spans="1:21" x14ac:dyDescent="0.4">
      <c r="A332" s="26">
        <v>331</v>
      </c>
      <c r="B332" s="26">
        <f t="shared" si="10"/>
        <v>9</v>
      </c>
      <c r="C332" s="26" t="s">
        <v>268</v>
      </c>
      <c r="D332" s="26" t="s">
        <v>269</v>
      </c>
      <c r="E332" s="26" t="s">
        <v>114</v>
      </c>
      <c r="F332" s="26" t="s">
        <v>311</v>
      </c>
      <c r="G332" s="26" t="s">
        <v>6</v>
      </c>
      <c r="H332" s="26" t="s">
        <v>90</v>
      </c>
      <c r="I332" s="26">
        <v>340</v>
      </c>
      <c r="J332" s="26">
        <f>IF(F331=F332,(VLOOKUP(G332,RefSet!$B$2:$I$61,3,FALSE)*I332)+J331,VLOOKUP(G332,RefSet!$B$2:$I$61,3,FALSE)*I332)</f>
        <v>0</v>
      </c>
      <c r="K332" s="26">
        <f>IF(F331=F332,(VLOOKUP(G332,RefSet!$B$2:$I$61,4,FALSE)*I332)+K331,VLOOKUP(G332,RefSet!$B$2:$I$61,4,FALSE)*I332)</f>
        <v>774</v>
      </c>
      <c r="L332" s="26">
        <f>IF(F331=F332,(VLOOKUP(G332,RefSet!$B$2:$I$61,5,FALSE)*I332)+L331,VLOOKUP(G332,RefSet!$B$2:$I$61,5,FALSE)*I332)</f>
        <v>0</v>
      </c>
      <c r="M332" s="26">
        <f>IF(F331=F332,(VLOOKUP(G332,RefSet!$B$2:$I$61,6,FALSE)*I332)+M331,VLOOKUP(G332,RefSet!$B$2:$I$61,6,FALSE)*I332)</f>
        <v>0</v>
      </c>
      <c r="N332" s="26">
        <f>IF(F331=F332,(VLOOKUP(G332,RefSet!$B$2:$I$61,7,FALSE)*I332)+N331,VLOOKUP(G332,RefSet!$B$2:$I$61,7,FALSE)*I332)</f>
        <v>0</v>
      </c>
      <c r="O332" s="26">
        <f>IF(F331=F332,(VLOOKUP(G332,RefSet!$B$2:$I$61,8,FALSE)*I332)+O331,VLOOKUP(G332,RefSet!$B$2:$I$61,8,FALSE)*I332)</f>
        <v>340</v>
      </c>
      <c r="P332" s="26" t="str">
        <f>IF(F332=F333,"",IF(J332&lt;RefSet!$D$64,RefSet!$B$64,IF(J332&lt;RefSet!$D$65,RefSet!$B$65,IF(J332&lt;RefSet!$D$66,RefSet!$B$66,IF(J332&lt;RefSet!$D$67,RefSet!$B$67,RefSet!$B$68)))))</f>
        <v/>
      </c>
      <c r="Q332" s="26" t="str">
        <f>IF(F332=F333,"",IF(K332&lt;RefSet!E$64,RefSet!$B$64,IF(K332&lt;RefSet!E$65,RefSet!$B$65,IF(K332&lt;RefSet!E$66,RefSet!$B$66,IF(K332&lt;RefSet!E$67,RefSet!$B$67,RefSet!$B$68)))))</f>
        <v/>
      </c>
      <c r="R332" s="26" t="str">
        <f>IF($F332=$F333,"",IF(L332&lt;RefSet!F$64,RefSet!$B$64,IF(L332&lt;RefSet!F$65,RefSet!$B$65,IF(L332&lt;RefSet!F$66,RefSet!$B$66,IF(L332&lt;RefSet!F$67,RefSet!$B$67,RefSet!$B$68)))))</f>
        <v/>
      </c>
      <c r="S332" s="26" t="str">
        <f>IF($F332=$F333,"",IF(M332&lt;RefSet!G$64,RefSet!$B$64,IF(M332&lt;RefSet!G$65,RefSet!$B$65,IF(M332&lt;RefSet!G$66,RefSet!$B$66,IF(M332&lt;RefSet!G$67,RefSet!$B$67,RefSet!$B$68)))))</f>
        <v/>
      </c>
      <c r="T332" s="26">
        <f t="shared" si="11"/>
        <v>0</v>
      </c>
      <c r="U332" s="26" t="str">
        <f>VLOOKUP(T332,RefSet!$B$63:$J$68,9,)</f>
        <v xml:space="preserve"> </v>
      </c>
    </row>
    <row r="333" spans="1:21" x14ac:dyDescent="0.4">
      <c r="A333" s="26">
        <v>332</v>
      </c>
      <c r="B333" s="26">
        <f t="shared" si="10"/>
        <v>9</v>
      </c>
      <c r="C333" s="26" t="s">
        <v>268</v>
      </c>
      <c r="D333" s="26" t="s">
        <v>269</v>
      </c>
      <c r="E333" s="26" t="s">
        <v>114</v>
      </c>
      <c r="F333" s="26" t="s">
        <v>311</v>
      </c>
      <c r="G333" s="26" t="s">
        <v>14</v>
      </c>
      <c r="H333" s="26" t="s">
        <v>90</v>
      </c>
      <c r="I333" s="26">
        <v>2</v>
      </c>
      <c r="J333" s="26">
        <f>IF(F332=F333,(VLOOKUP(G333,RefSet!$B$2:$I$61,3,FALSE)*I333)+J332,VLOOKUP(G333,RefSet!$B$2:$I$61,3,FALSE)*I333)</f>
        <v>0</v>
      </c>
      <c r="K333" s="26">
        <f>IF(F332=F333,(VLOOKUP(G333,RefSet!$B$2:$I$61,4,FALSE)*I333)+K332,VLOOKUP(G333,RefSet!$B$2:$I$61,4,FALSE)*I333)</f>
        <v>774</v>
      </c>
      <c r="L333" s="26">
        <f>IF(F332=F333,(VLOOKUP(G333,RefSet!$B$2:$I$61,5,FALSE)*I333)+L332,VLOOKUP(G333,RefSet!$B$2:$I$61,5,FALSE)*I333)</f>
        <v>0</v>
      </c>
      <c r="M333" s="26">
        <f>IF(F332=F333,(VLOOKUP(G333,RefSet!$B$2:$I$61,6,FALSE)*I333)+M332,VLOOKUP(G333,RefSet!$B$2:$I$61,6,FALSE)*I333)</f>
        <v>2</v>
      </c>
      <c r="N333" s="26">
        <f>IF(F332=F333,(VLOOKUP(G333,RefSet!$B$2:$I$61,7,FALSE)*I333)+N332,VLOOKUP(G333,RefSet!$B$2:$I$61,7,FALSE)*I333)</f>
        <v>0</v>
      </c>
      <c r="O333" s="26">
        <f>IF(F332=F333,(VLOOKUP(G333,RefSet!$B$2:$I$61,8,FALSE)*I333)+O332,VLOOKUP(G333,RefSet!$B$2:$I$61,8,FALSE)*I333)</f>
        <v>340</v>
      </c>
      <c r="P333" s="26" t="str">
        <f>IF(F333=F334,"",IF(J333&lt;RefSet!$D$64,RefSet!$B$64,IF(J333&lt;RefSet!$D$65,RefSet!$B$65,IF(J333&lt;RefSet!$D$66,RefSet!$B$66,IF(J333&lt;RefSet!$D$67,RefSet!$B$67,RefSet!$B$68)))))</f>
        <v/>
      </c>
      <c r="Q333" s="26" t="str">
        <f>IF(F333=F334,"",IF(K333&lt;RefSet!E$64,RefSet!$B$64,IF(K333&lt;RefSet!E$65,RefSet!$B$65,IF(K333&lt;RefSet!E$66,RefSet!$B$66,IF(K333&lt;RefSet!E$67,RefSet!$B$67,RefSet!$B$68)))))</f>
        <v/>
      </c>
      <c r="R333" s="26" t="str">
        <f>IF($F333=$F334,"",IF(L333&lt;RefSet!F$64,RefSet!$B$64,IF(L333&lt;RefSet!F$65,RefSet!$B$65,IF(L333&lt;RefSet!F$66,RefSet!$B$66,IF(L333&lt;RefSet!F$67,RefSet!$B$67,RefSet!$B$68)))))</f>
        <v/>
      </c>
      <c r="S333" s="26" t="str">
        <f>IF($F333=$F334,"",IF(M333&lt;RefSet!G$64,RefSet!$B$64,IF(M333&lt;RefSet!G$65,RefSet!$B$65,IF(M333&lt;RefSet!G$66,RefSet!$B$66,IF(M333&lt;RefSet!G$67,RefSet!$B$67,RefSet!$B$68)))))</f>
        <v/>
      </c>
      <c r="T333" s="26">
        <f t="shared" si="11"/>
        <v>0</v>
      </c>
      <c r="U333" s="26" t="str">
        <f>VLOOKUP(T333,RefSet!$B$63:$J$68,9,)</f>
        <v xml:space="preserve"> </v>
      </c>
    </row>
    <row r="334" spans="1:21" x14ac:dyDescent="0.4">
      <c r="A334" s="26">
        <v>333</v>
      </c>
      <c r="B334" s="26">
        <f t="shared" si="10"/>
        <v>9</v>
      </c>
      <c r="C334" s="26" t="s">
        <v>268</v>
      </c>
      <c r="D334" s="26" t="s">
        <v>269</v>
      </c>
      <c r="E334" s="26" t="s">
        <v>114</v>
      </c>
      <c r="F334" s="26" t="s">
        <v>311</v>
      </c>
      <c r="G334" s="26" t="s">
        <v>15</v>
      </c>
      <c r="H334" s="26" t="s">
        <v>90</v>
      </c>
      <c r="I334" s="26">
        <v>1</v>
      </c>
      <c r="J334" s="26">
        <f>IF(F333=F334,(VLOOKUP(G334,RefSet!$B$2:$I$61,3,FALSE)*I334)+J333,VLOOKUP(G334,RefSet!$B$2:$I$61,3,FALSE)*I334)</f>
        <v>0</v>
      </c>
      <c r="K334" s="26">
        <f>IF(F333=F334,(VLOOKUP(G334,RefSet!$B$2:$I$61,4,FALSE)*I334)+K333,VLOOKUP(G334,RefSet!$B$2:$I$61,4,FALSE)*I334)</f>
        <v>774</v>
      </c>
      <c r="L334" s="26">
        <f>IF(F333=F334,(VLOOKUP(G334,RefSet!$B$2:$I$61,5,FALSE)*I334)+L333,VLOOKUP(G334,RefSet!$B$2:$I$61,5,FALSE)*I334)</f>
        <v>0</v>
      </c>
      <c r="M334" s="26">
        <f>IF(F333=F334,(VLOOKUP(G334,RefSet!$B$2:$I$61,6,FALSE)*I334)+M333,VLOOKUP(G334,RefSet!$B$2:$I$61,6,FALSE)*I334)</f>
        <v>3</v>
      </c>
      <c r="N334" s="26">
        <f>IF(F333=F334,(VLOOKUP(G334,RefSet!$B$2:$I$61,7,FALSE)*I334)+N333,VLOOKUP(G334,RefSet!$B$2:$I$61,7,FALSE)*I334)</f>
        <v>0</v>
      </c>
      <c r="O334" s="26">
        <f>IF(F333=F334,(VLOOKUP(G334,RefSet!$B$2:$I$61,8,FALSE)*I334)+O333,VLOOKUP(G334,RefSet!$B$2:$I$61,8,FALSE)*I334)</f>
        <v>340</v>
      </c>
      <c r="P334" s="26" t="str">
        <f>IF(F334=F335,"",IF(J334&lt;RefSet!$D$64,RefSet!$B$64,IF(J334&lt;RefSet!$D$65,RefSet!$B$65,IF(J334&lt;RefSet!$D$66,RefSet!$B$66,IF(J334&lt;RefSet!$D$67,RefSet!$B$67,RefSet!$B$68)))))</f>
        <v/>
      </c>
      <c r="Q334" s="26" t="str">
        <f>IF(F334=F335,"",IF(K334&lt;RefSet!E$64,RefSet!$B$64,IF(K334&lt;RefSet!E$65,RefSet!$B$65,IF(K334&lt;RefSet!E$66,RefSet!$B$66,IF(K334&lt;RefSet!E$67,RefSet!$B$67,RefSet!$B$68)))))</f>
        <v/>
      </c>
      <c r="R334" s="26" t="str">
        <f>IF($F334=$F335,"",IF(L334&lt;RefSet!F$64,RefSet!$B$64,IF(L334&lt;RefSet!F$65,RefSet!$B$65,IF(L334&lt;RefSet!F$66,RefSet!$B$66,IF(L334&lt;RefSet!F$67,RefSet!$B$67,RefSet!$B$68)))))</f>
        <v/>
      </c>
      <c r="S334" s="26" t="str">
        <f>IF($F334=$F335,"",IF(M334&lt;RefSet!G$64,RefSet!$B$64,IF(M334&lt;RefSet!G$65,RefSet!$B$65,IF(M334&lt;RefSet!G$66,RefSet!$B$66,IF(M334&lt;RefSet!G$67,RefSet!$B$67,RefSet!$B$68)))))</f>
        <v/>
      </c>
      <c r="T334" s="26">
        <f t="shared" si="11"/>
        <v>0</v>
      </c>
      <c r="U334" s="26" t="str">
        <f>VLOOKUP(T334,RefSet!$B$63:$J$68,9,)</f>
        <v xml:space="preserve"> </v>
      </c>
    </row>
    <row r="335" spans="1:21" x14ac:dyDescent="0.4">
      <c r="A335" s="26">
        <v>334</v>
      </c>
      <c r="B335" s="26">
        <f t="shared" si="10"/>
        <v>9</v>
      </c>
      <c r="C335" s="26" t="s">
        <v>268</v>
      </c>
      <c r="D335" s="26" t="s">
        <v>269</v>
      </c>
      <c r="E335" s="26" t="s">
        <v>114</v>
      </c>
      <c r="F335" s="26" t="s">
        <v>311</v>
      </c>
      <c r="G335" s="26" t="s">
        <v>20</v>
      </c>
      <c r="H335" s="26" t="s">
        <v>90</v>
      </c>
      <c r="I335" s="26">
        <v>726</v>
      </c>
      <c r="J335" s="26">
        <f>IF(F334=F335,(VLOOKUP(G335,RefSet!$B$2:$I$61,3,FALSE)*I335)+J334,VLOOKUP(G335,RefSet!$B$2:$I$61,3,FALSE)*I335)</f>
        <v>0</v>
      </c>
      <c r="K335" s="26">
        <f>IF(F334=F335,(VLOOKUP(G335,RefSet!$B$2:$I$61,4,FALSE)*I335)+K334,VLOOKUP(G335,RefSet!$B$2:$I$61,4,FALSE)*I335)</f>
        <v>1500</v>
      </c>
      <c r="L335" s="26">
        <f>IF(F334=F335,(VLOOKUP(G335,RefSet!$B$2:$I$61,5,FALSE)*I335)+L334,VLOOKUP(G335,RefSet!$B$2:$I$61,5,FALSE)*I335)</f>
        <v>0</v>
      </c>
      <c r="M335" s="26">
        <f>IF(F334=F335,(VLOOKUP(G335,RefSet!$B$2:$I$61,6,FALSE)*I335)+M334,VLOOKUP(G335,RefSet!$B$2:$I$61,6,FALSE)*I335)</f>
        <v>3</v>
      </c>
      <c r="N335" s="26">
        <f>IF(F334=F335,(VLOOKUP(G335,RefSet!$B$2:$I$61,7,FALSE)*I335)+N334,VLOOKUP(G335,RefSet!$B$2:$I$61,7,FALSE)*I335)</f>
        <v>0</v>
      </c>
      <c r="O335" s="26">
        <f>IF(F334=F335,(VLOOKUP(G335,RefSet!$B$2:$I$61,8,FALSE)*I335)+O334,VLOOKUP(G335,RefSet!$B$2:$I$61,8,FALSE)*I335)</f>
        <v>340</v>
      </c>
      <c r="P335" s="26" t="str">
        <f>IF(F335=F336,"",IF(J335&lt;RefSet!$D$64,RefSet!$B$64,IF(J335&lt;RefSet!$D$65,RefSet!$B$65,IF(J335&lt;RefSet!$D$66,RefSet!$B$66,IF(J335&lt;RefSet!$D$67,RefSet!$B$67,RefSet!$B$68)))))</f>
        <v/>
      </c>
      <c r="Q335" s="26" t="str">
        <f>IF(F335=F336,"",IF(K335&lt;RefSet!E$64,RefSet!$B$64,IF(K335&lt;RefSet!E$65,RefSet!$B$65,IF(K335&lt;RefSet!E$66,RefSet!$B$66,IF(K335&lt;RefSet!E$67,RefSet!$B$67,RefSet!$B$68)))))</f>
        <v/>
      </c>
      <c r="R335" s="26" t="str">
        <f>IF($F335=$F336,"",IF(L335&lt;RefSet!F$64,RefSet!$B$64,IF(L335&lt;RefSet!F$65,RefSet!$B$65,IF(L335&lt;RefSet!F$66,RefSet!$B$66,IF(L335&lt;RefSet!F$67,RefSet!$B$67,RefSet!$B$68)))))</f>
        <v/>
      </c>
      <c r="S335" s="26" t="str">
        <f>IF($F335=$F336,"",IF(M335&lt;RefSet!G$64,RefSet!$B$64,IF(M335&lt;RefSet!G$65,RefSet!$B$65,IF(M335&lt;RefSet!G$66,RefSet!$B$66,IF(M335&lt;RefSet!G$67,RefSet!$B$67,RefSet!$B$68)))))</f>
        <v/>
      </c>
      <c r="T335" s="26">
        <f t="shared" si="11"/>
        <v>0</v>
      </c>
      <c r="U335" s="26" t="str">
        <f>VLOOKUP(T335,RefSet!$B$63:$J$68,9,)</f>
        <v xml:space="preserve"> </v>
      </c>
    </row>
    <row r="336" spans="1:21" x14ac:dyDescent="0.4">
      <c r="A336" s="26">
        <v>335</v>
      </c>
      <c r="B336" s="26">
        <f t="shared" si="10"/>
        <v>9</v>
      </c>
      <c r="C336" s="26" t="s">
        <v>268</v>
      </c>
      <c r="D336" s="26" t="s">
        <v>269</v>
      </c>
      <c r="E336" s="26" t="s">
        <v>114</v>
      </c>
      <c r="F336" s="26" t="s">
        <v>311</v>
      </c>
      <c r="G336" s="26" t="s">
        <v>10</v>
      </c>
      <c r="H336" s="26" t="s">
        <v>90</v>
      </c>
      <c r="I336" s="26">
        <v>140</v>
      </c>
      <c r="J336" s="26">
        <f>IF(F335=F336,(VLOOKUP(G336,RefSet!$B$2:$I$61,3,FALSE)*I336)+J335,VLOOKUP(G336,RefSet!$B$2:$I$61,3,FALSE)*I336)</f>
        <v>0</v>
      </c>
      <c r="K336" s="26">
        <f>IF(F335=F336,(VLOOKUP(G336,RefSet!$B$2:$I$61,4,FALSE)*I336)+K335,VLOOKUP(G336,RefSet!$B$2:$I$61,4,FALSE)*I336)</f>
        <v>1500</v>
      </c>
      <c r="L336" s="26">
        <f>IF(F335=F336,(VLOOKUP(G336,RefSet!$B$2:$I$61,5,FALSE)*I336)+L335,VLOOKUP(G336,RefSet!$B$2:$I$61,5,FALSE)*I336)</f>
        <v>0</v>
      </c>
      <c r="M336" s="26">
        <f>IF(F335=F336,(VLOOKUP(G336,RefSet!$B$2:$I$61,6,FALSE)*I336)+M335,VLOOKUP(G336,RefSet!$B$2:$I$61,6,FALSE)*I336)</f>
        <v>3</v>
      </c>
      <c r="N336" s="26">
        <f>IF(F335=F336,(VLOOKUP(G336,RefSet!$B$2:$I$61,7,FALSE)*I336)+N335,VLOOKUP(G336,RefSet!$B$2:$I$61,7,FALSE)*I336)</f>
        <v>0</v>
      </c>
      <c r="O336" s="26">
        <f>IF(F335=F336,(VLOOKUP(G336,RefSet!$B$2:$I$61,8,FALSE)*I336)+O335,VLOOKUP(G336,RefSet!$B$2:$I$61,8,FALSE)*I336)</f>
        <v>340</v>
      </c>
      <c r="P336" s="26" t="str">
        <f>IF(F336=F337,"",IF(J336&lt;RefSet!$D$64,RefSet!$B$64,IF(J336&lt;RefSet!$D$65,RefSet!$B$65,IF(J336&lt;RefSet!$D$66,RefSet!$B$66,IF(J336&lt;RefSet!$D$67,RefSet!$B$67,RefSet!$B$68)))))</f>
        <v/>
      </c>
      <c r="Q336" s="26" t="str">
        <f>IF(F336=F337,"",IF(K336&lt;RefSet!E$64,RefSet!$B$64,IF(K336&lt;RefSet!E$65,RefSet!$B$65,IF(K336&lt;RefSet!E$66,RefSet!$B$66,IF(K336&lt;RefSet!E$67,RefSet!$B$67,RefSet!$B$68)))))</f>
        <v/>
      </c>
      <c r="R336" s="26" t="str">
        <f>IF($F336=$F337,"",IF(L336&lt;RefSet!F$64,RefSet!$B$64,IF(L336&lt;RefSet!F$65,RefSet!$B$65,IF(L336&lt;RefSet!F$66,RefSet!$B$66,IF(L336&lt;RefSet!F$67,RefSet!$B$67,RefSet!$B$68)))))</f>
        <v/>
      </c>
      <c r="S336" s="26" t="str">
        <f>IF($F336=$F337,"",IF(M336&lt;RefSet!G$64,RefSet!$B$64,IF(M336&lt;RefSet!G$65,RefSet!$B$65,IF(M336&lt;RefSet!G$66,RefSet!$B$66,IF(M336&lt;RefSet!G$67,RefSet!$B$67,RefSet!$B$68)))))</f>
        <v/>
      </c>
      <c r="T336" s="26">
        <f t="shared" si="11"/>
        <v>0</v>
      </c>
      <c r="U336" s="26" t="str">
        <f>VLOOKUP(T336,RefSet!$B$63:$J$68,9,)</f>
        <v xml:space="preserve"> </v>
      </c>
    </row>
    <row r="337" spans="1:21" x14ac:dyDescent="0.4">
      <c r="A337" s="26">
        <v>336</v>
      </c>
      <c r="B337" s="26">
        <f t="shared" si="10"/>
        <v>9</v>
      </c>
      <c r="C337" s="26" t="s">
        <v>268</v>
      </c>
      <c r="D337" s="26" t="s">
        <v>269</v>
      </c>
      <c r="E337" s="26" t="s">
        <v>114</v>
      </c>
      <c r="F337" s="26" t="s">
        <v>311</v>
      </c>
      <c r="G337" s="26" t="s">
        <v>8</v>
      </c>
      <c r="H337" s="26" t="s">
        <v>90</v>
      </c>
      <c r="I337" s="26">
        <v>184</v>
      </c>
      <c r="J337" s="26">
        <f>IF(F336=F337,(VLOOKUP(G337,RefSet!$B$2:$I$61,3,FALSE)*I337)+J336,VLOOKUP(G337,RefSet!$B$2:$I$61,3,FALSE)*I337)</f>
        <v>184</v>
      </c>
      <c r="K337" s="26">
        <f>IF(F336=F337,(VLOOKUP(G337,RefSet!$B$2:$I$61,4,FALSE)*I337)+K336,VLOOKUP(G337,RefSet!$B$2:$I$61,4,FALSE)*I337)</f>
        <v>1500</v>
      </c>
      <c r="L337" s="26">
        <f>IF(F336=F337,(VLOOKUP(G337,RefSet!$B$2:$I$61,5,FALSE)*I337)+L336,VLOOKUP(G337,RefSet!$B$2:$I$61,5,FALSE)*I337)</f>
        <v>0</v>
      </c>
      <c r="M337" s="26">
        <f>IF(F336=F337,(VLOOKUP(G337,RefSet!$B$2:$I$61,6,FALSE)*I337)+M336,VLOOKUP(G337,RefSet!$B$2:$I$61,6,FALSE)*I337)</f>
        <v>3</v>
      </c>
      <c r="N337" s="26">
        <f>IF(F336=F337,(VLOOKUP(G337,RefSet!$B$2:$I$61,7,FALSE)*I337)+N336,VLOOKUP(G337,RefSet!$B$2:$I$61,7,FALSE)*I337)</f>
        <v>0</v>
      </c>
      <c r="O337" s="26">
        <f>IF(F336=F337,(VLOOKUP(G337,RefSet!$B$2:$I$61,8,FALSE)*I337)+O336,VLOOKUP(G337,RefSet!$B$2:$I$61,8,FALSE)*I337)</f>
        <v>340</v>
      </c>
      <c r="P337" s="26" t="str">
        <f>IF(F337=F338,"",IF(J337&lt;RefSet!$D$64,RefSet!$B$64,IF(J337&lt;RefSet!$D$65,RefSet!$B$65,IF(J337&lt;RefSet!$D$66,RefSet!$B$66,IF(J337&lt;RefSet!$D$67,RefSet!$B$67,RefSet!$B$68)))))</f>
        <v/>
      </c>
      <c r="Q337" s="26" t="str">
        <f>IF(F337=F338,"",IF(K337&lt;RefSet!E$64,RefSet!$B$64,IF(K337&lt;RefSet!E$65,RefSet!$B$65,IF(K337&lt;RefSet!E$66,RefSet!$B$66,IF(K337&lt;RefSet!E$67,RefSet!$B$67,RefSet!$B$68)))))</f>
        <v/>
      </c>
      <c r="R337" s="26" t="str">
        <f>IF($F337=$F338,"",IF(L337&lt;RefSet!F$64,RefSet!$B$64,IF(L337&lt;RefSet!F$65,RefSet!$B$65,IF(L337&lt;RefSet!F$66,RefSet!$B$66,IF(L337&lt;RefSet!F$67,RefSet!$B$67,RefSet!$B$68)))))</f>
        <v/>
      </c>
      <c r="S337" s="26" t="str">
        <f>IF($F337=$F338,"",IF(M337&lt;RefSet!G$64,RefSet!$B$64,IF(M337&lt;RefSet!G$65,RefSet!$B$65,IF(M337&lt;RefSet!G$66,RefSet!$B$66,IF(M337&lt;RefSet!G$67,RefSet!$B$67,RefSet!$B$68)))))</f>
        <v/>
      </c>
      <c r="T337" s="26">
        <f t="shared" si="11"/>
        <v>0</v>
      </c>
      <c r="U337" s="26" t="str">
        <f>VLOOKUP(T337,RefSet!$B$63:$J$68,9,)</f>
        <v xml:space="preserve"> </v>
      </c>
    </row>
    <row r="338" spans="1:21" x14ac:dyDescent="0.4">
      <c r="A338" s="26">
        <v>337</v>
      </c>
      <c r="B338" s="26">
        <f t="shared" si="10"/>
        <v>9</v>
      </c>
      <c r="C338" s="26" t="s">
        <v>268</v>
      </c>
      <c r="D338" s="26" t="s">
        <v>269</v>
      </c>
      <c r="E338" s="26" t="s">
        <v>114</v>
      </c>
      <c r="F338" s="26" t="s">
        <v>311</v>
      </c>
      <c r="G338" s="26" t="s">
        <v>21</v>
      </c>
      <c r="H338" s="26" t="s">
        <v>90</v>
      </c>
      <c r="I338" s="26">
        <v>431</v>
      </c>
      <c r="J338" s="26">
        <f>IF(F337=F338,(VLOOKUP(G338,RefSet!$B$2:$I$61,3,FALSE)*I338)+J337,VLOOKUP(G338,RefSet!$B$2:$I$61,3,FALSE)*I338)</f>
        <v>184</v>
      </c>
      <c r="K338" s="26">
        <f>IF(F337=F338,(VLOOKUP(G338,RefSet!$B$2:$I$61,4,FALSE)*I338)+K337,VLOOKUP(G338,RefSet!$B$2:$I$61,4,FALSE)*I338)</f>
        <v>1931</v>
      </c>
      <c r="L338" s="26">
        <f>IF(F337=F338,(VLOOKUP(G338,RefSet!$B$2:$I$61,5,FALSE)*I338)+L337,VLOOKUP(G338,RefSet!$B$2:$I$61,5,FALSE)*I338)</f>
        <v>0</v>
      </c>
      <c r="M338" s="26">
        <f>IF(F337=F338,(VLOOKUP(G338,RefSet!$B$2:$I$61,6,FALSE)*I338)+M337,VLOOKUP(G338,RefSet!$B$2:$I$61,6,FALSE)*I338)</f>
        <v>3</v>
      </c>
      <c r="N338" s="26">
        <f>IF(F337=F338,(VLOOKUP(G338,RefSet!$B$2:$I$61,7,FALSE)*I338)+N337,VLOOKUP(G338,RefSet!$B$2:$I$61,7,FALSE)*I338)</f>
        <v>0</v>
      </c>
      <c r="O338" s="26">
        <f>IF(F337=F338,(VLOOKUP(G338,RefSet!$B$2:$I$61,8,FALSE)*I338)+O337,VLOOKUP(G338,RefSet!$B$2:$I$61,8,FALSE)*I338)</f>
        <v>340</v>
      </c>
      <c r="P338" s="26" t="str">
        <f>IF(F338=F339,"",IF(J338&lt;RefSet!$D$64,RefSet!$B$64,IF(J338&lt;RefSet!$D$65,RefSet!$B$65,IF(J338&lt;RefSet!$D$66,RefSet!$B$66,IF(J338&lt;RefSet!$D$67,RefSet!$B$67,RefSet!$B$68)))))</f>
        <v/>
      </c>
      <c r="Q338" s="26" t="str">
        <f>IF(F338=F339,"",IF(K338&lt;RefSet!E$64,RefSet!$B$64,IF(K338&lt;RefSet!E$65,RefSet!$B$65,IF(K338&lt;RefSet!E$66,RefSet!$B$66,IF(K338&lt;RefSet!E$67,RefSet!$B$67,RefSet!$B$68)))))</f>
        <v/>
      </c>
      <c r="R338" s="26" t="str">
        <f>IF($F338=$F339,"",IF(L338&lt;RefSet!F$64,RefSet!$B$64,IF(L338&lt;RefSet!F$65,RefSet!$B$65,IF(L338&lt;RefSet!F$66,RefSet!$B$66,IF(L338&lt;RefSet!F$67,RefSet!$B$67,RefSet!$B$68)))))</f>
        <v/>
      </c>
      <c r="S338" s="26" t="str">
        <f>IF($F338=$F339,"",IF(M338&lt;RefSet!G$64,RefSet!$B$64,IF(M338&lt;RefSet!G$65,RefSet!$B$65,IF(M338&lt;RefSet!G$66,RefSet!$B$66,IF(M338&lt;RefSet!G$67,RefSet!$B$67,RefSet!$B$68)))))</f>
        <v/>
      </c>
      <c r="T338" s="26">
        <f t="shared" si="11"/>
        <v>0</v>
      </c>
      <c r="U338" s="26" t="str">
        <f>VLOOKUP(T338,RefSet!$B$63:$J$68,9,)</f>
        <v xml:space="preserve"> </v>
      </c>
    </row>
    <row r="339" spans="1:21" x14ac:dyDescent="0.4">
      <c r="A339" s="26">
        <v>338</v>
      </c>
      <c r="B339" s="26">
        <f t="shared" si="10"/>
        <v>9</v>
      </c>
      <c r="C339" s="26" t="s">
        <v>268</v>
      </c>
      <c r="D339" s="26" t="s">
        <v>269</v>
      </c>
      <c r="E339" s="26" t="s">
        <v>114</v>
      </c>
      <c r="F339" s="26" t="s">
        <v>311</v>
      </c>
      <c r="G339" s="26" t="s">
        <v>11</v>
      </c>
      <c r="H339" s="26" t="s">
        <v>90</v>
      </c>
      <c r="I339" s="26">
        <v>68</v>
      </c>
      <c r="J339" s="26">
        <f>IF(F338=F339,(VLOOKUP(G339,RefSet!$B$2:$I$61,3,FALSE)*I339)+J338,VLOOKUP(G339,RefSet!$B$2:$I$61,3,FALSE)*I339)</f>
        <v>184</v>
      </c>
      <c r="K339" s="26">
        <f>IF(F338=F339,(VLOOKUP(G339,RefSet!$B$2:$I$61,4,FALSE)*I339)+K338,VLOOKUP(G339,RefSet!$B$2:$I$61,4,FALSE)*I339)</f>
        <v>1999</v>
      </c>
      <c r="L339" s="26">
        <f>IF(F338=F339,(VLOOKUP(G339,RefSet!$B$2:$I$61,5,FALSE)*I339)+L338,VLOOKUP(G339,RefSet!$B$2:$I$61,5,FALSE)*I339)</f>
        <v>0</v>
      </c>
      <c r="M339" s="26">
        <f>IF(F338=F339,(VLOOKUP(G339,RefSet!$B$2:$I$61,6,FALSE)*I339)+M338,VLOOKUP(G339,RefSet!$B$2:$I$61,6,FALSE)*I339)</f>
        <v>3</v>
      </c>
      <c r="N339" s="26">
        <f>IF(F338=F339,(VLOOKUP(G339,RefSet!$B$2:$I$61,7,FALSE)*I339)+N338,VLOOKUP(G339,RefSet!$B$2:$I$61,7,FALSE)*I339)</f>
        <v>0</v>
      </c>
      <c r="O339" s="26">
        <f>IF(F338=F339,(VLOOKUP(G339,RefSet!$B$2:$I$61,8,FALSE)*I339)+O338,VLOOKUP(G339,RefSet!$B$2:$I$61,8,FALSE)*I339)</f>
        <v>340</v>
      </c>
      <c r="P339" s="26">
        <f>IF(F339=F340,"",IF(J339&lt;RefSet!$D$64,RefSet!$B$64,IF(J339&lt;RefSet!$D$65,RefSet!$B$65,IF(J339&lt;RefSet!$D$66,RefSet!$B$66,IF(J339&lt;RefSet!$D$67,RefSet!$B$67,RefSet!$B$68)))))</f>
        <v>1</v>
      </c>
      <c r="Q339" s="26">
        <f>IF(F339=F340,"",IF(K339&lt;RefSet!E$64,RefSet!$B$64,IF(K339&lt;RefSet!E$65,RefSet!$B$65,IF(K339&lt;RefSet!E$66,RefSet!$B$66,IF(K339&lt;RefSet!E$67,RefSet!$B$67,RefSet!$B$68)))))</f>
        <v>5</v>
      </c>
      <c r="R339" s="26">
        <f>IF($F339=$F340,"",IF(L339&lt;RefSet!F$64,RefSet!$B$64,IF(L339&lt;RefSet!F$65,RefSet!$B$65,IF(L339&lt;RefSet!F$66,RefSet!$B$66,IF(L339&lt;RefSet!F$67,RefSet!$B$67,RefSet!$B$68)))))</f>
        <v>1</v>
      </c>
      <c r="S339" s="26">
        <f>IF($F339=$F340,"",IF(M339&lt;RefSet!G$64,RefSet!$B$64,IF(M339&lt;RefSet!G$65,RefSet!$B$65,IF(M339&lt;RefSet!G$66,RefSet!$B$66,IF(M339&lt;RefSet!G$67,RefSet!$B$67,RefSet!$B$68)))))</f>
        <v>1</v>
      </c>
      <c r="T339" s="26">
        <f t="shared" si="11"/>
        <v>5</v>
      </c>
      <c r="U339" s="26" t="str">
        <f>VLOOKUP(T339,RefSet!$B$63:$J$68,9,)</f>
        <v>Custom</v>
      </c>
    </row>
    <row r="340" spans="1:21" x14ac:dyDescent="0.4">
      <c r="A340" s="26">
        <v>339</v>
      </c>
      <c r="B340" s="26">
        <f t="shared" si="10"/>
        <v>9</v>
      </c>
      <c r="C340" s="26" t="s">
        <v>268</v>
      </c>
      <c r="D340" s="26" t="s">
        <v>269</v>
      </c>
      <c r="E340" s="26" t="s">
        <v>114</v>
      </c>
      <c r="F340" s="26" t="s">
        <v>312</v>
      </c>
      <c r="G340" s="26" t="s">
        <v>19</v>
      </c>
      <c r="H340" s="26" t="s">
        <v>90</v>
      </c>
      <c r="I340" s="26">
        <v>774</v>
      </c>
      <c r="J340" s="26">
        <f>IF(F339=F340,(VLOOKUP(G340,RefSet!$B$2:$I$61,3,FALSE)*I340)+J339,VLOOKUP(G340,RefSet!$B$2:$I$61,3,FALSE)*I340)</f>
        <v>0</v>
      </c>
      <c r="K340" s="26">
        <f>IF(F339=F340,(VLOOKUP(G340,RefSet!$B$2:$I$61,4,FALSE)*I340)+K339,VLOOKUP(G340,RefSet!$B$2:$I$61,4,FALSE)*I340)</f>
        <v>774</v>
      </c>
      <c r="L340" s="26">
        <f>IF(F339=F340,(VLOOKUP(G340,RefSet!$B$2:$I$61,5,FALSE)*I340)+L339,VLOOKUP(G340,RefSet!$B$2:$I$61,5,FALSE)*I340)</f>
        <v>0</v>
      </c>
      <c r="M340" s="26">
        <f>IF(F339=F340,(VLOOKUP(G340,RefSet!$B$2:$I$61,6,FALSE)*I340)+M339,VLOOKUP(G340,RefSet!$B$2:$I$61,6,FALSE)*I340)</f>
        <v>0</v>
      </c>
      <c r="N340" s="26">
        <f>IF(F339=F340,(VLOOKUP(G340,RefSet!$B$2:$I$61,7,FALSE)*I340)+N339,VLOOKUP(G340,RefSet!$B$2:$I$61,7,FALSE)*I340)</f>
        <v>0</v>
      </c>
      <c r="O340" s="26">
        <f>IF(F339=F340,(VLOOKUP(G340,RefSet!$B$2:$I$61,8,FALSE)*I340)+O339,VLOOKUP(G340,RefSet!$B$2:$I$61,8,FALSE)*I340)</f>
        <v>0</v>
      </c>
      <c r="P340" s="26" t="str">
        <f>IF(F340=F341,"",IF(J340&lt;RefSet!$D$64,RefSet!$B$64,IF(J340&lt;RefSet!$D$65,RefSet!$B$65,IF(J340&lt;RefSet!$D$66,RefSet!$B$66,IF(J340&lt;RefSet!$D$67,RefSet!$B$67,RefSet!$B$68)))))</f>
        <v/>
      </c>
      <c r="Q340" s="26" t="str">
        <f>IF(F340=F341,"",IF(K340&lt;RefSet!E$64,RefSet!$B$64,IF(K340&lt;RefSet!E$65,RefSet!$B$65,IF(K340&lt;RefSet!E$66,RefSet!$B$66,IF(K340&lt;RefSet!E$67,RefSet!$B$67,RefSet!$B$68)))))</f>
        <v/>
      </c>
      <c r="R340" s="26" t="str">
        <f>IF($F340=$F341,"",IF(L340&lt;RefSet!F$64,RefSet!$B$64,IF(L340&lt;RefSet!F$65,RefSet!$B$65,IF(L340&lt;RefSet!F$66,RefSet!$B$66,IF(L340&lt;RefSet!F$67,RefSet!$B$67,RefSet!$B$68)))))</f>
        <v/>
      </c>
      <c r="S340" s="26" t="str">
        <f>IF($F340=$F341,"",IF(M340&lt;RefSet!G$64,RefSet!$B$64,IF(M340&lt;RefSet!G$65,RefSet!$B$65,IF(M340&lt;RefSet!G$66,RefSet!$B$66,IF(M340&lt;RefSet!G$67,RefSet!$B$67,RefSet!$B$68)))))</f>
        <v/>
      </c>
      <c r="T340" s="26">
        <f t="shared" si="11"/>
        <v>0</v>
      </c>
      <c r="U340" s="26" t="str">
        <f>VLOOKUP(T340,RefSet!$B$63:$J$68,9,)</f>
        <v xml:space="preserve"> </v>
      </c>
    </row>
    <row r="341" spans="1:21" x14ac:dyDescent="0.4">
      <c r="A341" s="26">
        <v>340</v>
      </c>
      <c r="B341" s="26">
        <f t="shared" si="10"/>
        <v>9</v>
      </c>
      <c r="C341" s="26" t="s">
        <v>268</v>
      </c>
      <c r="D341" s="26" t="s">
        <v>269</v>
      </c>
      <c r="E341" s="26" t="s">
        <v>114</v>
      </c>
      <c r="F341" s="26" t="s">
        <v>312</v>
      </c>
      <c r="G341" s="26" t="s">
        <v>6</v>
      </c>
      <c r="H341" s="26" t="s">
        <v>90</v>
      </c>
      <c r="I341" s="26">
        <v>340</v>
      </c>
      <c r="J341" s="26">
        <f>IF(F340=F341,(VLOOKUP(G341,RefSet!$B$2:$I$61,3,FALSE)*I341)+J340,VLOOKUP(G341,RefSet!$B$2:$I$61,3,FALSE)*I341)</f>
        <v>0</v>
      </c>
      <c r="K341" s="26">
        <f>IF(F340=F341,(VLOOKUP(G341,RefSet!$B$2:$I$61,4,FALSE)*I341)+K340,VLOOKUP(G341,RefSet!$B$2:$I$61,4,FALSE)*I341)</f>
        <v>774</v>
      </c>
      <c r="L341" s="26">
        <f>IF(F340=F341,(VLOOKUP(G341,RefSet!$B$2:$I$61,5,FALSE)*I341)+L340,VLOOKUP(G341,RefSet!$B$2:$I$61,5,FALSE)*I341)</f>
        <v>0</v>
      </c>
      <c r="M341" s="26">
        <f>IF(F340=F341,(VLOOKUP(G341,RefSet!$B$2:$I$61,6,FALSE)*I341)+M340,VLOOKUP(G341,RefSet!$B$2:$I$61,6,FALSE)*I341)</f>
        <v>0</v>
      </c>
      <c r="N341" s="26">
        <f>IF(F340=F341,(VLOOKUP(G341,RefSet!$B$2:$I$61,7,FALSE)*I341)+N340,VLOOKUP(G341,RefSet!$B$2:$I$61,7,FALSE)*I341)</f>
        <v>0</v>
      </c>
      <c r="O341" s="26">
        <f>IF(F340=F341,(VLOOKUP(G341,RefSet!$B$2:$I$61,8,FALSE)*I341)+O340,VLOOKUP(G341,RefSet!$B$2:$I$61,8,FALSE)*I341)</f>
        <v>340</v>
      </c>
      <c r="P341" s="26" t="str">
        <f>IF(F341=F342,"",IF(J341&lt;RefSet!$D$64,RefSet!$B$64,IF(J341&lt;RefSet!$D$65,RefSet!$B$65,IF(J341&lt;RefSet!$D$66,RefSet!$B$66,IF(J341&lt;RefSet!$D$67,RefSet!$B$67,RefSet!$B$68)))))</f>
        <v/>
      </c>
      <c r="Q341" s="26" t="str">
        <f>IF(F341=F342,"",IF(K341&lt;RefSet!E$64,RefSet!$B$64,IF(K341&lt;RefSet!E$65,RefSet!$B$65,IF(K341&lt;RefSet!E$66,RefSet!$B$66,IF(K341&lt;RefSet!E$67,RefSet!$B$67,RefSet!$B$68)))))</f>
        <v/>
      </c>
      <c r="R341" s="26" t="str">
        <f>IF($F341=$F342,"",IF(L341&lt;RefSet!F$64,RefSet!$B$64,IF(L341&lt;RefSet!F$65,RefSet!$B$65,IF(L341&lt;RefSet!F$66,RefSet!$B$66,IF(L341&lt;RefSet!F$67,RefSet!$B$67,RefSet!$B$68)))))</f>
        <v/>
      </c>
      <c r="S341" s="26" t="str">
        <f>IF($F341=$F342,"",IF(M341&lt;RefSet!G$64,RefSet!$B$64,IF(M341&lt;RefSet!G$65,RefSet!$B$65,IF(M341&lt;RefSet!G$66,RefSet!$B$66,IF(M341&lt;RefSet!G$67,RefSet!$B$67,RefSet!$B$68)))))</f>
        <v/>
      </c>
      <c r="T341" s="26">
        <f t="shared" si="11"/>
        <v>0</v>
      </c>
      <c r="U341" s="26" t="str">
        <f>VLOOKUP(T341,RefSet!$B$63:$J$68,9,)</f>
        <v xml:space="preserve"> </v>
      </c>
    </row>
    <row r="342" spans="1:21" x14ac:dyDescent="0.4">
      <c r="A342" s="26">
        <v>341</v>
      </c>
      <c r="B342" s="26">
        <f t="shared" si="10"/>
        <v>9</v>
      </c>
      <c r="C342" s="26" t="s">
        <v>268</v>
      </c>
      <c r="D342" s="26" t="s">
        <v>269</v>
      </c>
      <c r="E342" s="26" t="s">
        <v>114</v>
      </c>
      <c r="F342" s="26" t="s">
        <v>312</v>
      </c>
      <c r="G342" s="26" t="s">
        <v>14</v>
      </c>
      <c r="H342" s="26" t="s">
        <v>90</v>
      </c>
      <c r="I342" s="26">
        <v>2</v>
      </c>
      <c r="J342" s="26">
        <f>IF(F341=F342,(VLOOKUP(G342,RefSet!$B$2:$I$61,3,FALSE)*I342)+J341,VLOOKUP(G342,RefSet!$B$2:$I$61,3,FALSE)*I342)</f>
        <v>0</v>
      </c>
      <c r="K342" s="26">
        <f>IF(F341=F342,(VLOOKUP(G342,RefSet!$B$2:$I$61,4,FALSE)*I342)+K341,VLOOKUP(G342,RefSet!$B$2:$I$61,4,FALSE)*I342)</f>
        <v>774</v>
      </c>
      <c r="L342" s="26">
        <f>IF(F341=F342,(VLOOKUP(G342,RefSet!$B$2:$I$61,5,FALSE)*I342)+L341,VLOOKUP(G342,RefSet!$B$2:$I$61,5,FALSE)*I342)</f>
        <v>0</v>
      </c>
      <c r="M342" s="26">
        <f>IF(F341=F342,(VLOOKUP(G342,RefSet!$B$2:$I$61,6,FALSE)*I342)+M341,VLOOKUP(G342,RefSet!$B$2:$I$61,6,FALSE)*I342)</f>
        <v>2</v>
      </c>
      <c r="N342" s="26">
        <f>IF(F341=F342,(VLOOKUP(G342,RefSet!$B$2:$I$61,7,FALSE)*I342)+N341,VLOOKUP(G342,RefSet!$B$2:$I$61,7,FALSE)*I342)</f>
        <v>0</v>
      </c>
      <c r="O342" s="26">
        <f>IF(F341=F342,(VLOOKUP(G342,RefSet!$B$2:$I$61,8,FALSE)*I342)+O341,VLOOKUP(G342,RefSet!$B$2:$I$61,8,FALSE)*I342)</f>
        <v>340</v>
      </c>
      <c r="P342" s="26" t="str">
        <f>IF(F342=F343,"",IF(J342&lt;RefSet!$D$64,RefSet!$B$64,IF(J342&lt;RefSet!$D$65,RefSet!$B$65,IF(J342&lt;RefSet!$D$66,RefSet!$B$66,IF(J342&lt;RefSet!$D$67,RefSet!$B$67,RefSet!$B$68)))))</f>
        <v/>
      </c>
      <c r="Q342" s="26" t="str">
        <f>IF(F342=F343,"",IF(K342&lt;RefSet!E$64,RefSet!$B$64,IF(K342&lt;RefSet!E$65,RefSet!$B$65,IF(K342&lt;RefSet!E$66,RefSet!$B$66,IF(K342&lt;RefSet!E$67,RefSet!$B$67,RefSet!$B$68)))))</f>
        <v/>
      </c>
      <c r="R342" s="26" t="str">
        <f>IF($F342=$F343,"",IF(L342&lt;RefSet!F$64,RefSet!$B$64,IF(L342&lt;RefSet!F$65,RefSet!$B$65,IF(L342&lt;RefSet!F$66,RefSet!$B$66,IF(L342&lt;RefSet!F$67,RefSet!$B$67,RefSet!$B$68)))))</f>
        <v/>
      </c>
      <c r="S342" s="26" t="str">
        <f>IF($F342=$F343,"",IF(M342&lt;RefSet!G$64,RefSet!$B$64,IF(M342&lt;RefSet!G$65,RefSet!$B$65,IF(M342&lt;RefSet!G$66,RefSet!$B$66,IF(M342&lt;RefSet!G$67,RefSet!$B$67,RefSet!$B$68)))))</f>
        <v/>
      </c>
      <c r="T342" s="26">
        <f t="shared" si="11"/>
        <v>0</v>
      </c>
      <c r="U342" s="26" t="str">
        <f>VLOOKUP(T342,RefSet!$B$63:$J$68,9,)</f>
        <v xml:space="preserve"> </v>
      </c>
    </row>
    <row r="343" spans="1:21" x14ac:dyDescent="0.4">
      <c r="A343" s="26">
        <v>342</v>
      </c>
      <c r="B343" s="26">
        <f t="shared" si="10"/>
        <v>9</v>
      </c>
      <c r="C343" s="26" t="s">
        <v>268</v>
      </c>
      <c r="D343" s="26" t="s">
        <v>269</v>
      </c>
      <c r="E343" s="26" t="s">
        <v>114</v>
      </c>
      <c r="F343" s="26" t="s">
        <v>312</v>
      </c>
      <c r="G343" s="26" t="s">
        <v>15</v>
      </c>
      <c r="H343" s="26" t="s">
        <v>90</v>
      </c>
      <c r="I343" s="26">
        <v>1</v>
      </c>
      <c r="J343" s="26">
        <f>IF(F342=F343,(VLOOKUP(G343,RefSet!$B$2:$I$61,3,FALSE)*I343)+J342,VLOOKUP(G343,RefSet!$B$2:$I$61,3,FALSE)*I343)</f>
        <v>0</v>
      </c>
      <c r="K343" s="26">
        <f>IF(F342=F343,(VLOOKUP(G343,RefSet!$B$2:$I$61,4,FALSE)*I343)+K342,VLOOKUP(G343,RefSet!$B$2:$I$61,4,FALSE)*I343)</f>
        <v>774</v>
      </c>
      <c r="L343" s="26">
        <f>IF(F342=F343,(VLOOKUP(G343,RefSet!$B$2:$I$61,5,FALSE)*I343)+L342,VLOOKUP(G343,RefSet!$B$2:$I$61,5,FALSE)*I343)</f>
        <v>0</v>
      </c>
      <c r="M343" s="26">
        <f>IF(F342=F343,(VLOOKUP(G343,RefSet!$B$2:$I$61,6,FALSE)*I343)+M342,VLOOKUP(G343,RefSet!$B$2:$I$61,6,FALSE)*I343)</f>
        <v>3</v>
      </c>
      <c r="N343" s="26">
        <f>IF(F342=F343,(VLOOKUP(G343,RefSet!$B$2:$I$61,7,FALSE)*I343)+N342,VLOOKUP(G343,RefSet!$B$2:$I$61,7,FALSE)*I343)</f>
        <v>0</v>
      </c>
      <c r="O343" s="26">
        <f>IF(F342=F343,(VLOOKUP(G343,RefSet!$B$2:$I$61,8,FALSE)*I343)+O342,VLOOKUP(G343,RefSet!$B$2:$I$61,8,FALSE)*I343)</f>
        <v>340</v>
      </c>
      <c r="P343" s="26" t="str">
        <f>IF(F343=F344,"",IF(J343&lt;RefSet!$D$64,RefSet!$B$64,IF(J343&lt;RefSet!$D$65,RefSet!$B$65,IF(J343&lt;RefSet!$D$66,RefSet!$B$66,IF(J343&lt;RefSet!$D$67,RefSet!$B$67,RefSet!$B$68)))))</f>
        <v/>
      </c>
      <c r="Q343" s="26" t="str">
        <f>IF(F343=F344,"",IF(K343&lt;RefSet!E$64,RefSet!$B$64,IF(K343&lt;RefSet!E$65,RefSet!$B$65,IF(K343&lt;RefSet!E$66,RefSet!$B$66,IF(K343&lt;RefSet!E$67,RefSet!$B$67,RefSet!$B$68)))))</f>
        <v/>
      </c>
      <c r="R343" s="26" t="str">
        <f>IF($F343=$F344,"",IF(L343&lt;RefSet!F$64,RefSet!$B$64,IF(L343&lt;RefSet!F$65,RefSet!$B$65,IF(L343&lt;RefSet!F$66,RefSet!$B$66,IF(L343&lt;RefSet!F$67,RefSet!$B$67,RefSet!$B$68)))))</f>
        <v/>
      </c>
      <c r="S343" s="26" t="str">
        <f>IF($F343=$F344,"",IF(M343&lt;RefSet!G$64,RefSet!$B$64,IF(M343&lt;RefSet!G$65,RefSet!$B$65,IF(M343&lt;RefSet!G$66,RefSet!$B$66,IF(M343&lt;RefSet!G$67,RefSet!$B$67,RefSet!$B$68)))))</f>
        <v/>
      </c>
      <c r="T343" s="26">
        <f t="shared" si="11"/>
        <v>0</v>
      </c>
      <c r="U343" s="26" t="str">
        <f>VLOOKUP(T343,RefSet!$B$63:$J$68,9,)</f>
        <v xml:space="preserve"> </v>
      </c>
    </row>
    <row r="344" spans="1:21" x14ac:dyDescent="0.4">
      <c r="A344" s="26">
        <v>343</v>
      </c>
      <c r="B344" s="26">
        <f t="shared" si="10"/>
        <v>9</v>
      </c>
      <c r="C344" s="26" t="s">
        <v>268</v>
      </c>
      <c r="D344" s="26" t="s">
        <v>269</v>
      </c>
      <c r="E344" s="26" t="s">
        <v>114</v>
      </c>
      <c r="F344" s="26" t="s">
        <v>312</v>
      </c>
      <c r="G344" s="26" t="s">
        <v>20</v>
      </c>
      <c r="H344" s="26" t="s">
        <v>90</v>
      </c>
      <c r="I344" s="26">
        <v>726</v>
      </c>
      <c r="J344" s="26">
        <f>IF(F343=F344,(VLOOKUP(G344,RefSet!$B$2:$I$61,3,FALSE)*I344)+J343,VLOOKUP(G344,RefSet!$B$2:$I$61,3,FALSE)*I344)</f>
        <v>0</v>
      </c>
      <c r="K344" s="26">
        <f>IF(F343=F344,(VLOOKUP(G344,RefSet!$B$2:$I$61,4,FALSE)*I344)+K343,VLOOKUP(G344,RefSet!$B$2:$I$61,4,FALSE)*I344)</f>
        <v>1500</v>
      </c>
      <c r="L344" s="26">
        <f>IF(F343=F344,(VLOOKUP(G344,RefSet!$B$2:$I$61,5,FALSE)*I344)+L343,VLOOKUP(G344,RefSet!$B$2:$I$61,5,FALSE)*I344)</f>
        <v>0</v>
      </c>
      <c r="M344" s="26">
        <f>IF(F343=F344,(VLOOKUP(G344,RefSet!$B$2:$I$61,6,FALSE)*I344)+M343,VLOOKUP(G344,RefSet!$B$2:$I$61,6,FALSE)*I344)</f>
        <v>3</v>
      </c>
      <c r="N344" s="26">
        <f>IF(F343=F344,(VLOOKUP(G344,RefSet!$B$2:$I$61,7,FALSE)*I344)+N343,VLOOKUP(G344,RefSet!$B$2:$I$61,7,FALSE)*I344)</f>
        <v>0</v>
      </c>
      <c r="O344" s="26">
        <f>IF(F343=F344,(VLOOKUP(G344,RefSet!$B$2:$I$61,8,FALSE)*I344)+O343,VLOOKUP(G344,RefSet!$B$2:$I$61,8,FALSE)*I344)</f>
        <v>340</v>
      </c>
      <c r="P344" s="26" t="str">
        <f>IF(F344=F345,"",IF(J344&lt;RefSet!$D$64,RefSet!$B$64,IF(J344&lt;RefSet!$D$65,RefSet!$B$65,IF(J344&lt;RefSet!$D$66,RefSet!$B$66,IF(J344&lt;RefSet!$D$67,RefSet!$B$67,RefSet!$B$68)))))</f>
        <v/>
      </c>
      <c r="Q344" s="26" t="str">
        <f>IF(F344=F345,"",IF(K344&lt;RefSet!E$64,RefSet!$B$64,IF(K344&lt;RefSet!E$65,RefSet!$B$65,IF(K344&lt;RefSet!E$66,RefSet!$B$66,IF(K344&lt;RefSet!E$67,RefSet!$B$67,RefSet!$B$68)))))</f>
        <v/>
      </c>
      <c r="R344" s="26" t="str">
        <f>IF($F344=$F345,"",IF(L344&lt;RefSet!F$64,RefSet!$B$64,IF(L344&lt;RefSet!F$65,RefSet!$B$65,IF(L344&lt;RefSet!F$66,RefSet!$B$66,IF(L344&lt;RefSet!F$67,RefSet!$B$67,RefSet!$B$68)))))</f>
        <v/>
      </c>
      <c r="S344" s="26" t="str">
        <f>IF($F344=$F345,"",IF(M344&lt;RefSet!G$64,RefSet!$B$64,IF(M344&lt;RefSet!G$65,RefSet!$B$65,IF(M344&lt;RefSet!G$66,RefSet!$B$66,IF(M344&lt;RefSet!G$67,RefSet!$B$67,RefSet!$B$68)))))</f>
        <v/>
      </c>
      <c r="T344" s="26">
        <f t="shared" si="11"/>
        <v>0</v>
      </c>
      <c r="U344" s="26" t="str">
        <f>VLOOKUP(T344,RefSet!$B$63:$J$68,9,)</f>
        <v xml:space="preserve"> </v>
      </c>
    </row>
    <row r="345" spans="1:21" x14ac:dyDescent="0.4">
      <c r="A345" s="26">
        <v>344</v>
      </c>
      <c r="B345" s="26">
        <f t="shared" si="10"/>
        <v>9</v>
      </c>
      <c r="C345" s="26" t="s">
        <v>268</v>
      </c>
      <c r="D345" s="26" t="s">
        <v>269</v>
      </c>
      <c r="E345" s="26" t="s">
        <v>114</v>
      </c>
      <c r="F345" s="26" t="s">
        <v>312</v>
      </c>
      <c r="G345" s="26" t="s">
        <v>10</v>
      </c>
      <c r="H345" s="26" t="s">
        <v>90</v>
      </c>
      <c r="I345" s="26">
        <v>140</v>
      </c>
      <c r="J345" s="26">
        <f>IF(F344=F345,(VLOOKUP(G345,RefSet!$B$2:$I$61,3,FALSE)*I345)+J344,VLOOKUP(G345,RefSet!$B$2:$I$61,3,FALSE)*I345)</f>
        <v>0</v>
      </c>
      <c r="K345" s="26">
        <f>IF(F344=F345,(VLOOKUP(G345,RefSet!$B$2:$I$61,4,FALSE)*I345)+K344,VLOOKUP(G345,RefSet!$B$2:$I$61,4,FALSE)*I345)</f>
        <v>1500</v>
      </c>
      <c r="L345" s="26">
        <f>IF(F344=F345,(VLOOKUP(G345,RefSet!$B$2:$I$61,5,FALSE)*I345)+L344,VLOOKUP(G345,RefSet!$B$2:$I$61,5,FALSE)*I345)</f>
        <v>0</v>
      </c>
      <c r="M345" s="26">
        <f>IF(F344=F345,(VLOOKUP(G345,RefSet!$B$2:$I$61,6,FALSE)*I345)+M344,VLOOKUP(G345,RefSet!$B$2:$I$61,6,FALSE)*I345)</f>
        <v>3</v>
      </c>
      <c r="N345" s="26">
        <f>IF(F344=F345,(VLOOKUP(G345,RefSet!$B$2:$I$61,7,FALSE)*I345)+N344,VLOOKUP(G345,RefSet!$B$2:$I$61,7,FALSE)*I345)</f>
        <v>0</v>
      </c>
      <c r="O345" s="26">
        <f>IF(F344=F345,(VLOOKUP(G345,RefSet!$B$2:$I$61,8,FALSE)*I345)+O344,VLOOKUP(G345,RefSet!$B$2:$I$61,8,FALSE)*I345)</f>
        <v>340</v>
      </c>
      <c r="P345" s="26" t="str">
        <f>IF(F345=F346,"",IF(J345&lt;RefSet!$D$64,RefSet!$B$64,IF(J345&lt;RefSet!$D$65,RefSet!$B$65,IF(J345&lt;RefSet!$D$66,RefSet!$B$66,IF(J345&lt;RefSet!$D$67,RefSet!$B$67,RefSet!$B$68)))))</f>
        <v/>
      </c>
      <c r="Q345" s="26" t="str">
        <f>IF(F345=F346,"",IF(K345&lt;RefSet!E$64,RefSet!$B$64,IF(K345&lt;RefSet!E$65,RefSet!$B$65,IF(K345&lt;RefSet!E$66,RefSet!$B$66,IF(K345&lt;RefSet!E$67,RefSet!$B$67,RefSet!$B$68)))))</f>
        <v/>
      </c>
      <c r="R345" s="26" t="str">
        <f>IF($F345=$F346,"",IF(L345&lt;RefSet!F$64,RefSet!$B$64,IF(L345&lt;RefSet!F$65,RefSet!$B$65,IF(L345&lt;RefSet!F$66,RefSet!$B$66,IF(L345&lt;RefSet!F$67,RefSet!$B$67,RefSet!$B$68)))))</f>
        <v/>
      </c>
      <c r="S345" s="26" t="str">
        <f>IF($F345=$F346,"",IF(M345&lt;RefSet!G$64,RefSet!$B$64,IF(M345&lt;RefSet!G$65,RefSet!$B$65,IF(M345&lt;RefSet!G$66,RefSet!$B$66,IF(M345&lt;RefSet!G$67,RefSet!$B$67,RefSet!$B$68)))))</f>
        <v/>
      </c>
      <c r="T345" s="26">
        <f t="shared" si="11"/>
        <v>0</v>
      </c>
      <c r="U345" s="26" t="str">
        <f>VLOOKUP(T345,RefSet!$B$63:$J$68,9,)</f>
        <v xml:space="preserve"> </v>
      </c>
    </row>
    <row r="346" spans="1:21" x14ac:dyDescent="0.4">
      <c r="A346" s="26">
        <v>345</v>
      </c>
      <c r="B346" s="26">
        <f t="shared" si="10"/>
        <v>9</v>
      </c>
      <c r="C346" s="26" t="s">
        <v>268</v>
      </c>
      <c r="D346" s="26" t="s">
        <v>269</v>
      </c>
      <c r="E346" s="26" t="s">
        <v>114</v>
      </c>
      <c r="F346" s="26" t="s">
        <v>312</v>
      </c>
      <c r="G346" s="26" t="s">
        <v>8</v>
      </c>
      <c r="H346" s="26" t="s">
        <v>90</v>
      </c>
      <c r="I346" s="26">
        <v>184</v>
      </c>
      <c r="J346" s="26">
        <f>IF(F345=F346,(VLOOKUP(G346,RefSet!$B$2:$I$61,3,FALSE)*I346)+J345,VLOOKUP(G346,RefSet!$B$2:$I$61,3,FALSE)*I346)</f>
        <v>184</v>
      </c>
      <c r="K346" s="26">
        <f>IF(F345=F346,(VLOOKUP(G346,RefSet!$B$2:$I$61,4,FALSE)*I346)+K345,VLOOKUP(G346,RefSet!$B$2:$I$61,4,FALSE)*I346)</f>
        <v>1500</v>
      </c>
      <c r="L346" s="26">
        <f>IF(F345=F346,(VLOOKUP(G346,RefSet!$B$2:$I$61,5,FALSE)*I346)+L345,VLOOKUP(G346,RefSet!$B$2:$I$61,5,FALSE)*I346)</f>
        <v>0</v>
      </c>
      <c r="M346" s="26">
        <f>IF(F345=F346,(VLOOKUP(G346,RefSet!$B$2:$I$61,6,FALSE)*I346)+M345,VLOOKUP(G346,RefSet!$B$2:$I$61,6,FALSE)*I346)</f>
        <v>3</v>
      </c>
      <c r="N346" s="26">
        <f>IF(F345=F346,(VLOOKUP(G346,RefSet!$B$2:$I$61,7,FALSE)*I346)+N345,VLOOKUP(G346,RefSet!$B$2:$I$61,7,FALSE)*I346)</f>
        <v>0</v>
      </c>
      <c r="O346" s="26">
        <f>IF(F345=F346,(VLOOKUP(G346,RefSet!$B$2:$I$61,8,FALSE)*I346)+O345,VLOOKUP(G346,RefSet!$B$2:$I$61,8,FALSE)*I346)</f>
        <v>340</v>
      </c>
      <c r="P346" s="26" t="str">
        <f>IF(F346=F347,"",IF(J346&lt;RefSet!$D$64,RefSet!$B$64,IF(J346&lt;RefSet!$D$65,RefSet!$B$65,IF(J346&lt;RefSet!$D$66,RefSet!$B$66,IF(J346&lt;RefSet!$D$67,RefSet!$B$67,RefSet!$B$68)))))</f>
        <v/>
      </c>
      <c r="Q346" s="26" t="str">
        <f>IF(F346=F347,"",IF(K346&lt;RefSet!E$64,RefSet!$B$64,IF(K346&lt;RefSet!E$65,RefSet!$B$65,IF(K346&lt;RefSet!E$66,RefSet!$B$66,IF(K346&lt;RefSet!E$67,RefSet!$B$67,RefSet!$B$68)))))</f>
        <v/>
      </c>
      <c r="R346" s="26" t="str">
        <f>IF($F346=$F347,"",IF(L346&lt;RefSet!F$64,RefSet!$B$64,IF(L346&lt;RefSet!F$65,RefSet!$B$65,IF(L346&lt;RefSet!F$66,RefSet!$B$66,IF(L346&lt;RefSet!F$67,RefSet!$B$67,RefSet!$B$68)))))</f>
        <v/>
      </c>
      <c r="S346" s="26" t="str">
        <f>IF($F346=$F347,"",IF(M346&lt;RefSet!G$64,RefSet!$B$64,IF(M346&lt;RefSet!G$65,RefSet!$B$65,IF(M346&lt;RefSet!G$66,RefSet!$B$66,IF(M346&lt;RefSet!G$67,RefSet!$B$67,RefSet!$B$68)))))</f>
        <v/>
      </c>
      <c r="T346" s="26">
        <f t="shared" si="11"/>
        <v>0</v>
      </c>
      <c r="U346" s="26" t="str">
        <f>VLOOKUP(T346,RefSet!$B$63:$J$68,9,)</f>
        <v xml:space="preserve"> </v>
      </c>
    </row>
    <row r="347" spans="1:21" x14ac:dyDescent="0.4">
      <c r="A347" s="26">
        <v>346</v>
      </c>
      <c r="B347" s="26">
        <f t="shared" si="10"/>
        <v>9</v>
      </c>
      <c r="C347" s="26" t="s">
        <v>268</v>
      </c>
      <c r="D347" s="26" t="s">
        <v>269</v>
      </c>
      <c r="E347" s="26" t="s">
        <v>114</v>
      </c>
      <c r="F347" s="26" t="s">
        <v>312</v>
      </c>
      <c r="G347" s="26" t="s">
        <v>21</v>
      </c>
      <c r="H347" s="26" t="s">
        <v>90</v>
      </c>
      <c r="I347" s="26">
        <v>431</v>
      </c>
      <c r="J347" s="26">
        <f>IF(F346=F347,(VLOOKUP(G347,RefSet!$B$2:$I$61,3,FALSE)*I347)+J346,VLOOKUP(G347,RefSet!$B$2:$I$61,3,FALSE)*I347)</f>
        <v>184</v>
      </c>
      <c r="K347" s="26">
        <f>IF(F346=F347,(VLOOKUP(G347,RefSet!$B$2:$I$61,4,FALSE)*I347)+K346,VLOOKUP(G347,RefSet!$B$2:$I$61,4,FALSE)*I347)</f>
        <v>1931</v>
      </c>
      <c r="L347" s="26">
        <f>IF(F346=F347,(VLOOKUP(G347,RefSet!$B$2:$I$61,5,FALSE)*I347)+L346,VLOOKUP(G347,RefSet!$B$2:$I$61,5,FALSE)*I347)</f>
        <v>0</v>
      </c>
      <c r="M347" s="26">
        <f>IF(F346=F347,(VLOOKUP(G347,RefSet!$B$2:$I$61,6,FALSE)*I347)+M346,VLOOKUP(G347,RefSet!$B$2:$I$61,6,FALSE)*I347)</f>
        <v>3</v>
      </c>
      <c r="N347" s="26">
        <f>IF(F346=F347,(VLOOKUP(G347,RefSet!$B$2:$I$61,7,FALSE)*I347)+N346,VLOOKUP(G347,RefSet!$B$2:$I$61,7,FALSE)*I347)</f>
        <v>0</v>
      </c>
      <c r="O347" s="26">
        <f>IF(F346=F347,(VLOOKUP(G347,RefSet!$B$2:$I$61,8,FALSE)*I347)+O346,VLOOKUP(G347,RefSet!$B$2:$I$61,8,FALSE)*I347)</f>
        <v>340</v>
      </c>
      <c r="P347" s="26" t="str">
        <f>IF(F347=F348,"",IF(J347&lt;RefSet!$D$64,RefSet!$B$64,IF(J347&lt;RefSet!$D$65,RefSet!$B$65,IF(J347&lt;RefSet!$D$66,RefSet!$B$66,IF(J347&lt;RefSet!$D$67,RefSet!$B$67,RefSet!$B$68)))))</f>
        <v/>
      </c>
      <c r="Q347" s="26" t="str">
        <f>IF(F347=F348,"",IF(K347&lt;RefSet!E$64,RefSet!$B$64,IF(K347&lt;RefSet!E$65,RefSet!$B$65,IF(K347&lt;RefSet!E$66,RefSet!$B$66,IF(K347&lt;RefSet!E$67,RefSet!$B$67,RefSet!$B$68)))))</f>
        <v/>
      </c>
      <c r="R347" s="26" t="str">
        <f>IF($F347=$F348,"",IF(L347&lt;RefSet!F$64,RefSet!$B$64,IF(L347&lt;RefSet!F$65,RefSet!$B$65,IF(L347&lt;RefSet!F$66,RefSet!$B$66,IF(L347&lt;RefSet!F$67,RefSet!$B$67,RefSet!$B$68)))))</f>
        <v/>
      </c>
      <c r="S347" s="26" t="str">
        <f>IF($F347=$F348,"",IF(M347&lt;RefSet!G$64,RefSet!$B$64,IF(M347&lt;RefSet!G$65,RefSet!$B$65,IF(M347&lt;RefSet!G$66,RefSet!$B$66,IF(M347&lt;RefSet!G$67,RefSet!$B$67,RefSet!$B$68)))))</f>
        <v/>
      </c>
      <c r="T347" s="26">
        <f t="shared" si="11"/>
        <v>0</v>
      </c>
      <c r="U347" s="26" t="str">
        <f>VLOOKUP(T347,RefSet!$B$63:$J$68,9,)</f>
        <v xml:space="preserve"> </v>
      </c>
    </row>
    <row r="348" spans="1:21" x14ac:dyDescent="0.4">
      <c r="A348" s="26">
        <v>347</v>
      </c>
      <c r="B348" s="26">
        <f t="shared" si="10"/>
        <v>9</v>
      </c>
      <c r="C348" s="26" t="s">
        <v>268</v>
      </c>
      <c r="D348" s="26" t="s">
        <v>269</v>
      </c>
      <c r="E348" s="26" t="s">
        <v>114</v>
      </c>
      <c r="F348" s="26" t="s">
        <v>312</v>
      </c>
      <c r="G348" s="26" t="s">
        <v>11</v>
      </c>
      <c r="H348" s="26" t="s">
        <v>90</v>
      </c>
      <c r="I348" s="26">
        <v>68</v>
      </c>
      <c r="J348" s="26">
        <f>IF(F347=F348,(VLOOKUP(G348,RefSet!$B$2:$I$61,3,FALSE)*I348)+J347,VLOOKUP(G348,RefSet!$B$2:$I$61,3,FALSE)*I348)</f>
        <v>184</v>
      </c>
      <c r="K348" s="26">
        <f>IF(F347=F348,(VLOOKUP(G348,RefSet!$B$2:$I$61,4,FALSE)*I348)+K347,VLOOKUP(G348,RefSet!$B$2:$I$61,4,FALSE)*I348)</f>
        <v>1999</v>
      </c>
      <c r="L348" s="26">
        <f>IF(F347=F348,(VLOOKUP(G348,RefSet!$B$2:$I$61,5,FALSE)*I348)+L347,VLOOKUP(G348,RefSet!$B$2:$I$61,5,FALSE)*I348)</f>
        <v>0</v>
      </c>
      <c r="M348" s="26">
        <f>IF(F347=F348,(VLOOKUP(G348,RefSet!$B$2:$I$61,6,FALSE)*I348)+M347,VLOOKUP(G348,RefSet!$B$2:$I$61,6,FALSE)*I348)</f>
        <v>3</v>
      </c>
      <c r="N348" s="26">
        <f>IF(F347=F348,(VLOOKUP(G348,RefSet!$B$2:$I$61,7,FALSE)*I348)+N347,VLOOKUP(G348,RefSet!$B$2:$I$61,7,FALSE)*I348)</f>
        <v>0</v>
      </c>
      <c r="O348" s="26">
        <f>IF(F347=F348,(VLOOKUP(G348,RefSet!$B$2:$I$61,8,FALSE)*I348)+O347,VLOOKUP(G348,RefSet!$B$2:$I$61,8,FALSE)*I348)</f>
        <v>340</v>
      </c>
      <c r="P348" s="26">
        <f>IF(F348=F349,"",IF(J348&lt;RefSet!$D$64,RefSet!$B$64,IF(J348&lt;RefSet!$D$65,RefSet!$B$65,IF(J348&lt;RefSet!$D$66,RefSet!$B$66,IF(J348&lt;RefSet!$D$67,RefSet!$B$67,RefSet!$B$68)))))</f>
        <v>1</v>
      </c>
      <c r="Q348" s="26">
        <f>IF(F348=F349,"",IF(K348&lt;RefSet!E$64,RefSet!$B$64,IF(K348&lt;RefSet!E$65,RefSet!$B$65,IF(K348&lt;RefSet!E$66,RefSet!$B$66,IF(K348&lt;RefSet!E$67,RefSet!$B$67,RefSet!$B$68)))))</f>
        <v>5</v>
      </c>
      <c r="R348" s="26">
        <f>IF($F348=$F349,"",IF(L348&lt;RefSet!F$64,RefSet!$B$64,IF(L348&lt;RefSet!F$65,RefSet!$B$65,IF(L348&lt;RefSet!F$66,RefSet!$B$66,IF(L348&lt;RefSet!F$67,RefSet!$B$67,RefSet!$B$68)))))</f>
        <v>1</v>
      </c>
      <c r="S348" s="26">
        <f>IF($F348=$F349,"",IF(M348&lt;RefSet!G$64,RefSet!$B$64,IF(M348&lt;RefSet!G$65,RefSet!$B$65,IF(M348&lt;RefSet!G$66,RefSet!$B$66,IF(M348&lt;RefSet!G$67,RefSet!$B$67,RefSet!$B$68)))))</f>
        <v>1</v>
      </c>
      <c r="T348" s="26">
        <f t="shared" si="11"/>
        <v>5</v>
      </c>
      <c r="U348" s="26" t="str">
        <f>VLOOKUP(T348,RefSet!$B$63:$J$68,9,)</f>
        <v>Custom</v>
      </c>
    </row>
    <row r="349" spans="1:21" x14ac:dyDescent="0.4">
      <c r="A349" s="26">
        <v>348</v>
      </c>
      <c r="B349" s="26">
        <f t="shared" si="10"/>
        <v>9</v>
      </c>
      <c r="C349" s="26" t="s">
        <v>268</v>
      </c>
      <c r="D349" s="26" t="s">
        <v>269</v>
      </c>
      <c r="E349" s="26" t="s">
        <v>114</v>
      </c>
      <c r="F349" s="26" t="s">
        <v>138</v>
      </c>
      <c r="G349" s="26" t="s">
        <v>6</v>
      </c>
      <c r="H349" s="26" t="s">
        <v>90</v>
      </c>
      <c r="I349" s="26">
        <v>2</v>
      </c>
      <c r="J349" s="26">
        <f>IF(F348=F349,(VLOOKUP(G349,RefSet!$B$2:$I$61,3,FALSE)*I349)+J348,VLOOKUP(G349,RefSet!$B$2:$I$61,3,FALSE)*I349)</f>
        <v>0</v>
      </c>
      <c r="K349" s="26">
        <f>IF(F348=F349,(VLOOKUP(G349,RefSet!$B$2:$I$61,4,FALSE)*I349)+K348,VLOOKUP(G349,RefSet!$B$2:$I$61,4,FALSE)*I349)</f>
        <v>0</v>
      </c>
      <c r="L349" s="26">
        <f>IF(F348=F349,(VLOOKUP(G349,RefSet!$B$2:$I$61,5,FALSE)*I349)+L348,VLOOKUP(G349,RefSet!$B$2:$I$61,5,FALSE)*I349)</f>
        <v>0</v>
      </c>
      <c r="M349" s="26">
        <f>IF(F348=F349,(VLOOKUP(G349,RefSet!$B$2:$I$61,6,FALSE)*I349)+M348,VLOOKUP(G349,RefSet!$B$2:$I$61,6,FALSE)*I349)</f>
        <v>0</v>
      </c>
      <c r="N349" s="26">
        <f>IF(F348=F349,(VLOOKUP(G349,RefSet!$B$2:$I$61,7,FALSE)*I349)+N348,VLOOKUP(G349,RefSet!$B$2:$I$61,7,FALSE)*I349)</f>
        <v>0</v>
      </c>
      <c r="O349" s="26">
        <f>IF(F348=F349,(VLOOKUP(G349,RefSet!$B$2:$I$61,8,FALSE)*I349)+O348,VLOOKUP(G349,RefSet!$B$2:$I$61,8,FALSE)*I349)</f>
        <v>2</v>
      </c>
      <c r="P349" s="26" t="str">
        <f>IF(F349=F350,"",IF(J349&lt;RefSet!$D$64,RefSet!$B$64,IF(J349&lt;RefSet!$D$65,RefSet!$B$65,IF(J349&lt;RefSet!$D$66,RefSet!$B$66,IF(J349&lt;RefSet!$D$67,RefSet!$B$67,RefSet!$B$68)))))</f>
        <v/>
      </c>
      <c r="Q349" s="26" t="str">
        <f>IF(F349=F350,"",IF(K349&lt;RefSet!E$64,RefSet!$B$64,IF(K349&lt;RefSet!E$65,RefSet!$B$65,IF(K349&lt;RefSet!E$66,RefSet!$B$66,IF(K349&lt;RefSet!E$67,RefSet!$B$67,RefSet!$B$68)))))</f>
        <v/>
      </c>
      <c r="R349" s="26" t="str">
        <f>IF($F349=$F350,"",IF(L349&lt;RefSet!F$64,RefSet!$B$64,IF(L349&lt;RefSet!F$65,RefSet!$B$65,IF(L349&lt;RefSet!F$66,RefSet!$B$66,IF(L349&lt;RefSet!F$67,RefSet!$B$67,RefSet!$B$68)))))</f>
        <v/>
      </c>
      <c r="S349" s="26" t="str">
        <f>IF($F349=$F350,"",IF(M349&lt;RefSet!G$64,RefSet!$B$64,IF(M349&lt;RefSet!G$65,RefSet!$B$65,IF(M349&lt;RefSet!G$66,RefSet!$B$66,IF(M349&lt;RefSet!G$67,RefSet!$B$67,RefSet!$B$68)))))</f>
        <v/>
      </c>
      <c r="T349" s="26">
        <f t="shared" si="11"/>
        <v>0</v>
      </c>
      <c r="U349" s="26" t="str">
        <f>VLOOKUP(T349,RefSet!$B$63:$J$68,9,)</f>
        <v xml:space="preserve"> </v>
      </c>
    </row>
    <row r="350" spans="1:21" x14ac:dyDescent="0.4">
      <c r="A350" s="26">
        <v>349</v>
      </c>
      <c r="B350" s="26">
        <f t="shared" si="10"/>
        <v>9</v>
      </c>
      <c r="C350" s="26" t="s">
        <v>268</v>
      </c>
      <c r="D350" s="26" t="s">
        <v>269</v>
      </c>
      <c r="E350" s="26" t="s">
        <v>114</v>
      </c>
      <c r="F350" s="26" t="s">
        <v>138</v>
      </c>
      <c r="G350" s="26" t="s">
        <v>14</v>
      </c>
      <c r="H350" s="26" t="s">
        <v>90</v>
      </c>
      <c r="I350" s="26">
        <v>2</v>
      </c>
      <c r="J350" s="26">
        <f>IF(F349=F350,(VLOOKUP(G350,RefSet!$B$2:$I$61,3,FALSE)*I350)+J349,VLOOKUP(G350,RefSet!$B$2:$I$61,3,FALSE)*I350)</f>
        <v>0</v>
      </c>
      <c r="K350" s="26">
        <f>IF(F349=F350,(VLOOKUP(G350,RefSet!$B$2:$I$61,4,FALSE)*I350)+K349,VLOOKUP(G350,RefSet!$B$2:$I$61,4,FALSE)*I350)</f>
        <v>0</v>
      </c>
      <c r="L350" s="26">
        <f>IF(F349=F350,(VLOOKUP(G350,RefSet!$B$2:$I$61,5,FALSE)*I350)+L349,VLOOKUP(G350,RefSet!$B$2:$I$61,5,FALSE)*I350)</f>
        <v>0</v>
      </c>
      <c r="M350" s="26">
        <f>IF(F349=F350,(VLOOKUP(G350,RefSet!$B$2:$I$61,6,FALSE)*I350)+M349,VLOOKUP(G350,RefSet!$B$2:$I$61,6,FALSE)*I350)</f>
        <v>2</v>
      </c>
      <c r="N350" s="26">
        <f>IF(F349=F350,(VLOOKUP(G350,RefSet!$B$2:$I$61,7,FALSE)*I350)+N349,VLOOKUP(G350,RefSet!$B$2:$I$61,7,FALSE)*I350)</f>
        <v>0</v>
      </c>
      <c r="O350" s="26">
        <f>IF(F349=F350,(VLOOKUP(G350,RefSet!$B$2:$I$61,8,FALSE)*I350)+O349,VLOOKUP(G350,RefSet!$B$2:$I$61,8,FALSE)*I350)</f>
        <v>2</v>
      </c>
      <c r="P350" s="26" t="str">
        <f>IF(F350=F351,"",IF(J350&lt;RefSet!$D$64,RefSet!$B$64,IF(J350&lt;RefSet!$D$65,RefSet!$B$65,IF(J350&lt;RefSet!$D$66,RefSet!$B$66,IF(J350&lt;RefSet!$D$67,RefSet!$B$67,RefSet!$B$68)))))</f>
        <v/>
      </c>
      <c r="Q350" s="26" t="str">
        <f>IF(F350=F351,"",IF(K350&lt;RefSet!E$64,RefSet!$B$64,IF(K350&lt;RefSet!E$65,RefSet!$B$65,IF(K350&lt;RefSet!E$66,RefSet!$B$66,IF(K350&lt;RefSet!E$67,RefSet!$B$67,RefSet!$B$68)))))</f>
        <v/>
      </c>
      <c r="R350" s="26" t="str">
        <f>IF($F350=$F351,"",IF(L350&lt;RefSet!F$64,RefSet!$B$64,IF(L350&lt;RefSet!F$65,RefSet!$B$65,IF(L350&lt;RefSet!F$66,RefSet!$B$66,IF(L350&lt;RefSet!F$67,RefSet!$B$67,RefSet!$B$68)))))</f>
        <v/>
      </c>
      <c r="S350" s="26" t="str">
        <f>IF($F350=$F351,"",IF(M350&lt;RefSet!G$64,RefSet!$B$64,IF(M350&lt;RefSet!G$65,RefSet!$B$65,IF(M350&lt;RefSet!G$66,RefSet!$B$66,IF(M350&lt;RefSet!G$67,RefSet!$B$67,RefSet!$B$68)))))</f>
        <v/>
      </c>
      <c r="T350" s="26">
        <f t="shared" si="11"/>
        <v>0</v>
      </c>
      <c r="U350" s="26" t="str">
        <f>VLOOKUP(T350,RefSet!$B$63:$J$68,9,)</f>
        <v xml:space="preserve"> </v>
      </c>
    </row>
    <row r="351" spans="1:21" x14ac:dyDescent="0.4">
      <c r="A351" s="26">
        <v>350</v>
      </c>
      <c r="B351" s="26">
        <f t="shared" si="10"/>
        <v>9</v>
      </c>
      <c r="C351" s="26" t="s">
        <v>268</v>
      </c>
      <c r="D351" s="26" t="s">
        <v>269</v>
      </c>
      <c r="E351" s="26" t="s">
        <v>114</v>
      </c>
      <c r="F351" s="26" t="s">
        <v>138</v>
      </c>
      <c r="G351" s="26" t="s">
        <v>15</v>
      </c>
      <c r="H351" s="26" t="s">
        <v>90</v>
      </c>
      <c r="I351" s="26">
        <v>2</v>
      </c>
      <c r="J351" s="26">
        <f>IF(F350=F351,(VLOOKUP(G351,RefSet!$B$2:$I$61,3,FALSE)*I351)+J350,VLOOKUP(G351,RefSet!$B$2:$I$61,3,FALSE)*I351)</f>
        <v>0</v>
      </c>
      <c r="K351" s="26">
        <f>IF(F350=F351,(VLOOKUP(G351,RefSet!$B$2:$I$61,4,FALSE)*I351)+K350,VLOOKUP(G351,RefSet!$B$2:$I$61,4,FALSE)*I351)</f>
        <v>0</v>
      </c>
      <c r="L351" s="26">
        <f>IF(F350=F351,(VLOOKUP(G351,RefSet!$B$2:$I$61,5,FALSE)*I351)+L350,VLOOKUP(G351,RefSet!$B$2:$I$61,5,FALSE)*I351)</f>
        <v>0</v>
      </c>
      <c r="M351" s="26">
        <f>IF(F350=F351,(VLOOKUP(G351,RefSet!$B$2:$I$61,6,FALSE)*I351)+M350,VLOOKUP(G351,RefSet!$B$2:$I$61,6,FALSE)*I351)</f>
        <v>4</v>
      </c>
      <c r="N351" s="26">
        <f>IF(F350=F351,(VLOOKUP(G351,RefSet!$B$2:$I$61,7,FALSE)*I351)+N350,VLOOKUP(G351,RefSet!$B$2:$I$61,7,FALSE)*I351)</f>
        <v>0</v>
      </c>
      <c r="O351" s="26">
        <f>IF(F350=F351,(VLOOKUP(G351,RefSet!$B$2:$I$61,8,FALSE)*I351)+O350,VLOOKUP(G351,RefSet!$B$2:$I$61,8,FALSE)*I351)</f>
        <v>2</v>
      </c>
      <c r="P351" s="26" t="str">
        <f>IF(F351=F352,"",IF(J351&lt;RefSet!$D$64,RefSet!$B$64,IF(J351&lt;RefSet!$D$65,RefSet!$B$65,IF(J351&lt;RefSet!$D$66,RefSet!$B$66,IF(J351&lt;RefSet!$D$67,RefSet!$B$67,RefSet!$B$68)))))</f>
        <v/>
      </c>
      <c r="Q351" s="26" t="str">
        <f>IF(F351=F352,"",IF(K351&lt;RefSet!E$64,RefSet!$B$64,IF(K351&lt;RefSet!E$65,RefSet!$B$65,IF(K351&lt;RefSet!E$66,RefSet!$B$66,IF(K351&lt;RefSet!E$67,RefSet!$B$67,RefSet!$B$68)))))</f>
        <v/>
      </c>
      <c r="R351" s="26" t="str">
        <f>IF($F351=$F352,"",IF(L351&lt;RefSet!F$64,RefSet!$B$64,IF(L351&lt;RefSet!F$65,RefSet!$B$65,IF(L351&lt;RefSet!F$66,RefSet!$B$66,IF(L351&lt;RefSet!F$67,RefSet!$B$67,RefSet!$B$68)))))</f>
        <v/>
      </c>
      <c r="S351" s="26" t="str">
        <f>IF($F351=$F352,"",IF(M351&lt;RefSet!G$64,RefSet!$B$64,IF(M351&lt;RefSet!G$65,RefSet!$B$65,IF(M351&lt;RefSet!G$66,RefSet!$B$66,IF(M351&lt;RefSet!G$67,RefSet!$B$67,RefSet!$B$68)))))</f>
        <v/>
      </c>
      <c r="T351" s="26">
        <f t="shared" si="11"/>
        <v>0</v>
      </c>
      <c r="U351" s="26" t="str">
        <f>VLOOKUP(T351,RefSet!$B$63:$J$68,9,)</f>
        <v xml:space="preserve"> </v>
      </c>
    </row>
    <row r="352" spans="1:21" x14ac:dyDescent="0.4">
      <c r="A352" s="26">
        <v>351</v>
      </c>
      <c r="B352" s="26">
        <f t="shared" si="10"/>
        <v>9</v>
      </c>
      <c r="C352" s="26" t="s">
        <v>268</v>
      </c>
      <c r="D352" s="26" t="s">
        <v>269</v>
      </c>
      <c r="E352" s="26" t="s">
        <v>114</v>
      </c>
      <c r="F352" s="26" t="s">
        <v>138</v>
      </c>
      <c r="G352" s="26" t="s">
        <v>8</v>
      </c>
      <c r="H352" s="26" t="s">
        <v>90</v>
      </c>
      <c r="I352" s="26">
        <v>7</v>
      </c>
      <c r="J352" s="26">
        <f>IF(F351=F352,(VLOOKUP(G352,RefSet!$B$2:$I$61,3,FALSE)*I352)+J351,VLOOKUP(G352,RefSet!$B$2:$I$61,3,FALSE)*I352)</f>
        <v>7</v>
      </c>
      <c r="K352" s="26">
        <f>IF(F351=F352,(VLOOKUP(G352,RefSet!$B$2:$I$61,4,FALSE)*I352)+K351,VLOOKUP(G352,RefSet!$B$2:$I$61,4,FALSE)*I352)</f>
        <v>0</v>
      </c>
      <c r="L352" s="26">
        <f>IF(F351=F352,(VLOOKUP(G352,RefSet!$B$2:$I$61,5,FALSE)*I352)+L351,VLOOKUP(G352,RefSet!$B$2:$I$61,5,FALSE)*I352)</f>
        <v>0</v>
      </c>
      <c r="M352" s="26">
        <f>IF(F351=F352,(VLOOKUP(G352,RefSet!$B$2:$I$61,6,FALSE)*I352)+M351,VLOOKUP(G352,RefSet!$B$2:$I$61,6,FALSE)*I352)</f>
        <v>4</v>
      </c>
      <c r="N352" s="26">
        <f>IF(F351=F352,(VLOOKUP(G352,RefSet!$B$2:$I$61,7,FALSE)*I352)+N351,VLOOKUP(G352,RefSet!$B$2:$I$61,7,FALSE)*I352)</f>
        <v>0</v>
      </c>
      <c r="O352" s="26">
        <f>IF(F351=F352,(VLOOKUP(G352,RefSet!$B$2:$I$61,8,FALSE)*I352)+O351,VLOOKUP(G352,RefSet!$B$2:$I$61,8,FALSE)*I352)</f>
        <v>2</v>
      </c>
      <c r="P352" s="26" t="str">
        <f>IF(F352=F353,"",IF(J352&lt;RefSet!$D$64,RefSet!$B$64,IF(J352&lt;RefSet!$D$65,RefSet!$B$65,IF(J352&lt;RefSet!$D$66,RefSet!$B$66,IF(J352&lt;RefSet!$D$67,RefSet!$B$67,RefSet!$B$68)))))</f>
        <v/>
      </c>
      <c r="Q352" s="26" t="str">
        <f>IF(F352=F353,"",IF(K352&lt;RefSet!E$64,RefSet!$B$64,IF(K352&lt;RefSet!E$65,RefSet!$B$65,IF(K352&lt;RefSet!E$66,RefSet!$B$66,IF(K352&lt;RefSet!E$67,RefSet!$B$67,RefSet!$B$68)))))</f>
        <v/>
      </c>
      <c r="R352" s="26" t="str">
        <f>IF($F352=$F353,"",IF(L352&lt;RefSet!F$64,RefSet!$B$64,IF(L352&lt;RefSet!F$65,RefSet!$B$65,IF(L352&lt;RefSet!F$66,RefSet!$B$66,IF(L352&lt;RefSet!F$67,RefSet!$B$67,RefSet!$B$68)))))</f>
        <v/>
      </c>
      <c r="S352" s="26" t="str">
        <f>IF($F352=$F353,"",IF(M352&lt;RefSet!G$64,RefSet!$B$64,IF(M352&lt;RefSet!G$65,RefSet!$B$65,IF(M352&lt;RefSet!G$66,RefSet!$B$66,IF(M352&lt;RefSet!G$67,RefSet!$B$67,RefSet!$B$68)))))</f>
        <v/>
      </c>
      <c r="T352" s="26">
        <f t="shared" si="11"/>
        <v>0</v>
      </c>
      <c r="U352" s="26" t="str">
        <f>VLOOKUP(T352,RefSet!$B$63:$J$68,9,)</f>
        <v xml:space="preserve"> </v>
      </c>
    </row>
    <row r="353" spans="1:21" x14ac:dyDescent="0.4">
      <c r="A353" s="26">
        <v>352</v>
      </c>
      <c r="B353" s="26">
        <f t="shared" si="10"/>
        <v>9</v>
      </c>
      <c r="C353" s="26" t="s">
        <v>268</v>
      </c>
      <c r="D353" s="26" t="s">
        <v>269</v>
      </c>
      <c r="E353" s="26" t="s">
        <v>114</v>
      </c>
      <c r="F353" s="26" t="s">
        <v>138</v>
      </c>
      <c r="G353" s="26" t="s">
        <v>11</v>
      </c>
      <c r="H353" s="26" t="s">
        <v>90</v>
      </c>
      <c r="I353" s="26">
        <v>1</v>
      </c>
      <c r="J353" s="26">
        <f>IF(F352=F353,(VLOOKUP(G353,RefSet!$B$2:$I$61,3,FALSE)*I353)+J352,VLOOKUP(G353,RefSet!$B$2:$I$61,3,FALSE)*I353)</f>
        <v>7</v>
      </c>
      <c r="K353" s="26">
        <f>IF(F352=F353,(VLOOKUP(G353,RefSet!$B$2:$I$61,4,FALSE)*I353)+K352,VLOOKUP(G353,RefSet!$B$2:$I$61,4,FALSE)*I353)</f>
        <v>1</v>
      </c>
      <c r="L353" s="26">
        <f>IF(F352=F353,(VLOOKUP(G353,RefSet!$B$2:$I$61,5,FALSE)*I353)+L352,VLOOKUP(G353,RefSet!$B$2:$I$61,5,FALSE)*I353)</f>
        <v>0</v>
      </c>
      <c r="M353" s="26">
        <f>IF(F352=F353,(VLOOKUP(G353,RefSet!$B$2:$I$61,6,FALSE)*I353)+M352,VLOOKUP(G353,RefSet!$B$2:$I$61,6,FALSE)*I353)</f>
        <v>4</v>
      </c>
      <c r="N353" s="26">
        <f>IF(F352=F353,(VLOOKUP(G353,RefSet!$B$2:$I$61,7,FALSE)*I353)+N352,VLOOKUP(G353,RefSet!$B$2:$I$61,7,FALSE)*I353)</f>
        <v>0</v>
      </c>
      <c r="O353" s="26">
        <f>IF(F352=F353,(VLOOKUP(G353,RefSet!$B$2:$I$61,8,FALSE)*I353)+O352,VLOOKUP(G353,RefSet!$B$2:$I$61,8,FALSE)*I353)</f>
        <v>2</v>
      </c>
      <c r="P353" s="26">
        <f>IF(F353=F354,"",IF(J353&lt;RefSet!$D$64,RefSet!$B$64,IF(J353&lt;RefSet!$D$65,RefSet!$B$65,IF(J353&lt;RefSet!$D$66,RefSet!$B$66,IF(J353&lt;RefSet!$D$67,RefSet!$B$67,RefSet!$B$68)))))</f>
        <v>1</v>
      </c>
      <c r="Q353" s="26">
        <f>IF(F353=F354,"",IF(K353&lt;RefSet!E$64,RefSet!$B$64,IF(K353&lt;RefSet!E$65,RefSet!$B$65,IF(K353&lt;RefSet!E$66,RefSet!$B$66,IF(K353&lt;RefSet!E$67,RefSet!$B$67,RefSet!$B$68)))))</f>
        <v>1</v>
      </c>
      <c r="R353" s="26">
        <f>IF($F353=$F354,"",IF(L353&lt;RefSet!F$64,RefSet!$B$64,IF(L353&lt;RefSet!F$65,RefSet!$B$65,IF(L353&lt;RefSet!F$66,RefSet!$B$66,IF(L353&lt;RefSet!F$67,RefSet!$B$67,RefSet!$B$68)))))</f>
        <v>1</v>
      </c>
      <c r="S353" s="26">
        <f>IF($F353=$F354,"",IF(M353&lt;RefSet!G$64,RefSet!$B$64,IF(M353&lt;RefSet!G$65,RefSet!$B$65,IF(M353&lt;RefSet!G$66,RefSet!$B$66,IF(M353&lt;RefSet!G$67,RefSet!$B$67,RefSet!$B$68)))))</f>
        <v>1</v>
      </c>
      <c r="T353" s="26">
        <f t="shared" si="11"/>
        <v>1</v>
      </c>
      <c r="U353" s="26" t="str">
        <f>VLOOKUP(T353,RefSet!$B$63:$J$68,9,)</f>
        <v>Simple</v>
      </c>
    </row>
    <row r="354" spans="1:21" x14ac:dyDescent="0.4">
      <c r="A354" s="26">
        <v>353</v>
      </c>
      <c r="B354" s="26">
        <f t="shared" si="10"/>
        <v>9</v>
      </c>
      <c r="C354" s="26" t="s">
        <v>268</v>
      </c>
      <c r="D354" s="26" t="s">
        <v>269</v>
      </c>
      <c r="E354" s="26" t="s">
        <v>114</v>
      </c>
      <c r="F354" s="26" t="s">
        <v>313</v>
      </c>
      <c r="G354" s="26" t="s">
        <v>19</v>
      </c>
      <c r="H354" s="26" t="s">
        <v>90</v>
      </c>
      <c r="I354" s="26">
        <v>774</v>
      </c>
      <c r="J354" s="26">
        <f>IF(F353=F354,(VLOOKUP(G354,RefSet!$B$2:$I$61,3,FALSE)*I354)+J353,VLOOKUP(G354,RefSet!$B$2:$I$61,3,FALSE)*I354)</f>
        <v>0</v>
      </c>
      <c r="K354" s="26">
        <f>IF(F353=F354,(VLOOKUP(G354,RefSet!$B$2:$I$61,4,FALSE)*I354)+K353,VLOOKUP(G354,RefSet!$B$2:$I$61,4,FALSE)*I354)</f>
        <v>774</v>
      </c>
      <c r="L354" s="26">
        <f>IF(F353=F354,(VLOOKUP(G354,RefSet!$B$2:$I$61,5,FALSE)*I354)+L353,VLOOKUP(G354,RefSet!$B$2:$I$61,5,FALSE)*I354)</f>
        <v>0</v>
      </c>
      <c r="M354" s="26">
        <f>IF(F353=F354,(VLOOKUP(G354,RefSet!$B$2:$I$61,6,FALSE)*I354)+M353,VLOOKUP(G354,RefSet!$B$2:$I$61,6,FALSE)*I354)</f>
        <v>0</v>
      </c>
      <c r="N354" s="26">
        <f>IF(F353=F354,(VLOOKUP(G354,RefSet!$B$2:$I$61,7,FALSE)*I354)+N353,VLOOKUP(G354,RefSet!$B$2:$I$61,7,FALSE)*I354)</f>
        <v>0</v>
      </c>
      <c r="O354" s="26">
        <f>IF(F353=F354,(VLOOKUP(G354,RefSet!$B$2:$I$61,8,FALSE)*I354)+O353,VLOOKUP(G354,RefSet!$B$2:$I$61,8,FALSE)*I354)</f>
        <v>0</v>
      </c>
      <c r="P354" s="26" t="str">
        <f>IF(F354=F355,"",IF(J354&lt;RefSet!$D$64,RefSet!$B$64,IF(J354&lt;RefSet!$D$65,RefSet!$B$65,IF(J354&lt;RefSet!$D$66,RefSet!$B$66,IF(J354&lt;RefSet!$D$67,RefSet!$B$67,RefSet!$B$68)))))</f>
        <v/>
      </c>
      <c r="Q354" s="26" t="str">
        <f>IF(F354=F355,"",IF(K354&lt;RefSet!E$64,RefSet!$B$64,IF(K354&lt;RefSet!E$65,RefSet!$B$65,IF(K354&lt;RefSet!E$66,RefSet!$B$66,IF(K354&lt;RefSet!E$67,RefSet!$B$67,RefSet!$B$68)))))</f>
        <v/>
      </c>
      <c r="R354" s="26" t="str">
        <f>IF($F354=$F355,"",IF(L354&lt;RefSet!F$64,RefSet!$B$64,IF(L354&lt;RefSet!F$65,RefSet!$B$65,IF(L354&lt;RefSet!F$66,RefSet!$B$66,IF(L354&lt;RefSet!F$67,RefSet!$B$67,RefSet!$B$68)))))</f>
        <v/>
      </c>
      <c r="S354" s="26" t="str">
        <f>IF($F354=$F355,"",IF(M354&lt;RefSet!G$64,RefSet!$B$64,IF(M354&lt;RefSet!G$65,RefSet!$B$65,IF(M354&lt;RefSet!G$66,RefSet!$B$66,IF(M354&lt;RefSet!G$67,RefSet!$B$67,RefSet!$B$68)))))</f>
        <v/>
      </c>
      <c r="T354" s="26">
        <f t="shared" si="11"/>
        <v>0</v>
      </c>
      <c r="U354" s="26" t="str">
        <f>VLOOKUP(T354,RefSet!$B$63:$J$68,9,)</f>
        <v xml:space="preserve"> </v>
      </c>
    </row>
    <row r="355" spans="1:21" x14ac:dyDescent="0.4">
      <c r="A355" s="26">
        <v>354</v>
      </c>
      <c r="B355" s="26">
        <f t="shared" si="10"/>
        <v>9</v>
      </c>
      <c r="C355" s="26" t="s">
        <v>268</v>
      </c>
      <c r="D355" s="26" t="s">
        <v>269</v>
      </c>
      <c r="E355" s="26" t="s">
        <v>114</v>
      </c>
      <c r="F355" s="26" t="s">
        <v>313</v>
      </c>
      <c r="G355" s="26" t="s">
        <v>6</v>
      </c>
      <c r="H355" s="26" t="s">
        <v>90</v>
      </c>
      <c r="I355" s="26">
        <v>340</v>
      </c>
      <c r="J355" s="26">
        <f>IF(F354=F355,(VLOOKUP(G355,RefSet!$B$2:$I$61,3,FALSE)*I355)+J354,VLOOKUP(G355,RefSet!$B$2:$I$61,3,FALSE)*I355)</f>
        <v>0</v>
      </c>
      <c r="K355" s="26">
        <f>IF(F354=F355,(VLOOKUP(G355,RefSet!$B$2:$I$61,4,FALSE)*I355)+K354,VLOOKUP(G355,RefSet!$B$2:$I$61,4,FALSE)*I355)</f>
        <v>774</v>
      </c>
      <c r="L355" s="26">
        <f>IF(F354=F355,(VLOOKUP(G355,RefSet!$B$2:$I$61,5,FALSE)*I355)+L354,VLOOKUP(G355,RefSet!$B$2:$I$61,5,FALSE)*I355)</f>
        <v>0</v>
      </c>
      <c r="M355" s="26">
        <f>IF(F354=F355,(VLOOKUP(G355,RefSet!$B$2:$I$61,6,FALSE)*I355)+M354,VLOOKUP(G355,RefSet!$B$2:$I$61,6,FALSE)*I355)</f>
        <v>0</v>
      </c>
      <c r="N355" s="26">
        <f>IF(F354=F355,(VLOOKUP(G355,RefSet!$B$2:$I$61,7,FALSE)*I355)+N354,VLOOKUP(G355,RefSet!$B$2:$I$61,7,FALSE)*I355)</f>
        <v>0</v>
      </c>
      <c r="O355" s="26">
        <f>IF(F354=F355,(VLOOKUP(G355,RefSet!$B$2:$I$61,8,FALSE)*I355)+O354,VLOOKUP(G355,RefSet!$B$2:$I$61,8,FALSE)*I355)</f>
        <v>340</v>
      </c>
      <c r="P355" s="26" t="str">
        <f>IF(F355=F356,"",IF(J355&lt;RefSet!$D$64,RefSet!$B$64,IF(J355&lt;RefSet!$D$65,RefSet!$B$65,IF(J355&lt;RefSet!$D$66,RefSet!$B$66,IF(J355&lt;RefSet!$D$67,RefSet!$B$67,RefSet!$B$68)))))</f>
        <v/>
      </c>
      <c r="Q355" s="26" t="str">
        <f>IF(F355=F356,"",IF(K355&lt;RefSet!E$64,RefSet!$B$64,IF(K355&lt;RefSet!E$65,RefSet!$B$65,IF(K355&lt;RefSet!E$66,RefSet!$B$66,IF(K355&lt;RefSet!E$67,RefSet!$B$67,RefSet!$B$68)))))</f>
        <v/>
      </c>
      <c r="R355" s="26" t="str">
        <f>IF($F355=$F356,"",IF(L355&lt;RefSet!F$64,RefSet!$B$64,IF(L355&lt;RefSet!F$65,RefSet!$B$65,IF(L355&lt;RefSet!F$66,RefSet!$B$66,IF(L355&lt;RefSet!F$67,RefSet!$B$67,RefSet!$B$68)))))</f>
        <v/>
      </c>
      <c r="S355" s="26" t="str">
        <f>IF($F355=$F356,"",IF(M355&lt;RefSet!G$64,RefSet!$B$64,IF(M355&lt;RefSet!G$65,RefSet!$B$65,IF(M355&lt;RefSet!G$66,RefSet!$B$66,IF(M355&lt;RefSet!G$67,RefSet!$B$67,RefSet!$B$68)))))</f>
        <v/>
      </c>
      <c r="T355" s="26">
        <f t="shared" si="11"/>
        <v>0</v>
      </c>
      <c r="U355" s="26" t="str">
        <f>VLOOKUP(T355,RefSet!$B$63:$J$68,9,)</f>
        <v xml:space="preserve"> </v>
      </c>
    </row>
    <row r="356" spans="1:21" x14ac:dyDescent="0.4">
      <c r="A356" s="26">
        <v>355</v>
      </c>
      <c r="B356" s="26">
        <f t="shared" si="10"/>
        <v>9</v>
      </c>
      <c r="C356" s="26" t="s">
        <v>268</v>
      </c>
      <c r="D356" s="26" t="s">
        <v>269</v>
      </c>
      <c r="E356" s="26" t="s">
        <v>114</v>
      </c>
      <c r="F356" s="26" t="s">
        <v>313</v>
      </c>
      <c r="G356" s="26" t="s">
        <v>14</v>
      </c>
      <c r="H356" s="26" t="s">
        <v>90</v>
      </c>
      <c r="I356" s="26">
        <v>2</v>
      </c>
      <c r="J356" s="26">
        <f>IF(F355=F356,(VLOOKUP(G356,RefSet!$B$2:$I$61,3,FALSE)*I356)+J355,VLOOKUP(G356,RefSet!$B$2:$I$61,3,FALSE)*I356)</f>
        <v>0</v>
      </c>
      <c r="K356" s="26">
        <f>IF(F355=F356,(VLOOKUP(G356,RefSet!$B$2:$I$61,4,FALSE)*I356)+K355,VLOOKUP(G356,RefSet!$B$2:$I$61,4,FALSE)*I356)</f>
        <v>774</v>
      </c>
      <c r="L356" s="26">
        <f>IF(F355=F356,(VLOOKUP(G356,RefSet!$B$2:$I$61,5,FALSE)*I356)+L355,VLOOKUP(G356,RefSet!$B$2:$I$61,5,FALSE)*I356)</f>
        <v>0</v>
      </c>
      <c r="M356" s="26">
        <f>IF(F355=F356,(VLOOKUP(G356,RefSet!$B$2:$I$61,6,FALSE)*I356)+M355,VLOOKUP(G356,RefSet!$B$2:$I$61,6,FALSE)*I356)</f>
        <v>2</v>
      </c>
      <c r="N356" s="26">
        <f>IF(F355=F356,(VLOOKUP(G356,RefSet!$B$2:$I$61,7,FALSE)*I356)+N355,VLOOKUP(G356,RefSet!$B$2:$I$61,7,FALSE)*I356)</f>
        <v>0</v>
      </c>
      <c r="O356" s="26">
        <f>IF(F355=F356,(VLOOKUP(G356,RefSet!$B$2:$I$61,8,FALSE)*I356)+O355,VLOOKUP(G356,RefSet!$B$2:$I$61,8,FALSE)*I356)</f>
        <v>340</v>
      </c>
      <c r="P356" s="26" t="str">
        <f>IF(F356=F357,"",IF(J356&lt;RefSet!$D$64,RefSet!$B$64,IF(J356&lt;RefSet!$D$65,RefSet!$B$65,IF(J356&lt;RefSet!$D$66,RefSet!$B$66,IF(J356&lt;RefSet!$D$67,RefSet!$B$67,RefSet!$B$68)))))</f>
        <v/>
      </c>
      <c r="Q356" s="26" t="str">
        <f>IF(F356=F357,"",IF(K356&lt;RefSet!E$64,RefSet!$B$64,IF(K356&lt;RefSet!E$65,RefSet!$B$65,IF(K356&lt;RefSet!E$66,RefSet!$B$66,IF(K356&lt;RefSet!E$67,RefSet!$B$67,RefSet!$B$68)))))</f>
        <v/>
      </c>
      <c r="R356" s="26" t="str">
        <f>IF($F356=$F357,"",IF(L356&lt;RefSet!F$64,RefSet!$B$64,IF(L356&lt;RefSet!F$65,RefSet!$B$65,IF(L356&lt;RefSet!F$66,RefSet!$B$66,IF(L356&lt;RefSet!F$67,RefSet!$B$67,RefSet!$B$68)))))</f>
        <v/>
      </c>
      <c r="S356" s="26" t="str">
        <f>IF($F356=$F357,"",IF(M356&lt;RefSet!G$64,RefSet!$B$64,IF(M356&lt;RefSet!G$65,RefSet!$B$65,IF(M356&lt;RefSet!G$66,RefSet!$B$66,IF(M356&lt;RefSet!G$67,RefSet!$B$67,RefSet!$B$68)))))</f>
        <v/>
      </c>
      <c r="T356" s="26">
        <f t="shared" si="11"/>
        <v>0</v>
      </c>
      <c r="U356" s="26" t="str">
        <f>VLOOKUP(T356,RefSet!$B$63:$J$68,9,)</f>
        <v xml:space="preserve"> </v>
      </c>
    </row>
    <row r="357" spans="1:21" x14ac:dyDescent="0.4">
      <c r="A357" s="26">
        <v>356</v>
      </c>
      <c r="B357" s="26">
        <f t="shared" si="10"/>
        <v>9</v>
      </c>
      <c r="C357" s="26" t="s">
        <v>268</v>
      </c>
      <c r="D357" s="26" t="s">
        <v>269</v>
      </c>
      <c r="E357" s="26" t="s">
        <v>114</v>
      </c>
      <c r="F357" s="26" t="s">
        <v>313</v>
      </c>
      <c r="G357" s="26" t="s">
        <v>15</v>
      </c>
      <c r="H357" s="26" t="s">
        <v>90</v>
      </c>
      <c r="I357" s="26">
        <v>1</v>
      </c>
      <c r="J357" s="26">
        <f>IF(F356=F357,(VLOOKUP(G357,RefSet!$B$2:$I$61,3,FALSE)*I357)+J356,VLOOKUP(G357,RefSet!$B$2:$I$61,3,FALSE)*I357)</f>
        <v>0</v>
      </c>
      <c r="K357" s="26">
        <f>IF(F356=F357,(VLOOKUP(G357,RefSet!$B$2:$I$61,4,FALSE)*I357)+K356,VLOOKUP(G357,RefSet!$B$2:$I$61,4,FALSE)*I357)</f>
        <v>774</v>
      </c>
      <c r="L357" s="26">
        <f>IF(F356=F357,(VLOOKUP(G357,RefSet!$B$2:$I$61,5,FALSE)*I357)+L356,VLOOKUP(G357,RefSet!$B$2:$I$61,5,FALSE)*I357)</f>
        <v>0</v>
      </c>
      <c r="M357" s="26">
        <f>IF(F356=F357,(VLOOKUP(G357,RefSet!$B$2:$I$61,6,FALSE)*I357)+M356,VLOOKUP(G357,RefSet!$B$2:$I$61,6,FALSE)*I357)</f>
        <v>3</v>
      </c>
      <c r="N357" s="26">
        <f>IF(F356=F357,(VLOOKUP(G357,RefSet!$B$2:$I$61,7,FALSE)*I357)+N356,VLOOKUP(G357,RefSet!$B$2:$I$61,7,FALSE)*I357)</f>
        <v>0</v>
      </c>
      <c r="O357" s="26">
        <f>IF(F356=F357,(VLOOKUP(G357,RefSet!$B$2:$I$61,8,FALSE)*I357)+O356,VLOOKUP(G357,RefSet!$B$2:$I$61,8,FALSE)*I357)</f>
        <v>340</v>
      </c>
      <c r="P357" s="26" t="str">
        <f>IF(F357=F358,"",IF(J357&lt;RefSet!$D$64,RefSet!$B$64,IF(J357&lt;RefSet!$D$65,RefSet!$B$65,IF(J357&lt;RefSet!$D$66,RefSet!$B$66,IF(J357&lt;RefSet!$D$67,RefSet!$B$67,RefSet!$B$68)))))</f>
        <v/>
      </c>
      <c r="Q357" s="26" t="str">
        <f>IF(F357=F358,"",IF(K357&lt;RefSet!E$64,RefSet!$B$64,IF(K357&lt;RefSet!E$65,RefSet!$B$65,IF(K357&lt;RefSet!E$66,RefSet!$B$66,IF(K357&lt;RefSet!E$67,RefSet!$B$67,RefSet!$B$68)))))</f>
        <v/>
      </c>
      <c r="R357" s="26" t="str">
        <f>IF($F357=$F358,"",IF(L357&lt;RefSet!F$64,RefSet!$B$64,IF(L357&lt;RefSet!F$65,RefSet!$B$65,IF(L357&lt;RefSet!F$66,RefSet!$B$66,IF(L357&lt;RefSet!F$67,RefSet!$B$67,RefSet!$B$68)))))</f>
        <v/>
      </c>
      <c r="S357" s="26" t="str">
        <f>IF($F357=$F358,"",IF(M357&lt;RefSet!G$64,RefSet!$B$64,IF(M357&lt;RefSet!G$65,RefSet!$B$65,IF(M357&lt;RefSet!G$66,RefSet!$B$66,IF(M357&lt;RefSet!G$67,RefSet!$B$67,RefSet!$B$68)))))</f>
        <v/>
      </c>
      <c r="T357" s="26">
        <f t="shared" si="11"/>
        <v>0</v>
      </c>
      <c r="U357" s="26" t="str">
        <f>VLOOKUP(T357,RefSet!$B$63:$J$68,9,)</f>
        <v xml:space="preserve"> </v>
      </c>
    </row>
    <row r="358" spans="1:21" x14ac:dyDescent="0.4">
      <c r="A358" s="26">
        <v>357</v>
      </c>
      <c r="B358" s="26">
        <f t="shared" si="10"/>
        <v>9</v>
      </c>
      <c r="C358" s="26" t="s">
        <v>268</v>
      </c>
      <c r="D358" s="26" t="s">
        <v>269</v>
      </c>
      <c r="E358" s="26" t="s">
        <v>114</v>
      </c>
      <c r="F358" s="26" t="s">
        <v>313</v>
      </c>
      <c r="G358" s="26" t="s">
        <v>20</v>
      </c>
      <c r="H358" s="26" t="s">
        <v>90</v>
      </c>
      <c r="I358" s="26">
        <v>726</v>
      </c>
      <c r="J358" s="26">
        <f>IF(F357=F358,(VLOOKUP(G358,RefSet!$B$2:$I$61,3,FALSE)*I358)+J357,VLOOKUP(G358,RefSet!$B$2:$I$61,3,FALSE)*I358)</f>
        <v>0</v>
      </c>
      <c r="K358" s="26">
        <f>IF(F357=F358,(VLOOKUP(G358,RefSet!$B$2:$I$61,4,FALSE)*I358)+K357,VLOOKUP(G358,RefSet!$B$2:$I$61,4,FALSE)*I358)</f>
        <v>1500</v>
      </c>
      <c r="L358" s="26">
        <f>IF(F357=F358,(VLOOKUP(G358,RefSet!$B$2:$I$61,5,FALSE)*I358)+L357,VLOOKUP(G358,RefSet!$B$2:$I$61,5,FALSE)*I358)</f>
        <v>0</v>
      </c>
      <c r="M358" s="26">
        <f>IF(F357=F358,(VLOOKUP(G358,RefSet!$B$2:$I$61,6,FALSE)*I358)+M357,VLOOKUP(G358,RefSet!$B$2:$I$61,6,FALSE)*I358)</f>
        <v>3</v>
      </c>
      <c r="N358" s="26">
        <f>IF(F357=F358,(VLOOKUP(G358,RefSet!$B$2:$I$61,7,FALSE)*I358)+N357,VLOOKUP(G358,RefSet!$B$2:$I$61,7,FALSE)*I358)</f>
        <v>0</v>
      </c>
      <c r="O358" s="26">
        <f>IF(F357=F358,(VLOOKUP(G358,RefSet!$B$2:$I$61,8,FALSE)*I358)+O357,VLOOKUP(G358,RefSet!$B$2:$I$61,8,FALSE)*I358)</f>
        <v>340</v>
      </c>
      <c r="P358" s="26" t="str">
        <f>IF(F358=F359,"",IF(J358&lt;RefSet!$D$64,RefSet!$B$64,IF(J358&lt;RefSet!$D$65,RefSet!$B$65,IF(J358&lt;RefSet!$D$66,RefSet!$B$66,IF(J358&lt;RefSet!$D$67,RefSet!$B$67,RefSet!$B$68)))))</f>
        <v/>
      </c>
      <c r="Q358" s="26" t="str">
        <f>IF(F358=F359,"",IF(K358&lt;RefSet!E$64,RefSet!$B$64,IF(K358&lt;RefSet!E$65,RefSet!$B$65,IF(K358&lt;RefSet!E$66,RefSet!$B$66,IF(K358&lt;RefSet!E$67,RefSet!$B$67,RefSet!$B$68)))))</f>
        <v/>
      </c>
      <c r="R358" s="26" t="str">
        <f>IF($F358=$F359,"",IF(L358&lt;RefSet!F$64,RefSet!$B$64,IF(L358&lt;RefSet!F$65,RefSet!$B$65,IF(L358&lt;RefSet!F$66,RefSet!$B$66,IF(L358&lt;RefSet!F$67,RefSet!$B$67,RefSet!$B$68)))))</f>
        <v/>
      </c>
      <c r="S358" s="26" t="str">
        <f>IF($F358=$F359,"",IF(M358&lt;RefSet!G$64,RefSet!$B$64,IF(M358&lt;RefSet!G$65,RefSet!$B$65,IF(M358&lt;RefSet!G$66,RefSet!$B$66,IF(M358&lt;RefSet!G$67,RefSet!$B$67,RefSet!$B$68)))))</f>
        <v/>
      </c>
      <c r="T358" s="26">
        <f t="shared" si="11"/>
        <v>0</v>
      </c>
      <c r="U358" s="26" t="str">
        <f>VLOOKUP(T358,RefSet!$B$63:$J$68,9,)</f>
        <v xml:space="preserve"> </v>
      </c>
    </row>
    <row r="359" spans="1:21" x14ac:dyDescent="0.4">
      <c r="A359" s="26">
        <v>358</v>
      </c>
      <c r="B359" s="26">
        <f t="shared" si="10"/>
        <v>9</v>
      </c>
      <c r="C359" s="26" t="s">
        <v>268</v>
      </c>
      <c r="D359" s="26" t="s">
        <v>269</v>
      </c>
      <c r="E359" s="26" t="s">
        <v>114</v>
      </c>
      <c r="F359" s="26" t="s">
        <v>313</v>
      </c>
      <c r="G359" s="26" t="s">
        <v>10</v>
      </c>
      <c r="H359" s="26" t="s">
        <v>90</v>
      </c>
      <c r="I359" s="26">
        <v>140</v>
      </c>
      <c r="J359" s="26">
        <f>IF(F358=F359,(VLOOKUP(G359,RefSet!$B$2:$I$61,3,FALSE)*I359)+J358,VLOOKUP(G359,RefSet!$B$2:$I$61,3,FALSE)*I359)</f>
        <v>0</v>
      </c>
      <c r="K359" s="26">
        <f>IF(F358=F359,(VLOOKUP(G359,RefSet!$B$2:$I$61,4,FALSE)*I359)+K358,VLOOKUP(G359,RefSet!$B$2:$I$61,4,FALSE)*I359)</f>
        <v>1500</v>
      </c>
      <c r="L359" s="26">
        <f>IF(F358=F359,(VLOOKUP(G359,RefSet!$B$2:$I$61,5,FALSE)*I359)+L358,VLOOKUP(G359,RefSet!$B$2:$I$61,5,FALSE)*I359)</f>
        <v>0</v>
      </c>
      <c r="M359" s="26">
        <f>IF(F358=F359,(VLOOKUP(G359,RefSet!$B$2:$I$61,6,FALSE)*I359)+M358,VLOOKUP(G359,RefSet!$B$2:$I$61,6,FALSE)*I359)</f>
        <v>3</v>
      </c>
      <c r="N359" s="26">
        <f>IF(F358=F359,(VLOOKUP(G359,RefSet!$B$2:$I$61,7,FALSE)*I359)+N358,VLOOKUP(G359,RefSet!$B$2:$I$61,7,FALSE)*I359)</f>
        <v>0</v>
      </c>
      <c r="O359" s="26">
        <f>IF(F358=F359,(VLOOKUP(G359,RefSet!$B$2:$I$61,8,FALSE)*I359)+O358,VLOOKUP(G359,RefSet!$B$2:$I$61,8,FALSE)*I359)</f>
        <v>340</v>
      </c>
      <c r="P359" s="26" t="str">
        <f>IF(F359=F360,"",IF(J359&lt;RefSet!$D$64,RefSet!$B$64,IF(J359&lt;RefSet!$D$65,RefSet!$B$65,IF(J359&lt;RefSet!$D$66,RefSet!$B$66,IF(J359&lt;RefSet!$D$67,RefSet!$B$67,RefSet!$B$68)))))</f>
        <v/>
      </c>
      <c r="Q359" s="26" t="str">
        <f>IF(F359=F360,"",IF(K359&lt;RefSet!E$64,RefSet!$B$64,IF(K359&lt;RefSet!E$65,RefSet!$B$65,IF(K359&lt;RefSet!E$66,RefSet!$B$66,IF(K359&lt;RefSet!E$67,RefSet!$B$67,RefSet!$B$68)))))</f>
        <v/>
      </c>
      <c r="R359" s="26" t="str">
        <f>IF($F359=$F360,"",IF(L359&lt;RefSet!F$64,RefSet!$B$64,IF(L359&lt;RefSet!F$65,RefSet!$B$65,IF(L359&lt;RefSet!F$66,RefSet!$B$66,IF(L359&lt;RefSet!F$67,RefSet!$B$67,RefSet!$B$68)))))</f>
        <v/>
      </c>
      <c r="S359" s="26" t="str">
        <f>IF($F359=$F360,"",IF(M359&lt;RefSet!G$64,RefSet!$B$64,IF(M359&lt;RefSet!G$65,RefSet!$B$65,IF(M359&lt;RefSet!G$66,RefSet!$B$66,IF(M359&lt;RefSet!G$67,RefSet!$B$67,RefSet!$B$68)))))</f>
        <v/>
      </c>
      <c r="T359" s="26">
        <f t="shared" si="11"/>
        <v>0</v>
      </c>
      <c r="U359" s="26" t="str">
        <f>VLOOKUP(T359,RefSet!$B$63:$J$68,9,)</f>
        <v xml:space="preserve"> </v>
      </c>
    </row>
    <row r="360" spans="1:21" x14ac:dyDescent="0.4">
      <c r="A360" s="26">
        <v>359</v>
      </c>
      <c r="B360" s="26">
        <f t="shared" si="10"/>
        <v>9</v>
      </c>
      <c r="C360" s="26" t="s">
        <v>268</v>
      </c>
      <c r="D360" s="26" t="s">
        <v>269</v>
      </c>
      <c r="E360" s="26" t="s">
        <v>114</v>
      </c>
      <c r="F360" s="26" t="s">
        <v>313</v>
      </c>
      <c r="G360" s="26" t="s">
        <v>8</v>
      </c>
      <c r="H360" s="26" t="s">
        <v>90</v>
      </c>
      <c r="I360" s="26">
        <v>184</v>
      </c>
      <c r="J360" s="26">
        <f>IF(F359=F360,(VLOOKUP(G360,RefSet!$B$2:$I$61,3,FALSE)*I360)+J359,VLOOKUP(G360,RefSet!$B$2:$I$61,3,FALSE)*I360)</f>
        <v>184</v>
      </c>
      <c r="K360" s="26">
        <f>IF(F359=F360,(VLOOKUP(G360,RefSet!$B$2:$I$61,4,FALSE)*I360)+K359,VLOOKUP(G360,RefSet!$B$2:$I$61,4,FALSE)*I360)</f>
        <v>1500</v>
      </c>
      <c r="L360" s="26">
        <f>IF(F359=F360,(VLOOKUP(G360,RefSet!$B$2:$I$61,5,FALSE)*I360)+L359,VLOOKUP(G360,RefSet!$B$2:$I$61,5,FALSE)*I360)</f>
        <v>0</v>
      </c>
      <c r="M360" s="26">
        <f>IF(F359=F360,(VLOOKUP(G360,RefSet!$B$2:$I$61,6,FALSE)*I360)+M359,VLOOKUP(G360,RefSet!$B$2:$I$61,6,FALSE)*I360)</f>
        <v>3</v>
      </c>
      <c r="N360" s="26">
        <f>IF(F359=F360,(VLOOKUP(G360,RefSet!$B$2:$I$61,7,FALSE)*I360)+N359,VLOOKUP(G360,RefSet!$B$2:$I$61,7,FALSE)*I360)</f>
        <v>0</v>
      </c>
      <c r="O360" s="26">
        <f>IF(F359=F360,(VLOOKUP(G360,RefSet!$B$2:$I$61,8,FALSE)*I360)+O359,VLOOKUP(G360,RefSet!$B$2:$I$61,8,FALSE)*I360)</f>
        <v>340</v>
      </c>
      <c r="P360" s="26" t="str">
        <f>IF(F360=F361,"",IF(J360&lt;RefSet!$D$64,RefSet!$B$64,IF(J360&lt;RefSet!$D$65,RefSet!$B$65,IF(J360&lt;RefSet!$D$66,RefSet!$B$66,IF(J360&lt;RefSet!$D$67,RefSet!$B$67,RefSet!$B$68)))))</f>
        <v/>
      </c>
      <c r="Q360" s="26" t="str">
        <f>IF(F360=F361,"",IF(K360&lt;RefSet!E$64,RefSet!$B$64,IF(K360&lt;RefSet!E$65,RefSet!$B$65,IF(K360&lt;RefSet!E$66,RefSet!$B$66,IF(K360&lt;RefSet!E$67,RefSet!$B$67,RefSet!$B$68)))))</f>
        <v/>
      </c>
      <c r="R360" s="26" t="str">
        <f>IF($F360=$F361,"",IF(L360&lt;RefSet!F$64,RefSet!$B$64,IF(L360&lt;RefSet!F$65,RefSet!$B$65,IF(L360&lt;RefSet!F$66,RefSet!$B$66,IF(L360&lt;RefSet!F$67,RefSet!$B$67,RefSet!$B$68)))))</f>
        <v/>
      </c>
      <c r="S360" s="26" t="str">
        <f>IF($F360=$F361,"",IF(M360&lt;RefSet!G$64,RefSet!$B$64,IF(M360&lt;RefSet!G$65,RefSet!$B$65,IF(M360&lt;RefSet!G$66,RefSet!$B$66,IF(M360&lt;RefSet!G$67,RefSet!$B$67,RefSet!$B$68)))))</f>
        <v/>
      </c>
      <c r="T360" s="26">
        <f t="shared" si="11"/>
        <v>0</v>
      </c>
      <c r="U360" s="26" t="str">
        <f>VLOOKUP(T360,RefSet!$B$63:$J$68,9,)</f>
        <v xml:space="preserve"> </v>
      </c>
    </row>
    <row r="361" spans="1:21" x14ac:dyDescent="0.4">
      <c r="A361" s="26">
        <v>360</v>
      </c>
      <c r="B361" s="26">
        <f t="shared" si="10"/>
        <v>9</v>
      </c>
      <c r="C361" s="26" t="s">
        <v>268</v>
      </c>
      <c r="D361" s="26" t="s">
        <v>269</v>
      </c>
      <c r="E361" s="26" t="s">
        <v>114</v>
      </c>
      <c r="F361" s="26" t="s">
        <v>313</v>
      </c>
      <c r="G361" s="26" t="s">
        <v>21</v>
      </c>
      <c r="H361" s="26" t="s">
        <v>90</v>
      </c>
      <c r="I361" s="26">
        <v>431</v>
      </c>
      <c r="J361" s="26">
        <f>IF(F360=F361,(VLOOKUP(G361,RefSet!$B$2:$I$61,3,FALSE)*I361)+J360,VLOOKUP(G361,RefSet!$B$2:$I$61,3,FALSE)*I361)</f>
        <v>184</v>
      </c>
      <c r="K361" s="26">
        <f>IF(F360=F361,(VLOOKUP(G361,RefSet!$B$2:$I$61,4,FALSE)*I361)+K360,VLOOKUP(G361,RefSet!$B$2:$I$61,4,FALSE)*I361)</f>
        <v>1931</v>
      </c>
      <c r="L361" s="26">
        <f>IF(F360=F361,(VLOOKUP(G361,RefSet!$B$2:$I$61,5,FALSE)*I361)+L360,VLOOKUP(G361,RefSet!$B$2:$I$61,5,FALSE)*I361)</f>
        <v>0</v>
      </c>
      <c r="M361" s="26">
        <f>IF(F360=F361,(VLOOKUP(G361,RefSet!$B$2:$I$61,6,FALSE)*I361)+M360,VLOOKUP(G361,RefSet!$B$2:$I$61,6,FALSE)*I361)</f>
        <v>3</v>
      </c>
      <c r="N361" s="26">
        <f>IF(F360=F361,(VLOOKUP(G361,RefSet!$B$2:$I$61,7,FALSE)*I361)+N360,VLOOKUP(G361,RefSet!$B$2:$I$61,7,FALSE)*I361)</f>
        <v>0</v>
      </c>
      <c r="O361" s="26">
        <f>IF(F360=F361,(VLOOKUP(G361,RefSet!$B$2:$I$61,8,FALSE)*I361)+O360,VLOOKUP(G361,RefSet!$B$2:$I$61,8,FALSE)*I361)</f>
        <v>340</v>
      </c>
      <c r="P361" s="26" t="str">
        <f>IF(F361=F362,"",IF(J361&lt;RefSet!$D$64,RefSet!$B$64,IF(J361&lt;RefSet!$D$65,RefSet!$B$65,IF(J361&lt;RefSet!$D$66,RefSet!$B$66,IF(J361&lt;RefSet!$D$67,RefSet!$B$67,RefSet!$B$68)))))</f>
        <v/>
      </c>
      <c r="Q361" s="26" t="str">
        <f>IF(F361=F362,"",IF(K361&lt;RefSet!E$64,RefSet!$B$64,IF(K361&lt;RefSet!E$65,RefSet!$B$65,IF(K361&lt;RefSet!E$66,RefSet!$B$66,IF(K361&lt;RefSet!E$67,RefSet!$B$67,RefSet!$B$68)))))</f>
        <v/>
      </c>
      <c r="R361" s="26" t="str">
        <f>IF($F361=$F362,"",IF(L361&lt;RefSet!F$64,RefSet!$B$64,IF(L361&lt;RefSet!F$65,RefSet!$B$65,IF(L361&lt;RefSet!F$66,RefSet!$B$66,IF(L361&lt;RefSet!F$67,RefSet!$B$67,RefSet!$B$68)))))</f>
        <v/>
      </c>
      <c r="S361" s="26" t="str">
        <f>IF($F361=$F362,"",IF(M361&lt;RefSet!G$64,RefSet!$B$64,IF(M361&lt;RefSet!G$65,RefSet!$B$65,IF(M361&lt;RefSet!G$66,RefSet!$B$66,IF(M361&lt;RefSet!G$67,RefSet!$B$67,RefSet!$B$68)))))</f>
        <v/>
      </c>
      <c r="T361" s="26">
        <f t="shared" si="11"/>
        <v>0</v>
      </c>
      <c r="U361" s="26" t="str">
        <f>VLOOKUP(T361,RefSet!$B$63:$J$68,9,)</f>
        <v xml:space="preserve"> </v>
      </c>
    </row>
    <row r="362" spans="1:21" x14ac:dyDescent="0.4">
      <c r="A362" s="26">
        <v>361</v>
      </c>
      <c r="B362" s="26">
        <f t="shared" si="10"/>
        <v>9</v>
      </c>
      <c r="C362" s="26" t="s">
        <v>268</v>
      </c>
      <c r="D362" s="26" t="s">
        <v>269</v>
      </c>
      <c r="E362" s="26" t="s">
        <v>114</v>
      </c>
      <c r="F362" s="26" t="s">
        <v>313</v>
      </c>
      <c r="G362" s="26" t="s">
        <v>11</v>
      </c>
      <c r="H362" s="26" t="s">
        <v>90</v>
      </c>
      <c r="I362" s="26">
        <v>68</v>
      </c>
      <c r="J362" s="26">
        <f>IF(F361=F362,(VLOOKUP(G362,RefSet!$B$2:$I$61,3,FALSE)*I362)+J361,VLOOKUP(G362,RefSet!$B$2:$I$61,3,FALSE)*I362)</f>
        <v>184</v>
      </c>
      <c r="K362" s="26">
        <f>IF(F361=F362,(VLOOKUP(G362,RefSet!$B$2:$I$61,4,FALSE)*I362)+K361,VLOOKUP(G362,RefSet!$B$2:$I$61,4,FALSE)*I362)</f>
        <v>1999</v>
      </c>
      <c r="L362" s="26">
        <f>IF(F361=F362,(VLOOKUP(G362,RefSet!$B$2:$I$61,5,FALSE)*I362)+L361,VLOOKUP(G362,RefSet!$B$2:$I$61,5,FALSE)*I362)</f>
        <v>0</v>
      </c>
      <c r="M362" s="26">
        <f>IF(F361=F362,(VLOOKUP(G362,RefSet!$B$2:$I$61,6,FALSE)*I362)+M361,VLOOKUP(G362,RefSet!$B$2:$I$61,6,FALSE)*I362)</f>
        <v>3</v>
      </c>
      <c r="N362" s="26">
        <f>IF(F361=F362,(VLOOKUP(G362,RefSet!$B$2:$I$61,7,FALSE)*I362)+N361,VLOOKUP(G362,RefSet!$B$2:$I$61,7,FALSE)*I362)</f>
        <v>0</v>
      </c>
      <c r="O362" s="26">
        <f>IF(F361=F362,(VLOOKUP(G362,RefSet!$B$2:$I$61,8,FALSE)*I362)+O361,VLOOKUP(G362,RefSet!$B$2:$I$61,8,FALSE)*I362)</f>
        <v>340</v>
      </c>
      <c r="P362" s="26">
        <f>IF(F362=F363,"",IF(J362&lt;RefSet!$D$64,RefSet!$B$64,IF(J362&lt;RefSet!$D$65,RefSet!$B$65,IF(J362&lt;RefSet!$D$66,RefSet!$B$66,IF(J362&lt;RefSet!$D$67,RefSet!$B$67,RefSet!$B$68)))))</f>
        <v>1</v>
      </c>
      <c r="Q362" s="26">
        <f>IF(F362=F363,"",IF(K362&lt;RefSet!E$64,RefSet!$B$64,IF(K362&lt;RefSet!E$65,RefSet!$B$65,IF(K362&lt;RefSet!E$66,RefSet!$B$66,IF(K362&lt;RefSet!E$67,RefSet!$B$67,RefSet!$B$68)))))</f>
        <v>5</v>
      </c>
      <c r="R362" s="26">
        <f>IF($F362=$F363,"",IF(L362&lt;RefSet!F$64,RefSet!$B$64,IF(L362&lt;RefSet!F$65,RefSet!$B$65,IF(L362&lt;RefSet!F$66,RefSet!$B$66,IF(L362&lt;RefSet!F$67,RefSet!$B$67,RefSet!$B$68)))))</f>
        <v>1</v>
      </c>
      <c r="S362" s="26">
        <f>IF($F362=$F363,"",IF(M362&lt;RefSet!G$64,RefSet!$B$64,IF(M362&lt;RefSet!G$65,RefSet!$B$65,IF(M362&lt;RefSet!G$66,RefSet!$B$66,IF(M362&lt;RefSet!G$67,RefSet!$B$67,RefSet!$B$68)))))</f>
        <v>1</v>
      </c>
      <c r="T362" s="26">
        <f t="shared" si="11"/>
        <v>5</v>
      </c>
      <c r="U362" s="26" t="str">
        <f>VLOOKUP(T362,RefSet!$B$63:$J$68,9,)</f>
        <v>Custom</v>
      </c>
    </row>
    <row r="363" spans="1:21" x14ac:dyDescent="0.4">
      <c r="A363" s="26">
        <v>362</v>
      </c>
      <c r="B363" s="26">
        <f t="shared" si="10"/>
        <v>9</v>
      </c>
      <c r="C363" s="26" t="s">
        <v>268</v>
      </c>
      <c r="D363" s="26" t="s">
        <v>269</v>
      </c>
      <c r="E363" s="26" t="s">
        <v>114</v>
      </c>
      <c r="F363" s="26" t="s">
        <v>93</v>
      </c>
      <c r="G363" s="26" t="s">
        <v>8</v>
      </c>
      <c r="H363" s="26" t="s">
        <v>90</v>
      </c>
      <c r="I363" s="26">
        <v>3</v>
      </c>
      <c r="J363" s="26">
        <f>IF(F362=F363,(VLOOKUP(G363,RefSet!$B$2:$I$61,3,FALSE)*I363)+J362,VLOOKUP(G363,RefSet!$B$2:$I$61,3,FALSE)*I363)</f>
        <v>3</v>
      </c>
      <c r="K363" s="26">
        <f>IF(F362=F363,(VLOOKUP(G363,RefSet!$B$2:$I$61,4,FALSE)*I363)+K362,VLOOKUP(G363,RefSet!$B$2:$I$61,4,FALSE)*I363)</f>
        <v>0</v>
      </c>
      <c r="L363" s="26">
        <f>IF(F362=F363,(VLOOKUP(G363,RefSet!$B$2:$I$61,5,FALSE)*I363)+L362,VLOOKUP(G363,RefSet!$B$2:$I$61,5,FALSE)*I363)</f>
        <v>0</v>
      </c>
      <c r="M363" s="26">
        <f>IF(F362=F363,(VLOOKUP(G363,RefSet!$B$2:$I$61,6,FALSE)*I363)+M362,VLOOKUP(G363,RefSet!$B$2:$I$61,6,FALSE)*I363)</f>
        <v>0</v>
      </c>
      <c r="N363" s="26">
        <f>IF(F362=F363,(VLOOKUP(G363,RefSet!$B$2:$I$61,7,FALSE)*I363)+N362,VLOOKUP(G363,RefSet!$B$2:$I$61,7,FALSE)*I363)</f>
        <v>0</v>
      </c>
      <c r="O363" s="26">
        <f>IF(F362=F363,(VLOOKUP(G363,RefSet!$B$2:$I$61,8,FALSE)*I363)+O362,VLOOKUP(G363,RefSet!$B$2:$I$61,8,FALSE)*I363)</f>
        <v>0</v>
      </c>
      <c r="P363" s="26">
        <f>IF(F363=F364,"",IF(J363&lt;RefSet!$D$64,RefSet!$B$64,IF(J363&lt;RefSet!$D$65,RefSet!$B$65,IF(J363&lt;RefSet!$D$66,RefSet!$B$66,IF(J363&lt;RefSet!$D$67,RefSet!$B$67,RefSet!$B$68)))))</f>
        <v>1</v>
      </c>
      <c r="Q363" s="26">
        <f>IF(F363=F364,"",IF(K363&lt;RefSet!E$64,RefSet!$B$64,IF(K363&lt;RefSet!E$65,RefSet!$B$65,IF(K363&lt;RefSet!E$66,RefSet!$B$66,IF(K363&lt;RefSet!E$67,RefSet!$B$67,RefSet!$B$68)))))</f>
        <v>1</v>
      </c>
      <c r="R363" s="26">
        <f>IF($F363=$F364,"",IF(L363&lt;RefSet!F$64,RefSet!$B$64,IF(L363&lt;RefSet!F$65,RefSet!$B$65,IF(L363&lt;RefSet!F$66,RefSet!$B$66,IF(L363&lt;RefSet!F$67,RefSet!$B$67,RefSet!$B$68)))))</f>
        <v>1</v>
      </c>
      <c r="S363" s="26">
        <f>IF($F363=$F364,"",IF(M363&lt;RefSet!G$64,RefSet!$B$64,IF(M363&lt;RefSet!G$65,RefSet!$B$65,IF(M363&lt;RefSet!G$66,RefSet!$B$66,IF(M363&lt;RefSet!G$67,RefSet!$B$67,RefSet!$B$68)))))</f>
        <v>1</v>
      </c>
      <c r="T363" s="26">
        <f t="shared" si="11"/>
        <v>1</v>
      </c>
      <c r="U363" s="26" t="str">
        <f>VLOOKUP(T363,RefSet!$B$63:$J$68,9,)</f>
        <v>Simple</v>
      </c>
    </row>
    <row r="364" spans="1:21" x14ac:dyDescent="0.4">
      <c r="A364" s="26">
        <v>363</v>
      </c>
      <c r="B364" s="26">
        <f t="shared" si="10"/>
        <v>9</v>
      </c>
      <c r="C364" s="26" t="s">
        <v>268</v>
      </c>
      <c r="D364" s="26" t="s">
        <v>269</v>
      </c>
      <c r="E364" s="26" t="s">
        <v>114</v>
      </c>
      <c r="F364" s="26" t="s">
        <v>314</v>
      </c>
      <c r="G364" s="26" t="s">
        <v>19</v>
      </c>
      <c r="H364" s="26" t="s">
        <v>90</v>
      </c>
      <c r="I364" s="26">
        <v>774</v>
      </c>
      <c r="J364" s="26">
        <f>IF(F363=F364,(VLOOKUP(G364,RefSet!$B$2:$I$61,3,FALSE)*I364)+J363,VLOOKUP(G364,RefSet!$B$2:$I$61,3,FALSE)*I364)</f>
        <v>0</v>
      </c>
      <c r="K364" s="26">
        <f>IF(F363=F364,(VLOOKUP(G364,RefSet!$B$2:$I$61,4,FALSE)*I364)+K363,VLOOKUP(G364,RefSet!$B$2:$I$61,4,FALSE)*I364)</f>
        <v>774</v>
      </c>
      <c r="L364" s="26">
        <f>IF(F363=F364,(VLOOKUP(G364,RefSet!$B$2:$I$61,5,FALSE)*I364)+L363,VLOOKUP(G364,RefSet!$B$2:$I$61,5,FALSE)*I364)</f>
        <v>0</v>
      </c>
      <c r="M364" s="26">
        <f>IF(F363=F364,(VLOOKUP(G364,RefSet!$B$2:$I$61,6,FALSE)*I364)+M363,VLOOKUP(G364,RefSet!$B$2:$I$61,6,FALSE)*I364)</f>
        <v>0</v>
      </c>
      <c r="N364" s="26">
        <f>IF(F363=F364,(VLOOKUP(G364,RefSet!$B$2:$I$61,7,FALSE)*I364)+N363,VLOOKUP(G364,RefSet!$B$2:$I$61,7,FALSE)*I364)</f>
        <v>0</v>
      </c>
      <c r="O364" s="26">
        <f>IF(F363=F364,(VLOOKUP(G364,RefSet!$B$2:$I$61,8,FALSE)*I364)+O363,VLOOKUP(G364,RefSet!$B$2:$I$61,8,FALSE)*I364)</f>
        <v>0</v>
      </c>
      <c r="P364" s="26" t="str">
        <f>IF(F364=F365,"",IF(J364&lt;RefSet!$D$64,RefSet!$B$64,IF(J364&lt;RefSet!$D$65,RefSet!$B$65,IF(J364&lt;RefSet!$D$66,RefSet!$B$66,IF(J364&lt;RefSet!$D$67,RefSet!$B$67,RefSet!$B$68)))))</f>
        <v/>
      </c>
      <c r="Q364" s="26" t="str">
        <f>IF(F364=F365,"",IF(K364&lt;RefSet!E$64,RefSet!$B$64,IF(K364&lt;RefSet!E$65,RefSet!$B$65,IF(K364&lt;RefSet!E$66,RefSet!$B$66,IF(K364&lt;RefSet!E$67,RefSet!$B$67,RefSet!$B$68)))))</f>
        <v/>
      </c>
      <c r="R364" s="26" t="str">
        <f>IF($F364=$F365,"",IF(L364&lt;RefSet!F$64,RefSet!$B$64,IF(L364&lt;RefSet!F$65,RefSet!$B$65,IF(L364&lt;RefSet!F$66,RefSet!$B$66,IF(L364&lt;RefSet!F$67,RefSet!$B$67,RefSet!$B$68)))))</f>
        <v/>
      </c>
      <c r="S364" s="26" t="str">
        <f>IF($F364=$F365,"",IF(M364&lt;RefSet!G$64,RefSet!$B$64,IF(M364&lt;RefSet!G$65,RefSet!$B$65,IF(M364&lt;RefSet!G$66,RefSet!$B$66,IF(M364&lt;RefSet!G$67,RefSet!$B$67,RefSet!$B$68)))))</f>
        <v/>
      </c>
      <c r="T364" s="26">
        <f t="shared" si="11"/>
        <v>0</v>
      </c>
      <c r="U364" s="26" t="str">
        <f>VLOOKUP(T364,RefSet!$B$63:$J$68,9,)</f>
        <v xml:space="preserve"> </v>
      </c>
    </row>
    <row r="365" spans="1:21" x14ac:dyDescent="0.4">
      <c r="A365" s="26">
        <v>364</v>
      </c>
      <c r="B365" s="26">
        <f t="shared" si="10"/>
        <v>9</v>
      </c>
      <c r="C365" s="26" t="s">
        <v>268</v>
      </c>
      <c r="D365" s="26" t="s">
        <v>269</v>
      </c>
      <c r="E365" s="26" t="s">
        <v>114</v>
      </c>
      <c r="F365" s="26" t="s">
        <v>314</v>
      </c>
      <c r="G365" s="26" t="s">
        <v>6</v>
      </c>
      <c r="H365" s="26" t="s">
        <v>90</v>
      </c>
      <c r="I365" s="26">
        <v>340</v>
      </c>
      <c r="J365" s="26">
        <f>IF(F364=F365,(VLOOKUP(G365,RefSet!$B$2:$I$61,3,FALSE)*I365)+J364,VLOOKUP(G365,RefSet!$B$2:$I$61,3,FALSE)*I365)</f>
        <v>0</v>
      </c>
      <c r="K365" s="26">
        <f>IF(F364=F365,(VLOOKUP(G365,RefSet!$B$2:$I$61,4,FALSE)*I365)+K364,VLOOKUP(G365,RefSet!$B$2:$I$61,4,FALSE)*I365)</f>
        <v>774</v>
      </c>
      <c r="L365" s="26">
        <f>IF(F364=F365,(VLOOKUP(G365,RefSet!$B$2:$I$61,5,FALSE)*I365)+L364,VLOOKUP(G365,RefSet!$B$2:$I$61,5,FALSE)*I365)</f>
        <v>0</v>
      </c>
      <c r="M365" s="26">
        <f>IF(F364=F365,(VLOOKUP(G365,RefSet!$B$2:$I$61,6,FALSE)*I365)+M364,VLOOKUP(G365,RefSet!$B$2:$I$61,6,FALSE)*I365)</f>
        <v>0</v>
      </c>
      <c r="N365" s="26">
        <f>IF(F364=F365,(VLOOKUP(G365,RefSet!$B$2:$I$61,7,FALSE)*I365)+N364,VLOOKUP(G365,RefSet!$B$2:$I$61,7,FALSE)*I365)</f>
        <v>0</v>
      </c>
      <c r="O365" s="26">
        <f>IF(F364=F365,(VLOOKUP(G365,RefSet!$B$2:$I$61,8,FALSE)*I365)+O364,VLOOKUP(G365,RefSet!$B$2:$I$61,8,FALSE)*I365)</f>
        <v>340</v>
      </c>
      <c r="P365" s="26" t="str">
        <f>IF(F365=F366,"",IF(J365&lt;RefSet!$D$64,RefSet!$B$64,IF(J365&lt;RefSet!$D$65,RefSet!$B$65,IF(J365&lt;RefSet!$D$66,RefSet!$B$66,IF(J365&lt;RefSet!$D$67,RefSet!$B$67,RefSet!$B$68)))))</f>
        <v/>
      </c>
      <c r="Q365" s="26" t="str">
        <f>IF(F365=F366,"",IF(K365&lt;RefSet!E$64,RefSet!$B$64,IF(K365&lt;RefSet!E$65,RefSet!$B$65,IF(K365&lt;RefSet!E$66,RefSet!$B$66,IF(K365&lt;RefSet!E$67,RefSet!$B$67,RefSet!$B$68)))))</f>
        <v/>
      </c>
      <c r="R365" s="26" t="str">
        <f>IF($F365=$F366,"",IF(L365&lt;RefSet!F$64,RefSet!$B$64,IF(L365&lt;RefSet!F$65,RefSet!$B$65,IF(L365&lt;RefSet!F$66,RefSet!$B$66,IF(L365&lt;RefSet!F$67,RefSet!$B$67,RefSet!$B$68)))))</f>
        <v/>
      </c>
      <c r="S365" s="26" t="str">
        <f>IF($F365=$F366,"",IF(M365&lt;RefSet!G$64,RefSet!$B$64,IF(M365&lt;RefSet!G$65,RefSet!$B$65,IF(M365&lt;RefSet!G$66,RefSet!$B$66,IF(M365&lt;RefSet!G$67,RefSet!$B$67,RefSet!$B$68)))))</f>
        <v/>
      </c>
      <c r="T365" s="26">
        <f t="shared" si="11"/>
        <v>0</v>
      </c>
      <c r="U365" s="26" t="str">
        <f>VLOOKUP(T365,RefSet!$B$63:$J$68,9,)</f>
        <v xml:space="preserve"> </v>
      </c>
    </row>
    <row r="366" spans="1:21" x14ac:dyDescent="0.4">
      <c r="A366" s="26">
        <v>365</v>
      </c>
      <c r="B366" s="26">
        <f t="shared" si="10"/>
        <v>9</v>
      </c>
      <c r="C366" s="26" t="s">
        <v>268</v>
      </c>
      <c r="D366" s="26" t="s">
        <v>269</v>
      </c>
      <c r="E366" s="26" t="s">
        <v>114</v>
      </c>
      <c r="F366" s="26" t="s">
        <v>314</v>
      </c>
      <c r="G366" s="26" t="s">
        <v>14</v>
      </c>
      <c r="H366" s="26" t="s">
        <v>90</v>
      </c>
      <c r="I366" s="26">
        <v>2</v>
      </c>
      <c r="J366" s="26">
        <f>IF(F365=F366,(VLOOKUP(G366,RefSet!$B$2:$I$61,3,FALSE)*I366)+J365,VLOOKUP(G366,RefSet!$B$2:$I$61,3,FALSE)*I366)</f>
        <v>0</v>
      </c>
      <c r="K366" s="26">
        <f>IF(F365=F366,(VLOOKUP(G366,RefSet!$B$2:$I$61,4,FALSE)*I366)+K365,VLOOKUP(G366,RefSet!$B$2:$I$61,4,FALSE)*I366)</f>
        <v>774</v>
      </c>
      <c r="L366" s="26">
        <f>IF(F365=F366,(VLOOKUP(G366,RefSet!$B$2:$I$61,5,FALSE)*I366)+L365,VLOOKUP(G366,RefSet!$B$2:$I$61,5,FALSE)*I366)</f>
        <v>0</v>
      </c>
      <c r="M366" s="26">
        <f>IF(F365=F366,(VLOOKUP(G366,RefSet!$B$2:$I$61,6,FALSE)*I366)+M365,VLOOKUP(G366,RefSet!$B$2:$I$61,6,FALSE)*I366)</f>
        <v>2</v>
      </c>
      <c r="N366" s="26">
        <f>IF(F365=F366,(VLOOKUP(G366,RefSet!$B$2:$I$61,7,FALSE)*I366)+N365,VLOOKUP(G366,RefSet!$B$2:$I$61,7,FALSE)*I366)</f>
        <v>0</v>
      </c>
      <c r="O366" s="26">
        <f>IF(F365=F366,(VLOOKUP(G366,RefSet!$B$2:$I$61,8,FALSE)*I366)+O365,VLOOKUP(G366,RefSet!$B$2:$I$61,8,FALSE)*I366)</f>
        <v>340</v>
      </c>
      <c r="P366" s="26" t="str">
        <f>IF(F366=F367,"",IF(J366&lt;RefSet!$D$64,RefSet!$B$64,IF(J366&lt;RefSet!$D$65,RefSet!$B$65,IF(J366&lt;RefSet!$D$66,RefSet!$B$66,IF(J366&lt;RefSet!$D$67,RefSet!$B$67,RefSet!$B$68)))))</f>
        <v/>
      </c>
      <c r="Q366" s="26" t="str">
        <f>IF(F366=F367,"",IF(K366&lt;RefSet!E$64,RefSet!$B$64,IF(K366&lt;RefSet!E$65,RefSet!$B$65,IF(K366&lt;RefSet!E$66,RefSet!$B$66,IF(K366&lt;RefSet!E$67,RefSet!$B$67,RefSet!$B$68)))))</f>
        <v/>
      </c>
      <c r="R366" s="26" t="str">
        <f>IF($F366=$F367,"",IF(L366&lt;RefSet!F$64,RefSet!$B$64,IF(L366&lt;RefSet!F$65,RefSet!$B$65,IF(L366&lt;RefSet!F$66,RefSet!$B$66,IF(L366&lt;RefSet!F$67,RefSet!$B$67,RefSet!$B$68)))))</f>
        <v/>
      </c>
      <c r="S366" s="26" t="str">
        <f>IF($F366=$F367,"",IF(M366&lt;RefSet!G$64,RefSet!$B$64,IF(M366&lt;RefSet!G$65,RefSet!$B$65,IF(M366&lt;RefSet!G$66,RefSet!$B$66,IF(M366&lt;RefSet!G$67,RefSet!$B$67,RefSet!$B$68)))))</f>
        <v/>
      </c>
      <c r="T366" s="26">
        <f t="shared" si="11"/>
        <v>0</v>
      </c>
      <c r="U366" s="26" t="str">
        <f>VLOOKUP(T366,RefSet!$B$63:$J$68,9,)</f>
        <v xml:space="preserve"> </v>
      </c>
    </row>
    <row r="367" spans="1:21" x14ac:dyDescent="0.4">
      <c r="A367" s="26">
        <v>366</v>
      </c>
      <c r="B367" s="26">
        <f t="shared" si="10"/>
        <v>9</v>
      </c>
      <c r="C367" s="26" t="s">
        <v>268</v>
      </c>
      <c r="D367" s="26" t="s">
        <v>269</v>
      </c>
      <c r="E367" s="26" t="s">
        <v>114</v>
      </c>
      <c r="F367" s="26" t="s">
        <v>314</v>
      </c>
      <c r="G367" s="26" t="s">
        <v>15</v>
      </c>
      <c r="H367" s="26" t="s">
        <v>90</v>
      </c>
      <c r="I367" s="26">
        <v>1</v>
      </c>
      <c r="J367" s="26">
        <f>IF(F366=F367,(VLOOKUP(G367,RefSet!$B$2:$I$61,3,FALSE)*I367)+J366,VLOOKUP(G367,RefSet!$B$2:$I$61,3,FALSE)*I367)</f>
        <v>0</v>
      </c>
      <c r="K367" s="26">
        <f>IF(F366=F367,(VLOOKUP(G367,RefSet!$B$2:$I$61,4,FALSE)*I367)+K366,VLOOKUP(G367,RefSet!$B$2:$I$61,4,FALSE)*I367)</f>
        <v>774</v>
      </c>
      <c r="L367" s="26">
        <f>IF(F366=F367,(VLOOKUP(G367,RefSet!$B$2:$I$61,5,FALSE)*I367)+L366,VLOOKUP(G367,RefSet!$B$2:$I$61,5,FALSE)*I367)</f>
        <v>0</v>
      </c>
      <c r="M367" s="26">
        <f>IF(F366=F367,(VLOOKUP(G367,RefSet!$B$2:$I$61,6,FALSE)*I367)+M366,VLOOKUP(G367,RefSet!$B$2:$I$61,6,FALSE)*I367)</f>
        <v>3</v>
      </c>
      <c r="N367" s="26">
        <f>IF(F366=F367,(VLOOKUP(G367,RefSet!$B$2:$I$61,7,FALSE)*I367)+N366,VLOOKUP(G367,RefSet!$B$2:$I$61,7,FALSE)*I367)</f>
        <v>0</v>
      </c>
      <c r="O367" s="26">
        <f>IF(F366=F367,(VLOOKUP(G367,RefSet!$B$2:$I$61,8,FALSE)*I367)+O366,VLOOKUP(G367,RefSet!$B$2:$I$61,8,FALSE)*I367)</f>
        <v>340</v>
      </c>
      <c r="P367" s="26" t="str">
        <f>IF(F367=F368,"",IF(J367&lt;RefSet!$D$64,RefSet!$B$64,IF(J367&lt;RefSet!$D$65,RefSet!$B$65,IF(J367&lt;RefSet!$D$66,RefSet!$B$66,IF(J367&lt;RefSet!$D$67,RefSet!$B$67,RefSet!$B$68)))))</f>
        <v/>
      </c>
      <c r="Q367" s="26" t="str">
        <f>IF(F367=F368,"",IF(K367&lt;RefSet!E$64,RefSet!$B$64,IF(K367&lt;RefSet!E$65,RefSet!$B$65,IF(K367&lt;RefSet!E$66,RefSet!$B$66,IF(K367&lt;RefSet!E$67,RefSet!$B$67,RefSet!$B$68)))))</f>
        <v/>
      </c>
      <c r="R367" s="26" t="str">
        <f>IF($F367=$F368,"",IF(L367&lt;RefSet!F$64,RefSet!$B$64,IF(L367&lt;RefSet!F$65,RefSet!$B$65,IF(L367&lt;RefSet!F$66,RefSet!$B$66,IF(L367&lt;RefSet!F$67,RefSet!$B$67,RefSet!$B$68)))))</f>
        <v/>
      </c>
      <c r="S367" s="26" t="str">
        <f>IF($F367=$F368,"",IF(M367&lt;RefSet!G$64,RefSet!$B$64,IF(M367&lt;RefSet!G$65,RefSet!$B$65,IF(M367&lt;RefSet!G$66,RefSet!$B$66,IF(M367&lt;RefSet!G$67,RefSet!$B$67,RefSet!$B$68)))))</f>
        <v/>
      </c>
      <c r="T367" s="26">
        <f t="shared" si="11"/>
        <v>0</v>
      </c>
      <c r="U367" s="26" t="str">
        <f>VLOOKUP(T367,RefSet!$B$63:$J$68,9,)</f>
        <v xml:space="preserve"> </v>
      </c>
    </row>
    <row r="368" spans="1:21" x14ac:dyDescent="0.4">
      <c r="A368" s="26">
        <v>367</v>
      </c>
      <c r="B368" s="26">
        <f t="shared" si="10"/>
        <v>9</v>
      </c>
      <c r="C368" s="26" t="s">
        <v>268</v>
      </c>
      <c r="D368" s="26" t="s">
        <v>269</v>
      </c>
      <c r="E368" s="26" t="s">
        <v>114</v>
      </c>
      <c r="F368" s="26" t="s">
        <v>314</v>
      </c>
      <c r="G368" s="26" t="s">
        <v>20</v>
      </c>
      <c r="H368" s="26" t="s">
        <v>90</v>
      </c>
      <c r="I368" s="26">
        <v>726</v>
      </c>
      <c r="J368" s="26">
        <f>IF(F367=F368,(VLOOKUP(G368,RefSet!$B$2:$I$61,3,FALSE)*I368)+J367,VLOOKUP(G368,RefSet!$B$2:$I$61,3,FALSE)*I368)</f>
        <v>0</v>
      </c>
      <c r="K368" s="26">
        <f>IF(F367=F368,(VLOOKUP(G368,RefSet!$B$2:$I$61,4,FALSE)*I368)+K367,VLOOKUP(G368,RefSet!$B$2:$I$61,4,FALSE)*I368)</f>
        <v>1500</v>
      </c>
      <c r="L368" s="26">
        <f>IF(F367=F368,(VLOOKUP(G368,RefSet!$B$2:$I$61,5,FALSE)*I368)+L367,VLOOKUP(G368,RefSet!$B$2:$I$61,5,FALSE)*I368)</f>
        <v>0</v>
      </c>
      <c r="M368" s="26">
        <f>IF(F367=F368,(VLOOKUP(G368,RefSet!$B$2:$I$61,6,FALSE)*I368)+M367,VLOOKUP(G368,RefSet!$B$2:$I$61,6,FALSE)*I368)</f>
        <v>3</v>
      </c>
      <c r="N368" s="26">
        <f>IF(F367=F368,(VLOOKUP(G368,RefSet!$B$2:$I$61,7,FALSE)*I368)+N367,VLOOKUP(G368,RefSet!$B$2:$I$61,7,FALSE)*I368)</f>
        <v>0</v>
      </c>
      <c r="O368" s="26">
        <f>IF(F367=F368,(VLOOKUP(G368,RefSet!$B$2:$I$61,8,FALSE)*I368)+O367,VLOOKUP(G368,RefSet!$B$2:$I$61,8,FALSE)*I368)</f>
        <v>340</v>
      </c>
      <c r="P368" s="26" t="str">
        <f>IF(F368=F369,"",IF(J368&lt;RefSet!$D$64,RefSet!$B$64,IF(J368&lt;RefSet!$D$65,RefSet!$B$65,IF(J368&lt;RefSet!$D$66,RefSet!$B$66,IF(J368&lt;RefSet!$D$67,RefSet!$B$67,RefSet!$B$68)))))</f>
        <v/>
      </c>
      <c r="Q368" s="26" t="str">
        <f>IF(F368=F369,"",IF(K368&lt;RefSet!E$64,RefSet!$B$64,IF(K368&lt;RefSet!E$65,RefSet!$B$65,IF(K368&lt;RefSet!E$66,RefSet!$B$66,IF(K368&lt;RefSet!E$67,RefSet!$B$67,RefSet!$B$68)))))</f>
        <v/>
      </c>
      <c r="R368" s="26" t="str">
        <f>IF($F368=$F369,"",IF(L368&lt;RefSet!F$64,RefSet!$B$64,IF(L368&lt;RefSet!F$65,RefSet!$B$65,IF(L368&lt;RefSet!F$66,RefSet!$B$66,IF(L368&lt;RefSet!F$67,RefSet!$B$67,RefSet!$B$68)))))</f>
        <v/>
      </c>
      <c r="S368" s="26" t="str">
        <f>IF($F368=$F369,"",IF(M368&lt;RefSet!G$64,RefSet!$B$64,IF(M368&lt;RefSet!G$65,RefSet!$B$65,IF(M368&lt;RefSet!G$66,RefSet!$B$66,IF(M368&lt;RefSet!G$67,RefSet!$B$67,RefSet!$B$68)))))</f>
        <v/>
      </c>
      <c r="T368" s="26">
        <f t="shared" si="11"/>
        <v>0</v>
      </c>
      <c r="U368" s="26" t="str">
        <f>VLOOKUP(T368,RefSet!$B$63:$J$68,9,)</f>
        <v xml:space="preserve"> </v>
      </c>
    </row>
    <row r="369" spans="1:21" x14ac:dyDescent="0.4">
      <c r="A369" s="26">
        <v>368</v>
      </c>
      <c r="B369" s="26">
        <f t="shared" si="10"/>
        <v>9</v>
      </c>
      <c r="C369" s="26" t="s">
        <v>268</v>
      </c>
      <c r="D369" s="26" t="s">
        <v>269</v>
      </c>
      <c r="E369" s="26" t="s">
        <v>114</v>
      </c>
      <c r="F369" s="26" t="s">
        <v>314</v>
      </c>
      <c r="G369" s="26" t="s">
        <v>10</v>
      </c>
      <c r="H369" s="26" t="s">
        <v>90</v>
      </c>
      <c r="I369" s="26">
        <v>140</v>
      </c>
      <c r="J369" s="26">
        <f>IF(F368=F369,(VLOOKUP(G369,RefSet!$B$2:$I$61,3,FALSE)*I369)+J368,VLOOKUP(G369,RefSet!$B$2:$I$61,3,FALSE)*I369)</f>
        <v>0</v>
      </c>
      <c r="K369" s="26">
        <f>IF(F368=F369,(VLOOKUP(G369,RefSet!$B$2:$I$61,4,FALSE)*I369)+K368,VLOOKUP(G369,RefSet!$B$2:$I$61,4,FALSE)*I369)</f>
        <v>1500</v>
      </c>
      <c r="L369" s="26">
        <f>IF(F368=F369,(VLOOKUP(G369,RefSet!$B$2:$I$61,5,FALSE)*I369)+L368,VLOOKUP(G369,RefSet!$B$2:$I$61,5,FALSE)*I369)</f>
        <v>0</v>
      </c>
      <c r="M369" s="26">
        <f>IF(F368=F369,(VLOOKUP(G369,RefSet!$B$2:$I$61,6,FALSE)*I369)+M368,VLOOKUP(G369,RefSet!$B$2:$I$61,6,FALSE)*I369)</f>
        <v>3</v>
      </c>
      <c r="N369" s="26">
        <f>IF(F368=F369,(VLOOKUP(G369,RefSet!$B$2:$I$61,7,FALSE)*I369)+N368,VLOOKUP(G369,RefSet!$B$2:$I$61,7,FALSE)*I369)</f>
        <v>0</v>
      </c>
      <c r="O369" s="26">
        <f>IF(F368=F369,(VLOOKUP(G369,RefSet!$B$2:$I$61,8,FALSE)*I369)+O368,VLOOKUP(G369,RefSet!$B$2:$I$61,8,FALSE)*I369)</f>
        <v>340</v>
      </c>
      <c r="P369" s="26" t="str">
        <f>IF(F369=F370,"",IF(J369&lt;RefSet!$D$64,RefSet!$B$64,IF(J369&lt;RefSet!$D$65,RefSet!$B$65,IF(J369&lt;RefSet!$D$66,RefSet!$B$66,IF(J369&lt;RefSet!$D$67,RefSet!$B$67,RefSet!$B$68)))))</f>
        <v/>
      </c>
      <c r="Q369" s="26" t="str">
        <f>IF(F369=F370,"",IF(K369&lt;RefSet!E$64,RefSet!$B$64,IF(K369&lt;RefSet!E$65,RefSet!$B$65,IF(K369&lt;RefSet!E$66,RefSet!$B$66,IF(K369&lt;RefSet!E$67,RefSet!$B$67,RefSet!$B$68)))))</f>
        <v/>
      </c>
      <c r="R369" s="26" t="str">
        <f>IF($F369=$F370,"",IF(L369&lt;RefSet!F$64,RefSet!$B$64,IF(L369&lt;RefSet!F$65,RefSet!$B$65,IF(L369&lt;RefSet!F$66,RefSet!$B$66,IF(L369&lt;RefSet!F$67,RefSet!$B$67,RefSet!$B$68)))))</f>
        <v/>
      </c>
      <c r="S369" s="26" t="str">
        <f>IF($F369=$F370,"",IF(M369&lt;RefSet!G$64,RefSet!$B$64,IF(M369&lt;RefSet!G$65,RefSet!$B$65,IF(M369&lt;RefSet!G$66,RefSet!$B$66,IF(M369&lt;RefSet!G$67,RefSet!$B$67,RefSet!$B$68)))))</f>
        <v/>
      </c>
      <c r="T369" s="26">
        <f t="shared" si="11"/>
        <v>0</v>
      </c>
      <c r="U369" s="26" t="str">
        <f>VLOOKUP(T369,RefSet!$B$63:$J$68,9,)</f>
        <v xml:space="preserve"> </v>
      </c>
    </row>
    <row r="370" spans="1:21" x14ac:dyDescent="0.4">
      <c r="A370" s="26">
        <v>369</v>
      </c>
      <c r="B370" s="26">
        <f t="shared" si="10"/>
        <v>9</v>
      </c>
      <c r="C370" s="26" t="s">
        <v>268</v>
      </c>
      <c r="D370" s="26" t="s">
        <v>269</v>
      </c>
      <c r="E370" s="26" t="s">
        <v>114</v>
      </c>
      <c r="F370" s="26" t="s">
        <v>314</v>
      </c>
      <c r="G370" s="26" t="s">
        <v>8</v>
      </c>
      <c r="H370" s="26" t="s">
        <v>90</v>
      </c>
      <c r="I370" s="26">
        <v>203</v>
      </c>
      <c r="J370" s="26">
        <f>IF(F369=F370,(VLOOKUP(G370,RefSet!$B$2:$I$61,3,FALSE)*I370)+J369,VLOOKUP(G370,RefSet!$B$2:$I$61,3,FALSE)*I370)</f>
        <v>203</v>
      </c>
      <c r="K370" s="26">
        <f>IF(F369=F370,(VLOOKUP(G370,RefSet!$B$2:$I$61,4,FALSE)*I370)+K369,VLOOKUP(G370,RefSet!$B$2:$I$61,4,FALSE)*I370)</f>
        <v>1500</v>
      </c>
      <c r="L370" s="26">
        <f>IF(F369=F370,(VLOOKUP(G370,RefSet!$B$2:$I$61,5,FALSE)*I370)+L369,VLOOKUP(G370,RefSet!$B$2:$I$61,5,FALSE)*I370)</f>
        <v>0</v>
      </c>
      <c r="M370" s="26">
        <f>IF(F369=F370,(VLOOKUP(G370,RefSet!$B$2:$I$61,6,FALSE)*I370)+M369,VLOOKUP(G370,RefSet!$B$2:$I$61,6,FALSE)*I370)</f>
        <v>3</v>
      </c>
      <c r="N370" s="26">
        <f>IF(F369=F370,(VLOOKUP(G370,RefSet!$B$2:$I$61,7,FALSE)*I370)+N369,VLOOKUP(G370,RefSet!$B$2:$I$61,7,FALSE)*I370)</f>
        <v>0</v>
      </c>
      <c r="O370" s="26">
        <f>IF(F369=F370,(VLOOKUP(G370,RefSet!$B$2:$I$61,8,FALSE)*I370)+O369,VLOOKUP(G370,RefSet!$B$2:$I$61,8,FALSE)*I370)</f>
        <v>340</v>
      </c>
      <c r="P370" s="26" t="str">
        <f>IF(F370=F371,"",IF(J370&lt;RefSet!$D$64,RefSet!$B$64,IF(J370&lt;RefSet!$D$65,RefSet!$B$65,IF(J370&lt;RefSet!$D$66,RefSet!$B$66,IF(J370&lt;RefSet!$D$67,RefSet!$B$67,RefSet!$B$68)))))</f>
        <v/>
      </c>
      <c r="Q370" s="26" t="str">
        <f>IF(F370=F371,"",IF(K370&lt;RefSet!E$64,RefSet!$B$64,IF(K370&lt;RefSet!E$65,RefSet!$B$65,IF(K370&lt;RefSet!E$66,RefSet!$B$66,IF(K370&lt;RefSet!E$67,RefSet!$B$67,RefSet!$B$68)))))</f>
        <v/>
      </c>
      <c r="R370" s="26" t="str">
        <f>IF($F370=$F371,"",IF(L370&lt;RefSet!F$64,RefSet!$B$64,IF(L370&lt;RefSet!F$65,RefSet!$B$65,IF(L370&lt;RefSet!F$66,RefSet!$B$66,IF(L370&lt;RefSet!F$67,RefSet!$B$67,RefSet!$B$68)))))</f>
        <v/>
      </c>
      <c r="S370" s="26" t="str">
        <f>IF($F370=$F371,"",IF(M370&lt;RefSet!G$64,RefSet!$B$64,IF(M370&lt;RefSet!G$65,RefSet!$B$65,IF(M370&lt;RefSet!G$66,RefSet!$B$66,IF(M370&lt;RefSet!G$67,RefSet!$B$67,RefSet!$B$68)))))</f>
        <v/>
      </c>
      <c r="T370" s="26">
        <f t="shared" si="11"/>
        <v>0</v>
      </c>
      <c r="U370" s="26" t="str">
        <f>VLOOKUP(T370,RefSet!$B$63:$J$68,9,)</f>
        <v xml:space="preserve"> </v>
      </c>
    </row>
    <row r="371" spans="1:21" x14ac:dyDescent="0.4">
      <c r="A371" s="26">
        <v>370</v>
      </c>
      <c r="B371" s="26">
        <f t="shared" si="10"/>
        <v>9</v>
      </c>
      <c r="C371" s="26" t="s">
        <v>268</v>
      </c>
      <c r="D371" s="26" t="s">
        <v>269</v>
      </c>
      <c r="E371" s="26" t="s">
        <v>114</v>
      </c>
      <c r="F371" s="26" t="s">
        <v>314</v>
      </c>
      <c r="G371" s="26" t="s">
        <v>21</v>
      </c>
      <c r="H371" s="26" t="s">
        <v>90</v>
      </c>
      <c r="I371" s="26">
        <v>431</v>
      </c>
      <c r="J371" s="26">
        <f>IF(F370=F371,(VLOOKUP(G371,RefSet!$B$2:$I$61,3,FALSE)*I371)+J370,VLOOKUP(G371,RefSet!$B$2:$I$61,3,FALSE)*I371)</f>
        <v>203</v>
      </c>
      <c r="K371" s="26">
        <f>IF(F370=F371,(VLOOKUP(G371,RefSet!$B$2:$I$61,4,FALSE)*I371)+K370,VLOOKUP(G371,RefSet!$B$2:$I$61,4,FALSE)*I371)</f>
        <v>1931</v>
      </c>
      <c r="L371" s="26">
        <f>IF(F370=F371,(VLOOKUP(G371,RefSet!$B$2:$I$61,5,FALSE)*I371)+L370,VLOOKUP(G371,RefSet!$B$2:$I$61,5,FALSE)*I371)</f>
        <v>0</v>
      </c>
      <c r="M371" s="26">
        <f>IF(F370=F371,(VLOOKUP(G371,RefSet!$B$2:$I$61,6,FALSE)*I371)+M370,VLOOKUP(G371,RefSet!$B$2:$I$61,6,FALSE)*I371)</f>
        <v>3</v>
      </c>
      <c r="N371" s="26">
        <f>IF(F370=F371,(VLOOKUP(G371,RefSet!$B$2:$I$61,7,FALSE)*I371)+N370,VLOOKUP(G371,RefSet!$B$2:$I$61,7,FALSE)*I371)</f>
        <v>0</v>
      </c>
      <c r="O371" s="26">
        <f>IF(F370=F371,(VLOOKUP(G371,RefSet!$B$2:$I$61,8,FALSE)*I371)+O370,VLOOKUP(G371,RefSet!$B$2:$I$61,8,FALSE)*I371)</f>
        <v>340</v>
      </c>
      <c r="P371" s="26" t="str">
        <f>IF(F371=F372,"",IF(J371&lt;RefSet!$D$64,RefSet!$B$64,IF(J371&lt;RefSet!$D$65,RefSet!$B$65,IF(J371&lt;RefSet!$D$66,RefSet!$B$66,IF(J371&lt;RefSet!$D$67,RefSet!$B$67,RefSet!$B$68)))))</f>
        <v/>
      </c>
      <c r="Q371" s="26" t="str">
        <f>IF(F371=F372,"",IF(K371&lt;RefSet!E$64,RefSet!$B$64,IF(K371&lt;RefSet!E$65,RefSet!$B$65,IF(K371&lt;RefSet!E$66,RefSet!$B$66,IF(K371&lt;RefSet!E$67,RefSet!$B$67,RefSet!$B$68)))))</f>
        <v/>
      </c>
      <c r="R371" s="26" t="str">
        <f>IF($F371=$F372,"",IF(L371&lt;RefSet!F$64,RefSet!$B$64,IF(L371&lt;RefSet!F$65,RefSet!$B$65,IF(L371&lt;RefSet!F$66,RefSet!$B$66,IF(L371&lt;RefSet!F$67,RefSet!$B$67,RefSet!$B$68)))))</f>
        <v/>
      </c>
      <c r="S371" s="26" t="str">
        <f>IF($F371=$F372,"",IF(M371&lt;RefSet!G$64,RefSet!$B$64,IF(M371&lt;RefSet!G$65,RefSet!$B$65,IF(M371&lt;RefSet!G$66,RefSet!$B$66,IF(M371&lt;RefSet!G$67,RefSet!$B$67,RefSet!$B$68)))))</f>
        <v/>
      </c>
      <c r="T371" s="26">
        <f t="shared" si="11"/>
        <v>0</v>
      </c>
      <c r="U371" s="26" t="str">
        <f>VLOOKUP(T371,RefSet!$B$63:$J$68,9,)</f>
        <v xml:space="preserve"> </v>
      </c>
    </row>
    <row r="372" spans="1:21" x14ac:dyDescent="0.4">
      <c r="A372" s="26">
        <v>371</v>
      </c>
      <c r="B372" s="26">
        <f t="shared" si="10"/>
        <v>9</v>
      </c>
      <c r="C372" s="26" t="s">
        <v>268</v>
      </c>
      <c r="D372" s="26" t="s">
        <v>269</v>
      </c>
      <c r="E372" s="26" t="s">
        <v>114</v>
      </c>
      <c r="F372" s="26" t="s">
        <v>314</v>
      </c>
      <c r="G372" s="26" t="s">
        <v>11</v>
      </c>
      <c r="H372" s="26" t="s">
        <v>90</v>
      </c>
      <c r="I372" s="26">
        <v>72</v>
      </c>
      <c r="J372" s="26">
        <f>IF(F371=F372,(VLOOKUP(G372,RefSet!$B$2:$I$61,3,FALSE)*I372)+J371,VLOOKUP(G372,RefSet!$B$2:$I$61,3,FALSE)*I372)</f>
        <v>203</v>
      </c>
      <c r="K372" s="26">
        <f>IF(F371=F372,(VLOOKUP(G372,RefSet!$B$2:$I$61,4,FALSE)*I372)+K371,VLOOKUP(G372,RefSet!$B$2:$I$61,4,FALSE)*I372)</f>
        <v>2003</v>
      </c>
      <c r="L372" s="26">
        <f>IF(F371=F372,(VLOOKUP(G372,RefSet!$B$2:$I$61,5,FALSE)*I372)+L371,VLOOKUP(G372,RefSet!$B$2:$I$61,5,FALSE)*I372)</f>
        <v>0</v>
      </c>
      <c r="M372" s="26">
        <f>IF(F371=F372,(VLOOKUP(G372,RefSet!$B$2:$I$61,6,FALSE)*I372)+M371,VLOOKUP(G372,RefSet!$B$2:$I$61,6,FALSE)*I372)</f>
        <v>3</v>
      </c>
      <c r="N372" s="26">
        <f>IF(F371=F372,(VLOOKUP(G372,RefSet!$B$2:$I$61,7,FALSE)*I372)+N371,VLOOKUP(G372,RefSet!$B$2:$I$61,7,FALSE)*I372)</f>
        <v>0</v>
      </c>
      <c r="O372" s="26">
        <f>IF(F371=F372,(VLOOKUP(G372,RefSet!$B$2:$I$61,8,FALSE)*I372)+O371,VLOOKUP(G372,RefSet!$B$2:$I$61,8,FALSE)*I372)</f>
        <v>340</v>
      </c>
      <c r="P372" s="26">
        <f>IF(F372=F373,"",IF(J372&lt;RefSet!$D$64,RefSet!$B$64,IF(J372&lt;RefSet!$D$65,RefSet!$B$65,IF(J372&lt;RefSet!$D$66,RefSet!$B$66,IF(J372&lt;RefSet!$D$67,RefSet!$B$67,RefSet!$B$68)))))</f>
        <v>1</v>
      </c>
      <c r="Q372" s="26">
        <f>IF(F372=F373,"",IF(K372&lt;RefSet!E$64,RefSet!$B$64,IF(K372&lt;RefSet!E$65,RefSet!$B$65,IF(K372&lt;RefSet!E$66,RefSet!$B$66,IF(K372&lt;RefSet!E$67,RefSet!$B$67,RefSet!$B$68)))))</f>
        <v>5</v>
      </c>
      <c r="R372" s="26">
        <f>IF($F372=$F373,"",IF(L372&lt;RefSet!F$64,RefSet!$B$64,IF(L372&lt;RefSet!F$65,RefSet!$B$65,IF(L372&lt;RefSet!F$66,RefSet!$B$66,IF(L372&lt;RefSet!F$67,RefSet!$B$67,RefSet!$B$68)))))</f>
        <v>1</v>
      </c>
      <c r="S372" s="26">
        <f>IF($F372=$F373,"",IF(M372&lt;RefSet!G$64,RefSet!$B$64,IF(M372&lt;RefSet!G$65,RefSet!$B$65,IF(M372&lt;RefSet!G$66,RefSet!$B$66,IF(M372&lt;RefSet!G$67,RefSet!$B$67,RefSet!$B$68)))))</f>
        <v>1</v>
      </c>
      <c r="T372" s="26">
        <f t="shared" si="11"/>
        <v>5</v>
      </c>
      <c r="U372" s="26" t="str">
        <f>VLOOKUP(T372,RefSet!$B$63:$J$68,9,)</f>
        <v>Custom</v>
      </c>
    </row>
    <row r="373" spans="1:21" x14ac:dyDescent="0.4">
      <c r="A373" s="26">
        <v>372</v>
      </c>
      <c r="B373" s="26">
        <f t="shared" si="10"/>
        <v>9</v>
      </c>
      <c r="C373" s="26" t="s">
        <v>268</v>
      </c>
      <c r="D373" s="26" t="s">
        <v>269</v>
      </c>
      <c r="E373" s="26" t="s">
        <v>114</v>
      </c>
      <c r="F373" s="26" t="s">
        <v>139</v>
      </c>
      <c r="G373" s="26" t="s">
        <v>6</v>
      </c>
      <c r="H373" s="26" t="s">
        <v>90</v>
      </c>
      <c r="I373" s="26">
        <v>72</v>
      </c>
      <c r="J373" s="26">
        <f>IF(F372=F373,(VLOOKUP(G373,RefSet!$B$2:$I$61,3,FALSE)*I373)+J372,VLOOKUP(G373,RefSet!$B$2:$I$61,3,FALSE)*I373)</f>
        <v>0</v>
      </c>
      <c r="K373" s="26">
        <f>IF(F372=F373,(VLOOKUP(G373,RefSet!$B$2:$I$61,4,FALSE)*I373)+K372,VLOOKUP(G373,RefSet!$B$2:$I$61,4,FALSE)*I373)</f>
        <v>0</v>
      </c>
      <c r="L373" s="26">
        <f>IF(F372=F373,(VLOOKUP(G373,RefSet!$B$2:$I$61,5,FALSE)*I373)+L372,VLOOKUP(G373,RefSet!$B$2:$I$61,5,FALSE)*I373)</f>
        <v>0</v>
      </c>
      <c r="M373" s="26">
        <f>IF(F372=F373,(VLOOKUP(G373,RefSet!$B$2:$I$61,6,FALSE)*I373)+M372,VLOOKUP(G373,RefSet!$B$2:$I$61,6,FALSE)*I373)</f>
        <v>0</v>
      </c>
      <c r="N373" s="26">
        <f>IF(F372=F373,(VLOOKUP(G373,RefSet!$B$2:$I$61,7,FALSE)*I373)+N372,VLOOKUP(G373,RefSet!$B$2:$I$61,7,FALSE)*I373)</f>
        <v>0</v>
      </c>
      <c r="O373" s="26">
        <f>IF(F372=F373,(VLOOKUP(G373,RefSet!$B$2:$I$61,8,FALSE)*I373)+O372,VLOOKUP(G373,RefSet!$B$2:$I$61,8,FALSE)*I373)</f>
        <v>72</v>
      </c>
      <c r="P373" s="26" t="str">
        <f>IF(F373=F374,"",IF(J373&lt;RefSet!$D$64,RefSet!$B$64,IF(J373&lt;RefSet!$D$65,RefSet!$B$65,IF(J373&lt;RefSet!$D$66,RefSet!$B$66,IF(J373&lt;RefSet!$D$67,RefSet!$B$67,RefSet!$B$68)))))</f>
        <v/>
      </c>
      <c r="Q373" s="26" t="str">
        <f>IF(F373=F374,"",IF(K373&lt;RefSet!E$64,RefSet!$B$64,IF(K373&lt;RefSet!E$65,RefSet!$B$65,IF(K373&lt;RefSet!E$66,RefSet!$B$66,IF(K373&lt;RefSet!E$67,RefSet!$B$67,RefSet!$B$68)))))</f>
        <v/>
      </c>
      <c r="R373" s="26" t="str">
        <f>IF($F373=$F374,"",IF(L373&lt;RefSet!F$64,RefSet!$B$64,IF(L373&lt;RefSet!F$65,RefSet!$B$65,IF(L373&lt;RefSet!F$66,RefSet!$B$66,IF(L373&lt;RefSet!F$67,RefSet!$B$67,RefSet!$B$68)))))</f>
        <v/>
      </c>
      <c r="S373" s="26" t="str">
        <f>IF($F373=$F374,"",IF(M373&lt;RefSet!G$64,RefSet!$B$64,IF(M373&lt;RefSet!G$65,RefSet!$B$65,IF(M373&lt;RefSet!G$66,RefSet!$B$66,IF(M373&lt;RefSet!G$67,RefSet!$B$67,RefSet!$B$68)))))</f>
        <v/>
      </c>
      <c r="T373" s="26">
        <f t="shared" si="11"/>
        <v>0</v>
      </c>
      <c r="U373" s="26" t="str">
        <f>VLOOKUP(T373,RefSet!$B$63:$J$68,9,)</f>
        <v xml:space="preserve"> </v>
      </c>
    </row>
    <row r="374" spans="1:21" x14ac:dyDescent="0.4">
      <c r="A374" s="26">
        <v>373</v>
      </c>
      <c r="B374" s="26">
        <f t="shared" si="10"/>
        <v>9</v>
      </c>
      <c r="C374" s="26" t="s">
        <v>268</v>
      </c>
      <c r="D374" s="26" t="s">
        <v>269</v>
      </c>
      <c r="E374" s="26" t="s">
        <v>114</v>
      </c>
      <c r="F374" s="26" t="s">
        <v>139</v>
      </c>
      <c r="G374" s="26" t="s">
        <v>8</v>
      </c>
      <c r="H374" s="26" t="s">
        <v>90</v>
      </c>
      <c r="I374" s="26">
        <v>239</v>
      </c>
      <c r="J374" s="26">
        <f>IF(F373=F374,(VLOOKUP(G374,RefSet!$B$2:$I$61,3,FALSE)*I374)+J373,VLOOKUP(G374,RefSet!$B$2:$I$61,3,FALSE)*I374)</f>
        <v>239</v>
      </c>
      <c r="K374" s="26">
        <f>IF(F373=F374,(VLOOKUP(G374,RefSet!$B$2:$I$61,4,FALSE)*I374)+K373,VLOOKUP(G374,RefSet!$B$2:$I$61,4,FALSE)*I374)</f>
        <v>0</v>
      </c>
      <c r="L374" s="26">
        <f>IF(F373=F374,(VLOOKUP(G374,RefSet!$B$2:$I$61,5,FALSE)*I374)+L373,VLOOKUP(G374,RefSet!$B$2:$I$61,5,FALSE)*I374)</f>
        <v>0</v>
      </c>
      <c r="M374" s="26">
        <f>IF(F373=F374,(VLOOKUP(G374,RefSet!$B$2:$I$61,6,FALSE)*I374)+M373,VLOOKUP(G374,RefSet!$B$2:$I$61,6,FALSE)*I374)</f>
        <v>0</v>
      </c>
      <c r="N374" s="26">
        <f>IF(F373=F374,(VLOOKUP(G374,RefSet!$B$2:$I$61,7,FALSE)*I374)+N373,VLOOKUP(G374,RefSet!$B$2:$I$61,7,FALSE)*I374)</f>
        <v>0</v>
      </c>
      <c r="O374" s="26">
        <f>IF(F373=F374,(VLOOKUP(G374,RefSet!$B$2:$I$61,8,FALSE)*I374)+O373,VLOOKUP(G374,RefSet!$B$2:$I$61,8,FALSE)*I374)</f>
        <v>72</v>
      </c>
      <c r="P374" s="26">
        <f>IF(F374=F375,"",IF(J374&lt;RefSet!$D$64,RefSet!$B$64,IF(J374&lt;RefSet!$D$65,RefSet!$B$65,IF(J374&lt;RefSet!$D$66,RefSet!$B$66,IF(J374&lt;RefSet!$D$67,RefSet!$B$67,RefSet!$B$68)))))</f>
        <v>1</v>
      </c>
      <c r="Q374" s="26">
        <f>IF(F374=F375,"",IF(K374&lt;RefSet!E$64,RefSet!$B$64,IF(K374&lt;RefSet!E$65,RefSet!$B$65,IF(K374&lt;RefSet!E$66,RefSet!$B$66,IF(K374&lt;RefSet!E$67,RefSet!$B$67,RefSet!$B$68)))))</f>
        <v>1</v>
      </c>
      <c r="R374" s="26">
        <f>IF($F374=$F375,"",IF(L374&lt;RefSet!F$64,RefSet!$B$64,IF(L374&lt;RefSet!F$65,RefSet!$B$65,IF(L374&lt;RefSet!F$66,RefSet!$B$66,IF(L374&lt;RefSet!F$67,RefSet!$B$67,RefSet!$B$68)))))</f>
        <v>1</v>
      </c>
      <c r="S374" s="26">
        <f>IF($F374=$F375,"",IF(M374&lt;RefSet!G$64,RefSet!$B$64,IF(M374&lt;RefSet!G$65,RefSet!$B$65,IF(M374&lt;RefSet!G$66,RefSet!$B$66,IF(M374&lt;RefSet!G$67,RefSet!$B$67,RefSet!$B$68)))))</f>
        <v>1</v>
      </c>
      <c r="T374" s="26">
        <f t="shared" si="11"/>
        <v>1</v>
      </c>
      <c r="U374" s="26" t="str">
        <f>VLOOKUP(T374,RefSet!$B$63:$J$68,9,)</f>
        <v>Simple</v>
      </c>
    </row>
    <row r="375" spans="1:21" x14ac:dyDescent="0.4">
      <c r="A375" s="26">
        <v>374</v>
      </c>
      <c r="B375" s="26">
        <f t="shared" si="10"/>
        <v>9</v>
      </c>
      <c r="C375" s="26" t="s">
        <v>268</v>
      </c>
      <c r="D375" s="26" t="s">
        <v>269</v>
      </c>
      <c r="E375" s="26" t="s">
        <v>114</v>
      </c>
      <c r="F375" s="26" t="s">
        <v>140</v>
      </c>
      <c r="G375" s="26" t="s">
        <v>6</v>
      </c>
      <c r="H375" s="26" t="s">
        <v>90</v>
      </c>
      <c r="I375" s="26">
        <v>6</v>
      </c>
      <c r="J375" s="26">
        <f>IF(F374=F375,(VLOOKUP(G375,RefSet!$B$2:$I$61,3,FALSE)*I375)+J374,VLOOKUP(G375,RefSet!$B$2:$I$61,3,FALSE)*I375)</f>
        <v>0</v>
      </c>
      <c r="K375" s="26">
        <f>IF(F374=F375,(VLOOKUP(G375,RefSet!$B$2:$I$61,4,FALSE)*I375)+K374,VLOOKUP(G375,RefSet!$B$2:$I$61,4,FALSE)*I375)</f>
        <v>0</v>
      </c>
      <c r="L375" s="26">
        <f>IF(F374=F375,(VLOOKUP(G375,RefSet!$B$2:$I$61,5,FALSE)*I375)+L374,VLOOKUP(G375,RefSet!$B$2:$I$61,5,FALSE)*I375)</f>
        <v>0</v>
      </c>
      <c r="M375" s="26">
        <f>IF(F374=F375,(VLOOKUP(G375,RefSet!$B$2:$I$61,6,FALSE)*I375)+M374,VLOOKUP(G375,RefSet!$B$2:$I$61,6,FALSE)*I375)</f>
        <v>0</v>
      </c>
      <c r="N375" s="26">
        <f>IF(F374=F375,(VLOOKUP(G375,RefSet!$B$2:$I$61,7,FALSE)*I375)+N374,VLOOKUP(G375,RefSet!$B$2:$I$61,7,FALSE)*I375)</f>
        <v>0</v>
      </c>
      <c r="O375" s="26">
        <f>IF(F374=F375,(VLOOKUP(G375,RefSet!$B$2:$I$61,8,FALSE)*I375)+O374,VLOOKUP(G375,RefSet!$B$2:$I$61,8,FALSE)*I375)</f>
        <v>6</v>
      </c>
      <c r="P375" s="26" t="str">
        <f>IF(F375=F376,"",IF(J375&lt;RefSet!$D$64,RefSet!$B$64,IF(J375&lt;RefSet!$D$65,RefSet!$B$65,IF(J375&lt;RefSet!$D$66,RefSet!$B$66,IF(J375&lt;RefSet!$D$67,RefSet!$B$67,RefSet!$B$68)))))</f>
        <v/>
      </c>
      <c r="Q375" s="26" t="str">
        <f>IF(F375=F376,"",IF(K375&lt;RefSet!E$64,RefSet!$B$64,IF(K375&lt;RefSet!E$65,RefSet!$B$65,IF(K375&lt;RefSet!E$66,RefSet!$B$66,IF(K375&lt;RefSet!E$67,RefSet!$B$67,RefSet!$B$68)))))</f>
        <v/>
      </c>
      <c r="R375" s="26" t="str">
        <f>IF($F375=$F376,"",IF(L375&lt;RefSet!F$64,RefSet!$B$64,IF(L375&lt;RefSet!F$65,RefSet!$B$65,IF(L375&lt;RefSet!F$66,RefSet!$B$66,IF(L375&lt;RefSet!F$67,RefSet!$B$67,RefSet!$B$68)))))</f>
        <v/>
      </c>
      <c r="S375" s="26" t="str">
        <f>IF($F375=$F376,"",IF(M375&lt;RefSet!G$64,RefSet!$B$64,IF(M375&lt;RefSet!G$65,RefSet!$B$65,IF(M375&lt;RefSet!G$66,RefSet!$B$66,IF(M375&lt;RefSet!G$67,RefSet!$B$67,RefSet!$B$68)))))</f>
        <v/>
      </c>
      <c r="T375" s="26">
        <f t="shared" si="11"/>
        <v>0</v>
      </c>
      <c r="U375" s="26" t="str">
        <f>VLOOKUP(T375,RefSet!$B$63:$J$68,9,)</f>
        <v xml:space="preserve"> </v>
      </c>
    </row>
    <row r="376" spans="1:21" x14ac:dyDescent="0.4">
      <c r="A376" s="26">
        <v>375</v>
      </c>
      <c r="B376" s="26">
        <f t="shared" si="10"/>
        <v>9</v>
      </c>
      <c r="C376" s="26" t="s">
        <v>268</v>
      </c>
      <c r="D376" s="26" t="s">
        <v>269</v>
      </c>
      <c r="E376" s="26" t="s">
        <v>114</v>
      </c>
      <c r="F376" s="26" t="s">
        <v>140</v>
      </c>
      <c r="G376" s="26" t="s">
        <v>10</v>
      </c>
      <c r="H376" s="26" t="s">
        <v>90</v>
      </c>
      <c r="I376" s="26">
        <v>2</v>
      </c>
      <c r="J376" s="26">
        <f>IF(F375=F376,(VLOOKUP(G376,RefSet!$B$2:$I$61,3,FALSE)*I376)+J375,VLOOKUP(G376,RefSet!$B$2:$I$61,3,FALSE)*I376)</f>
        <v>0</v>
      </c>
      <c r="K376" s="26">
        <f>IF(F375=F376,(VLOOKUP(G376,RefSet!$B$2:$I$61,4,FALSE)*I376)+K375,VLOOKUP(G376,RefSet!$B$2:$I$61,4,FALSE)*I376)</f>
        <v>0</v>
      </c>
      <c r="L376" s="26">
        <f>IF(F375=F376,(VLOOKUP(G376,RefSet!$B$2:$I$61,5,FALSE)*I376)+L375,VLOOKUP(G376,RefSet!$B$2:$I$61,5,FALSE)*I376)</f>
        <v>0</v>
      </c>
      <c r="M376" s="26">
        <f>IF(F375=F376,(VLOOKUP(G376,RefSet!$B$2:$I$61,6,FALSE)*I376)+M375,VLOOKUP(G376,RefSet!$B$2:$I$61,6,FALSE)*I376)</f>
        <v>0</v>
      </c>
      <c r="N376" s="26">
        <f>IF(F375=F376,(VLOOKUP(G376,RefSet!$B$2:$I$61,7,FALSE)*I376)+N375,VLOOKUP(G376,RefSet!$B$2:$I$61,7,FALSE)*I376)</f>
        <v>0</v>
      </c>
      <c r="O376" s="26">
        <f>IF(F375=F376,(VLOOKUP(G376,RefSet!$B$2:$I$61,8,FALSE)*I376)+O375,VLOOKUP(G376,RefSet!$B$2:$I$61,8,FALSE)*I376)</f>
        <v>6</v>
      </c>
      <c r="P376" s="26" t="str">
        <f>IF(F376=F377,"",IF(J376&lt;RefSet!$D$64,RefSet!$B$64,IF(J376&lt;RefSet!$D$65,RefSet!$B$65,IF(J376&lt;RefSet!$D$66,RefSet!$B$66,IF(J376&lt;RefSet!$D$67,RefSet!$B$67,RefSet!$B$68)))))</f>
        <v/>
      </c>
      <c r="Q376" s="26" t="str">
        <f>IF(F376=F377,"",IF(K376&lt;RefSet!E$64,RefSet!$B$64,IF(K376&lt;RefSet!E$65,RefSet!$B$65,IF(K376&lt;RefSet!E$66,RefSet!$B$66,IF(K376&lt;RefSet!E$67,RefSet!$B$67,RefSet!$B$68)))))</f>
        <v/>
      </c>
      <c r="R376" s="26" t="str">
        <f>IF($F376=$F377,"",IF(L376&lt;RefSet!F$64,RefSet!$B$64,IF(L376&lt;RefSet!F$65,RefSet!$B$65,IF(L376&lt;RefSet!F$66,RefSet!$B$66,IF(L376&lt;RefSet!F$67,RefSet!$B$67,RefSet!$B$68)))))</f>
        <v/>
      </c>
      <c r="S376" s="26" t="str">
        <f>IF($F376=$F377,"",IF(M376&lt;RefSet!G$64,RefSet!$B$64,IF(M376&lt;RefSet!G$65,RefSet!$B$65,IF(M376&lt;RefSet!G$66,RefSet!$B$66,IF(M376&lt;RefSet!G$67,RefSet!$B$67,RefSet!$B$68)))))</f>
        <v/>
      </c>
      <c r="T376" s="26">
        <f t="shared" si="11"/>
        <v>0</v>
      </c>
      <c r="U376" s="26" t="str">
        <f>VLOOKUP(T376,RefSet!$B$63:$J$68,9,)</f>
        <v xml:space="preserve"> </v>
      </c>
    </row>
    <row r="377" spans="1:21" x14ac:dyDescent="0.4">
      <c r="A377" s="26">
        <v>376</v>
      </c>
      <c r="B377" s="26">
        <f t="shared" si="10"/>
        <v>9</v>
      </c>
      <c r="C377" s="26" t="s">
        <v>268</v>
      </c>
      <c r="D377" s="26" t="s">
        <v>269</v>
      </c>
      <c r="E377" s="26" t="s">
        <v>114</v>
      </c>
      <c r="F377" s="26" t="s">
        <v>140</v>
      </c>
      <c r="G377" s="26" t="s">
        <v>8</v>
      </c>
      <c r="H377" s="26" t="s">
        <v>90</v>
      </c>
      <c r="I377" s="26">
        <v>8</v>
      </c>
      <c r="J377" s="26">
        <f>IF(F376=F377,(VLOOKUP(G377,RefSet!$B$2:$I$61,3,FALSE)*I377)+J376,VLOOKUP(G377,RefSet!$B$2:$I$61,3,FALSE)*I377)</f>
        <v>8</v>
      </c>
      <c r="K377" s="26">
        <f>IF(F376=F377,(VLOOKUP(G377,RefSet!$B$2:$I$61,4,FALSE)*I377)+K376,VLOOKUP(G377,RefSet!$B$2:$I$61,4,FALSE)*I377)</f>
        <v>0</v>
      </c>
      <c r="L377" s="26">
        <f>IF(F376=F377,(VLOOKUP(G377,RefSet!$B$2:$I$61,5,FALSE)*I377)+L376,VLOOKUP(G377,RefSet!$B$2:$I$61,5,FALSE)*I377)</f>
        <v>0</v>
      </c>
      <c r="M377" s="26">
        <f>IF(F376=F377,(VLOOKUP(G377,RefSet!$B$2:$I$61,6,FALSE)*I377)+M376,VLOOKUP(G377,RefSet!$B$2:$I$61,6,FALSE)*I377)</f>
        <v>0</v>
      </c>
      <c r="N377" s="26">
        <f>IF(F376=F377,(VLOOKUP(G377,RefSet!$B$2:$I$61,7,FALSE)*I377)+N376,VLOOKUP(G377,RefSet!$B$2:$I$61,7,FALSE)*I377)</f>
        <v>0</v>
      </c>
      <c r="O377" s="26">
        <f>IF(F376=F377,(VLOOKUP(G377,RefSet!$B$2:$I$61,8,FALSE)*I377)+O376,VLOOKUP(G377,RefSet!$B$2:$I$61,8,FALSE)*I377)</f>
        <v>6</v>
      </c>
      <c r="P377" s="26" t="str">
        <f>IF(F377=F378,"",IF(J377&lt;RefSet!$D$64,RefSet!$B$64,IF(J377&lt;RefSet!$D$65,RefSet!$B$65,IF(J377&lt;RefSet!$D$66,RefSet!$B$66,IF(J377&lt;RefSet!$D$67,RefSet!$B$67,RefSet!$B$68)))))</f>
        <v/>
      </c>
      <c r="Q377" s="26" t="str">
        <f>IF(F377=F378,"",IF(K377&lt;RefSet!E$64,RefSet!$B$64,IF(K377&lt;RefSet!E$65,RefSet!$B$65,IF(K377&lt;RefSet!E$66,RefSet!$B$66,IF(K377&lt;RefSet!E$67,RefSet!$B$67,RefSet!$B$68)))))</f>
        <v/>
      </c>
      <c r="R377" s="26" t="str">
        <f>IF($F377=$F378,"",IF(L377&lt;RefSet!F$64,RefSet!$B$64,IF(L377&lt;RefSet!F$65,RefSet!$B$65,IF(L377&lt;RefSet!F$66,RefSet!$B$66,IF(L377&lt;RefSet!F$67,RefSet!$B$67,RefSet!$B$68)))))</f>
        <v/>
      </c>
      <c r="S377" s="26" t="str">
        <f>IF($F377=$F378,"",IF(M377&lt;RefSet!G$64,RefSet!$B$64,IF(M377&lt;RefSet!G$65,RefSet!$B$65,IF(M377&lt;RefSet!G$66,RefSet!$B$66,IF(M377&lt;RefSet!G$67,RefSet!$B$67,RefSet!$B$68)))))</f>
        <v/>
      </c>
      <c r="T377" s="26">
        <f t="shared" si="11"/>
        <v>0</v>
      </c>
      <c r="U377" s="26" t="str">
        <f>VLOOKUP(T377,RefSet!$B$63:$J$68,9,)</f>
        <v xml:space="preserve"> </v>
      </c>
    </row>
    <row r="378" spans="1:21" x14ac:dyDescent="0.4">
      <c r="A378" s="26">
        <v>377</v>
      </c>
      <c r="B378" s="26">
        <f t="shared" si="10"/>
        <v>9</v>
      </c>
      <c r="C378" s="26" t="s">
        <v>268</v>
      </c>
      <c r="D378" s="26" t="s">
        <v>269</v>
      </c>
      <c r="E378" s="26" t="s">
        <v>114</v>
      </c>
      <c r="F378" s="26" t="s">
        <v>140</v>
      </c>
      <c r="G378" s="26" t="s">
        <v>21</v>
      </c>
      <c r="H378" s="26" t="s">
        <v>90</v>
      </c>
      <c r="I378" s="26">
        <v>6</v>
      </c>
      <c r="J378" s="26">
        <f>IF(F377=F378,(VLOOKUP(G378,RefSet!$B$2:$I$61,3,FALSE)*I378)+J377,VLOOKUP(G378,RefSet!$B$2:$I$61,3,FALSE)*I378)</f>
        <v>8</v>
      </c>
      <c r="K378" s="26">
        <f>IF(F377=F378,(VLOOKUP(G378,RefSet!$B$2:$I$61,4,FALSE)*I378)+K377,VLOOKUP(G378,RefSet!$B$2:$I$61,4,FALSE)*I378)</f>
        <v>6</v>
      </c>
      <c r="L378" s="26">
        <f>IF(F377=F378,(VLOOKUP(G378,RefSet!$B$2:$I$61,5,FALSE)*I378)+L377,VLOOKUP(G378,RefSet!$B$2:$I$61,5,FALSE)*I378)</f>
        <v>0</v>
      </c>
      <c r="M378" s="26">
        <f>IF(F377=F378,(VLOOKUP(G378,RefSet!$B$2:$I$61,6,FALSE)*I378)+M377,VLOOKUP(G378,RefSet!$B$2:$I$61,6,FALSE)*I378)</f>
        <v>0</v>
      </c>
      <c r="N378" s="26">
        <f>IF(F377=F378,(VLOOKUP(G378,RefSet!$B$2:$I$61,7,FALSE)*I378)+N377,VLOOKUP(G378,RefSet!$B$2:$I$61,7,FALSE)*I378)</f>
        <v>0</v>
      </c>
      <c r="O378" s="26">
        <f>IF(F377=F378,(VLOOKUP(G378,RefSet!$B$2:$I$61,8,FALSE)*I378)+O377,VLOOKUP(G378,RefSet!$B$2:$I$61,8,FALSE)*I378)</f>
        <v>6</v>
      </c>
      <c r="P378" s="26">
        <f>IF(F378=F379,"",IF(J378&lt;RefSet!$D$64,RefSet!$B$64,IF(J378&lt;RefSet!$D$65,RefSet!$B$65,IF(J378&lt;RefSet!$D$66,RefSet!$B$66,IF(J378&lt;RefSet!$D$67,RefSet!$B$67,RefSet!$B$68)))))</f>
        <v>1</v>
      </c>
      <c r="Q378" s="26">
        <f>IF(F378=F379,"",IF(K378&lt;RefSet!E$64,RefSet!$B$64,IF(K378&lt;RefSet!E$65,RefSet!$B$65,IF(K378&lt;RefSet!E$66,RefSet!$B$66,IF(K378&lt;RefSet!E$67,RefSet!$B$67,RefSet!$B$68)))))</f>
        <v>1</v>
      </c>
      <c r="R378" s="26">
        <f>IF($F378=$F379,"",IF(L378&lt;RefSet!F$64,RefSet!$B$64,IF(L378&lt;RefSet!F$65,RefSet!$B$65,IF(L378&lt;RefSet!F$66,RefSet!$B$66,IF(L378&lt;RefSet!F$67,RefSet!$B$67,RefSet!$B$68)))))</f>
        <v>1</v>
      </c>
      <c r="S378" s="26">
        <f>IF($F378=$F379,"",IF(M378&lt;RefSet!G$64,RefSet!$B$64,IF(M378&lt;RefSet!G$65,RefSet!$B$65,IF(M378&lt;RefSet!G$66,RefSet!$B$66,IF(M378&lt;RefSet!G$67,RefSet!$B$67,RefSet!$B$68)))))</f>
        <v>1</v>
      </c>
      <c r="T378" s="26">
        <f t="shared" si="11"/>
        <v>1</v>
      </c>
      <c r="U378" s="26" t="str">
        <f>VLOOKUP(T378,RefSet!$B$63:$J$68,9,)</f>
        <v>Simple</v>
      </c>
    </row>
    <row r="379" spans="1:21" x14ac:dyDescent="0.4">
      <c r="A379" s="26">
        <v>378</v>
      </c>
      <c r="B379" s="26">
        <f t="shared" si="10"/>
        <v>9</v>
      </c>
      <c r="C379" s="26" t="s">
        <v>268</v>
      </c>
      <c r="D379" s="26" t="s">
        <v>269</v>
      </c>
      <c r="E379" s="26" t="s">
        <v>114</v>
      </c>
      <c r="F379" s="26" t="s">
        <v>98</v>
      </c>
      <c r="G379" s="26" t="s">
        <v>6</v>
      </c>
      <c r="H379" s="26" t="s">
        <v>90</v>
      </c>
      <c r="I379" s="26">
        <v>1</v>
      </c>
      <c r="J379" s="26">
        <f>IF(F378=F379,(VLOOKUP(G379,RefSet!$B$2:$I$61,3,FALSE)*I379)+J378,VLOOKUP(G379,RefSet!$B$2:$I$61,3,FALSE)*I379)</f>
        <v>0</v>
      </c>
      <c r="K379" s="26">
        <f>IF(F378=F379,(VLOOKUP(G379,RefSet!$B$2:$I$61,4,FALSE)*I379)+K378,VLOOKUP(G379,RefSet!$B$2:$I$61,4,FALSE)*I379)</f>
        <v>0</v>
      </c>
      <c r="L379" s="26">
        <f>IF(F378=F379,(VLOOKUP(G379,RefSet!$B$2:$I$61,5,FALSE)*I379)+L378,VLOOKUP(G379,RefSet!$B$2:$I$61,5,FALSE)*I379)</f>
        <v>0</v>
      </c>
      <c r="M379" s="26">
        <f>IF(F378=F379,(VLOOKUP(G379,RefSet!$B$2:$I$61,6,FALSE)*I379)+M378,VLOOKUP(G379,RefSet!$B$2:$I$61,6,FALSE)*I379)</f>
        <v>0</v>
      </c>
      <c r="N379" s="26">
        <f>IF(F378=F379,(VLOOKUP(G379,RefSet!$B$2:$I$61,7,FALSE)*I379)+N378,VLOOKUP(G379,RefSet!$B$2:$I$61,7,FALSE)*I379)</f>
        <v>0</v>
      </c>
      <c r="O379" s="26">
        <f>IF(F378=F379,(VLOOKUP(G379,RefSet!$B$2:$I$61,8,FALSE)*I379)+O378,VLOOKUP(G379,RefSet!$B$2:$I$61,8,FALSE)*I379)</f>
        <v>1</v>
      </c>
      <c r="P379" s="26" t="str">
        <f>IF(F379=F380,"",IF(J379&lt;RefSet!$D$64,RefSet!$B$64,IF(J379&lt;RefSet!$D$65,RefSet!$B$65,IF(J379&lt;RefSet!$D$66,RefSet!$B$66,IF(J379&lt;RefSet!$D$67,RefSet!$B$67,RefSet!$B$68)))))</f>
        <v/>
      </c>
      <c r="Q379" s="26" t="str">
        <f>IF(F379=F380,"",IF(K379&lt;RefSet!E$64,RefSet!$B$64,IF(K379&lt;RefSet!E$65,RefSet!$B$65,IF(K379&lt;RefSet!E$66,RefSet!$B$66,IF(K379&lt;RefSet!E$67,RefSet!$B$67,RefSet!$B$68)))))</f>
        <v/>
      </c>
      <c r="R379" s="26" t="str">
        <f>IF($F379=$F380,"",IF(L379&lt;RefSet!F$64,RefSet!$B$64,IF(L379&lt;RefSet!F$65,RefSet!$B$65,IF(L379&lt;RefSet!F$66,RefSet!$B$66,IF(L379&lt;RefSet!F$67,RefSet!$B$67,RefSet!$B$68)))))</f>
        <v/>
      </c>
      <c r="S379" s="26" t="str">
        <f>IF($F379=$F380,"",IF(M379&lt;RefSet!G$64,RefSet!$B$64,IF(M379&lt;RefSet!G$65,RefSet!$B$65,IF(M379&lt;RefSet!G$66,RefSet!$B$66,IF(M379&lt;RefSet!G$67,RefSet!$B$67,RefSet!$B$68)))))</f>
        <v/>
      </c>
      <c r="T379" s="26">
        <f t="shared" si="11"/>
        <v>0</v>
      </c>
      <c r="U379" s="26" t="str">
        <f>VLOOKUP(T379,RefSet!$B$63:$J$68,9,)</f>
        <v xml:space="preserve"> </v>
      </c>
    </row>
    <row r="380" spans="1:21" x14ac:dyDescent="0.4">
      <c r="A380" s="26">
        <v>379</v>
      </c>
      <c r="B380" s="26">
        <f t="shared" si="10"/>
        <v>9</v>
      </c>
      <c r="C380" s="26" t="s">
        <v>268</v>
      </c>
      <c r="D380" s="26" t="s">
        <v>269</v>
      </c>
      <c r="E380" s="26" t="s">
        <v>114</v>
      </c>
      <c r="F380" s="26" t="s">
        <v>98</v>
      </c>
      <c r="G380" s="26" t="s">
        <v>8</v>
      </c>
      <c r="H380" s="26" t="s">
        <v>90</v>
      </c>
      <c r="I380" s="26">
        <v>1</v>
      </c>
      <c r="J380" s="26">
        <f>IF(F379=F380,(VLOOKUP(G380,RefSet!$B$2:$I$61,3,FALSE)*I380)+J379,VLOOKUP(G380,RefSet!$B$2:$I$61,3,FALSE)*I380)</f>
        <v>1</v>
      </c>
      <c r="K380" s="26">
        <f>IF(F379=F380,(VLOOKUP(G380,RefSet!$B$2:$I$61,4,FALSE)*I380)+K379,VLOOKUP(G380,RefSet!$B$2:$I$61,4,FALSE)*I380)</f>
        <v>0</v>
      </c>
      <c r="L380" s="26">
        <f>IF(F379=F380,(VLOOKUP(G380,RefSet!$B$2:$I$61,5,FALSE)*I380)+L379,VLOOKUP(G380,RefSet!$B$2:$I$61,5,FALSE)*I380)</f>
        <v>0</v>
      </c>
      <c r="M380" s="26">
        <f>IF(F379=F380,(VLOOKUP(G380,RefSet!$B$2:$I$61,6,FALSE)*I380)+M379,VLOOKUP(G380,RefSet!$B$2:$I$61,6,FALSE)*I380)</f>
        <v>0</v>
      </c>
      <c r="N380" s="26">
        <f>IF(F379=F380,(VLOOKUP(G380,RefSet!$B$2:$I$61,7,FALSE)*I380)+N379,VLOOKUP(G380,RefSet!$B$2:$I$61,7,FALSE)*I380)</f>
        <v>0</v>
      </c>
      <c r="O380" s="26">
        <f>IF(F379=F380,(VLOOKUP(G380,RefSet!$B$2:$I$61,8,FALSE)*I380)+O379,VLOOKUP(G380,RefSet!$B$2:$I$61,8,FALSE)*I380)</f>
        <v>1</v>
      </c>
      <c r="P380" s="26">
        <f>IF(F380=F381,"",IF(J380&lt;RefSet!$D$64,RefSet!$B$64,IF(J380&lt;RefSet!$D$65,RefSet!$B$65,IF(J380&lt;RefSet!$D$66,RefSet!$B$66,IF(J380&lt;RefSet!$D$67,RefSet!$B$67,RefSet!$B$68)))))</f>
        <v>1</v>
      </c>
      <c r="Q380" s="26">
        <f>IF(F380=F381,"",IF(K380&lt;RefSet!E$64,RefSet!$B$64,IF(K380&lt;RefSet!E$65,RefSet!$B$65,IF(K380&lt;RefSet!E$66,RefSet!$B$66,IF(K380&lt;RefSet!E$67,RefSet!$B$67,RefSet!$B$68)))))</f>
        <v>1</v>
      </c>
      <c r="R380" s="26">
        <f>IF($F380=$F381,"",IF(L380&lt;RefSet!F$64,RefSet!$B$64,IF(L380&lt;RefSet!F$65,RefSet!$B$65,IF(L380&lt;RefSet!F$66,RefSet!$B$66,IF(L380&lt;RefSet!F$67,RefSet!$B$67,RefSet!$B$68)))))</f>
        <v>1</v>
      </c>
      <c r="S380" s="26">
        <f>IF($F380=$F381,"",IF(M380&lt;RefSet!G$64,RefSet!$B$64,IF(M380&lt;RefSet!G$65,RefSet!$B$65,IF(M380&lt;RefSet!G$66,RefSet!$B$66,IF(M380&lt;RefSet!G$67,RefSet!$B$67,RefSet!$B$68)))))</f>
        <v>1</v>
      </c>
      <c r="T380" s="26">
        <f t="shared" si="11"/>
        <v>1</v>
      </c>
      <c r="U380" s="26" t="str">
        <f>VLOOKUP(T380,RefSet!$B$63:$J$68,9,)</f>
        <v>Simple</v>
      </c>
    </row>
    <row r="381" spans="1:21" x14ac:dyDescent="0.4">
      <c r="A381" s="26">
        <v>380</v>
      </c>
      <c r="B381" s="26">
        <f t="shared" si="10"/>
        <v>9</v>
      </c>
      <c r="C381" s="26" t="s">
        <v>268</v>
      </c>
      <c r="D381" s="26" t="s">
        <v>269</v>
      </c>
      <c r="E381" s="26" t="s">
        <v>114</v>
      </c>
      <c r="F381" s="26" t="s">
        <v>315</v>
      </c>
      <c r="G381" s="26" t="s">
        <v>19</v>
      </c>
      <c r="H381" s="26" t="s">
        <v>90</v>
      </c>
      <c r="I381" s="26">
        <v>774</v>
      </c>
      <c r="J381" s="26">
        <f>IF(F380=F381,(VLOOKUP(G381,RefSet!$B$2:$I$61,3,FALSE)*I381)+J380,VLOOKUP(G381,RefSet!$B$2:$I$61,3,FALSE)*I381)</f>
        <v>0</v>
      </c>
      <c r="K381" s="26">
        <f>IF(F380=F381,(VLOOKUP(G381,RefSet!$B$2:$I$61,4,FALSE)*I381)+K380,VLOOKUP(G381,RefSet!$B$2:$I$61,4,FALSE)*I381)</f>
        <v>774</v>
      </c>
      <c r="L381" s="26">
        <f>IF(F380=F381,(VLOOKUP(G381,RefSet!$B$2:$I$61,5,FALSE)*I381)+L380,VLOOKUP(G381,RefSet!$B$2:$I$61,5,FALSE)*I381)</f>
        <v>0</v>
      </c>
      <c r="M381" s="26">
        <f>IF(F380=F381,(VLOOKUP(G381,RefSet!$B$2:$I$61,6,FALSE)*I381)+M380,VLOOKUP(G381,RefSet!$B$2:$I$61,6,FALSE)*I381)</f>
        <v>0</v>
      </c>
      <c r="N381" s="26">
        <f>IF(F380=F381,(VLOOKUP(G381,RefSet!$B$2:$I$61,7,FALSE)*I381)+N380,VLOOKUP(G381,RefSet!$B$2:$I$61,7,FALSE)*I381)</f>
        <v>0</v>
      </c>
      <c r="O381" s="26">
        <f>IF(F380=F381,(VLOOKUP(G381,RefSet!$B$2:$I$61,8,FALSE)*I381)+O380,VLOOKUP(G381,RefSet!$B$2:$I$61,8,FALSE)*I381)</f>
        <v>0</v>
      </c>
      <c r="P381" s="26" t="str">
        <f>IF(F381=F382,"",IF(J381&lt;RefSet!$D$64,RefSet!$B$64,IF(J381&lt;RefSet!$D$65,RefSet!$B$65,IF(J381&lt;RefSet!$D$66,RefSet!$B$66,IF(J381&lt;RefSet!$D$67,RefSet!$B$67,RefSet!$B$68)))))</f>
        <v/>
      </c>
      <c r="Q381" s="26" t="str">
        <f>IF(F381=F382,"",IF(K381&lt;RefSet!E$64,RefSet!$B$64,IF(K381&lt;RefSet!E$65,RefSet!$B$65,IF(K381&lt;RefSet!E$66,RefSet!$B$66,IF(K381&lt;RefSet!E$67,RefSet!$B$67,RefSet!$B$68)))))</f>
        <v/>
      </c>
      <c r="R381" s="26" t="str">
        <f>IF($F381=$F382,"",IF(L381&lt;RefSet!F$64,RefSet!$B$64,IF(L381&lt;RefSet!F$65,RefSet!$B$65,IF(L381&lt;RefSet!F$66,RefSet!$B$66,IF(L381&lt;RefSet!F$67,RefSet!$B$67,RefSet!$B$68)))))</f>
        <v/>
      </c>
      <c r="S381" s="26" t="str">
        <f>IF($F381=$F382,"",IF(M381&lt;RefSet!G$64,RefSet!$B$64,IF(M381&lt;RefSet!G$65,RefSet!$B$65,IF(M381&lt;RefSet!G$66,RefSet!$B$66,IF(M381&lt;RefSet!G$67,RefSet!$B$67,RefSet!$B$68)))))</f>
        <v/>
      </c>
      <c r="T381" s="26">
        <f t="shared" si="11"/>
        <v>0</v>
      </c>
      <c r="U381" s="26" t="str">
        <f>VLOOKUP(T381,RefSet!$B$63:$J$68,9,)</f>
        <v xml:space="preserve"> </v>
      </c>
    </row>
    <row r="382" spans="1:21" x14ac:dyDescent="0.4">
      <c r="A382" s="26">
        <v>381</v>
      </c>
      <c r="B382" s="26">
        <f t="shared" si="10"/>
        <v>9</v>
      </c>
      <c r="C382" s="26" t="s">
        <v>268</v>
      </c>
      <c r="D382" s="26" t="s">
        <v>269</v>
      </c>
      <c r="E382" s="26" t="s">
        <v>114</v>
      </c>
      <c r="F382" s="26" t="s">
        <v>315</v>
      </c>
      <c r="G382" s="26" t="s">
        <v>6</v>
      </c>
      <c r="H382" s="26" t="s">
        <v>90</v>
      </c>
      <c r="I382" s="26">
        <v>340</v>
      </c>
      <c r="J382" s="26">
        <f>IF(F381=F382,(VLOOKUP(G382,RefSet!$B$2:$I$61,3,FALSE)*I382)+J381,VLOOKUP(G382,RefSet!$B$2:$I$61,3,FALSE)*I382)</f>
        <v>0</v>
      </c>
      <c r="K382" s="26">
        <f>IF(F381=F382,(VLOOKUP(G382,RefSet!$B$2:$I$61,4,FALSE)*I382)+K381,VLOOKUP(G382,RefSet!$B$2:$I$61,4,FALSE)*I382)</f>
        <v>774</v>
      </c>
      <c r="L382" s="26">
        <f>IF(F381=F382,(VLOOKUP(G382,RefSet!$B$2:$I$61,5,FALSE)*I382)+L381,VLOOKUP(G382,RefSet!$B$2:$I$61,5,FALSE)*I382)</f>
        <v>0</v>
      </c>
      <c r="M382" s="26">
        <f>IF(F381=F382,(VLOOKUP(G382,RefSet!$B$2:$I$61,6,FALSE)*I382)+M381,VLOOKUP(G382,RefSet!$B$2:$I$61,6,FALSE)*I382)</f>
        <v>0</v>
      </c>
      <c r="N382" s="26">
        <f>IF(F381=F382,(VLOOKUP(G382,RefSet!$B$2:$I$61,7,FALSE)*I382)+N381,VLOOKUP(G382,RefSet!$B$2:$I$61,7,FALSE)*I382)</f>
        <v>0</v>
      </c>
      <c r="O382" s="26">
        <f>IF(F381=F382,(VLOOKUP(G382,RefSet!$B$2:$I$61,8,FALSE)*I382)+O381,VLOOKUP(G382,RefSet!$B$2:$I$61,8,FALSE)*I382)</f>
        <v>340</v>
      </c>
      <c r="P382" s="26" t="str">
        <f>IF(F382=F383,"",IF(J382&lt;RefSet!$D$64,RefSet!$B$64,IF(J382&lt;RefSet!$D$65,RefSet!$B$65,IF(J382&lt;RefSet!$D$66,RefSet!$B$66,IF(J382&lt;RefSet!$D$67,RefSet!$B$67,RefSet!$B$68)))))</f>
        <v/>
      </c>
      <c r="Q382" s="26" t="str">
        <f>IF(F382=F383,"",IF(K382&lt;RefSet!E$64,RefSet!$B$64,IF(K382&lt;RefSet!E$65,RefSet!$B$65,IF(K382&lt;RefSet!E$66,RefSet!$B$66,IF(K382&lt;RefSet!E$67,RefSet!$B$67,RefSet!$B$68)))))</f>
        <v/>
      </c>
      <c r="R382" s="26" t="str">
        <f>IF($F382=$F383,"",IF(L382&lt;RefSet!F$64,RefSet!$B$64,IF(L382&lt;RefSet!F$65,RefSet!$B$65,IF(L382&lt;RefSet!F$66,RefSet!$B$66,IF(L382&lt;RefSet!F$67,RefSet!$B$67,RefSet!$B$68)))))</f>
        <v/>
      </c>
      <c r="S382" s="26" t="str">
        <f>IF($F382=$F383,"",IF(M382&lt;RefSet!G$64,RefSet!$B$64,IF(M382&lt;RefSet!G$65,RefSet!$B$65,IF(M382&lt;RefSet!G$66,RefSet!$B$66,IF(M382&lt;RefSet!G$67,RefSet!$B$67,RefSet!$B$68)))))</f>
        <v/>
      </c>
      <c r="T382" s="26">
        <f t="shared" si="11"/>
        <v>0</v>
      </c>
      <c r="U382" s="26" t="str">
        <f>VLOOKUP(T382,RefSet!$B$63:$J$68,9,)</f>
        <v xml:space="preserve"> </v>
      </c>
    </row>
    <row r="383" spans="1:21" x14ac:dyDescent="0.4">
      <c r="A383" s="26">
        <v>382</v>
      </c>
      <c r="B383" s="26">
        <f t="shared" si="10"/>
        <v>9</v>
      </c>
      <c r="C383" s="26" t="s">
        <v>268</v>
      </c>
      <c r="D383" s="26" t="s">
        <v>269</v>
      </c>
      <c r="E383" s="26" t="s">
        <v>114</v>
      </c>
      <c r="F383" s="26" t="s">
        <v>315</v>
      </c>
      <c r="G383" s="26" t="s">
        <v>14</v>
      </c>
      <c r="H383" s="26" t="s">
        <v>90</v>
      </c>
      <c r="I383" s="26">
        <v>2</v>
      </c>
      <c r="J383" s="26">
        <f>IF(F382=F383,(VLOOKUP(G383,RefSet!$B$2:$I$61,3,FALSE)*I383)+J382,VLOOKUP(G383,RefSet!$B$2:$I$61,3,FALSE)*I383)</f>
        <v>0</v>
      </c>
      <c r="K383" s="26">
        <f>IF(F382=F383,(VLOOKUP(G383,RefSet!$B$2:$I$61,4,FALSE)*I383)+K382,VLOOKUP(G383,RefSet!$B$2:$I$61,4,FALSE)*I383)</f>
        <v>774</v>
      </c>
      <c r="L383" s="26">
        <f>IF(F382=F383,(VLOOKUP(G383,RefSet!$B$2:$I$61,5,FALSE)*I383)+L382,VLOOKUP(G383,RefSet!$B$2:$I$61,5,FALSE)*I383)</f>
        <v>0</v>
      </c>
      <c r="M383" s="26">
        <f>IF(F382=F383,(VLOOKUP(G383,RefSet!$B$2:$I$61,6,FALSE)*I383)+M382,VLOOKUP(G383,RefSet!$B$2:$I$61,6,FALSE)*I383)</f>
        <v>2</v>
      </c>
      <c r="N383" s="26">
        <f>IF(F382=F383,(VLOOKUP(G383,RefSet!$B$2:$I$61,7,FALSE)*I383)+N382,VLOOKUP(G383,RefSet!$B$2:$I$61,7,FALSE)*I383)</f>
        <v>0</v>
      </c>
      <c r="O383" s="26">
        <f>IF(F382=F383,(VLOOKUP(G383,RefSet!$B$2:$I$61,8,FALSE)*I383)+O382,VLOOKUP(G383,RefSet!$B$2:$I$61,8,FALSE)*I383)</f>
        <v>340</v>
      </c>
      <c r="P383" s="26" t="str">
        <f>IF(F383=F384,"",IF(J383&lt;RefSet!$D$64,RefSet!$B$64,IF(J383&lt;RefSet!$D$65,RefSet!$B$65,IF(J383&lt;RefSet!$D$66,RefSet!$B$66,IF(J383&lt;RefSet!$D$67,RefSet!$B$67,RefSet!$B$68)))))</f>
        <v/>
      </c>
      <c r="Q383" s="26" t="str">
        <f>IF(F383=F384,"",IF(K383&lt;RefSet!E$64,RefSet!$B$64,IF(K383&lt;RefSet!E$65,RefSet!$B$65,IF(K383&lt;RefSet!E$66,RefSet!$B$66,IF(K383&lt;RefSet!E$67,RefSet!$B$67,RefSet!$B$68)))))</f>
        <v/>
      </c>
      <c r="R383" s="26" t="str">
        <f>IF($F383=$F384,"",IF(L383&lt;RefSet!F$64,RefSet!$B$64,IF(L383&lt;RefSet!F$65,RefSet!$B$65,IF(L383&lt;RefSet!F$66,RefSet!$B$66,IF(L383&lt;RefSet!F$67,RefSet!$B$67,RefSet!$B$68)))))</f>
        <v/>
      </c>
      <c r="S383" s="26" t="str">
        <f>IF($F383=$F384,"",IF(M383&lt;RefSet!G$64,RefSet!$B$64,IF(M383&lt;RefSet!G$65,RefSet!$B$65,IF(M383&lt;RefSet!G$66,RefSet!$B$66,IF(M383&lt;RefSet!G$67,RefSet!$B$67,RefSet!$B$68)))))</f>
        <v/>
      </c>
      <c r="T383" s="26">
        <f t="shared" si="11"/>
        <v>0</v>
      </c>
      <c r="U383" s="26" t="str">
        <f>VLOOKUP(T383,RefSet!$B$63:$J$68,9,)</f>
        <v xml:space="preserve"> </v>
      </c>
    </row>
    <row r="384" spans="1:21" x14ac:dyDescent="0.4">
      <c r="A384" s="26">
        <v>383</v>
      </c>
      <c r="B384" s="26">
        <f t="shared" si="10"/>
        <v>9</v>
      </c>
      <c r="C384" s="26" t="s">
        <v>268</v>
      </c>
      <c r="D384" s="26" t="s">
        <v>269</v>
      </c>
      <c r="E384" s="26" t="s">
        <v>114</v>
      </c>
      <c r="F384" s="26" t="s">
        <v>315</v>
      </c>
      <c r="G384" s="26" t="s">
        <v>15</v>
      </c>
      <c r="H384" s="26" t="s">
        <v>90</v>
      </c>
      <c r="I384" s="26">
        <v>1</v>
      </c>
      <c r="J384" s="26">
        <f>IF(F383=F384,(VLOOKUP(G384,RefSet!$B$2:$I$61,3,FALSE)*I384)+J383,VLOOKUP(G384,RefSet!$B$2:$I$61,3,FALSE)*I384)</f>
        <v>0</v>
      </c>
      <c r="K384" s="26">
        <f>IF(F383=F384,(VLOOKUP(G384,RefSet!$B$2:$I$61,4,FALSE)*I384)+K383,VLOOKUP(G384,RefSet!$B$2:$I$61,4,FALSE)*I384)</f>
        <v>774</v>
      </c>
      <c r="L384" s="26">
        <f>IF(F383=F384,(VLOOKUP(G384,RefSet!$B$2:$I$61,5,FALSE)*I384)+L383,VLOOKUP(G384,RefSet!$B$2:$I$61,5,FALSE)*I384)</f>
        <v>0</v>
      </c>
      <c r="M384" s="26">
        <f>IF(F383=F384,(VLOOKUP(G384,RefSet!$B$2:$I$61,6,FALSE)*I384)+M383,VLOOKUP(G384,RefSet!$B$2:$I$61,6,FALSE)*I384)</f>
        <v>3</v>
      </c>
      <c r="N384" s="26">
        <f>IF(F383=F384,(VLOOKUP(G384,RefSet!$B$2:$I$61,7,FALSE)*I384)+N383,VLOOKUP(G384,RefSet!$B$2:$I$61,7,FALSE)*I384)</f>
        <v>0</v>
      </c>
      <c r="O384" s="26">
        <f>IF(F383=F384,(VLOOKUP(G384,RefSet!$B$2:$I$61,8,FALSE)*I384)+O383,VLOOKUP(G384,RefSet!$B$2:$I$61,8,FALSE)*I384)</f>
        <v>340</v>
      </c>
      <c r="P384" s="26" t="str">
        <f>IF(F384=F385,"",IF(J384&lt;RefSet!$D$64,RefSet!$B$64,IF(J384&lt;RefSet!$D$65,RefSet!$B$65,IF(J384&lt;RefSet!$D$66,RefSet!$B$66,IF(J384&lt;RefSet!$D$67,RefSet!$B$67,RefSet!$B$68)))))</f>
        <v/>
      </c>
      <c r="Q384" s="26" t="str">
        <f>IF(F384=F385,"",IF(K384&lt;RefSet!E$64,RefSet!$B$64,IF(K384&lt;RefSet!E$65,RefSet!$B$65,IF(K384&lt;RefSet!E$66,RefSet!$B$66,IF(K384&lt;RefSet!E$67,RefSet!$B$67,RefSet!$B$68)))))</f>
        <v/>
      </c>
      <c r="R384" s="26" t="str">
        <f>IF($F384=$F385,"",IF(L384&lt;RefSet!F$64,RefSet!$B$64,IF(L384&lt;RefSet!F$65,RefSet!$B$65,IF(L384&lt;RefSet!F$66,RefSet!$B$66,IF(L384&lt;RefSet!F$67,RefSet!$B$67,RefSet!$B$68)))))</f>
        <v/>
      </c>
      <c r="S384" s="26" t="str">
        <f>IF($F384=$F385,"",IF(M384&lt;RefSet!G$64,RefSet!$B$64,IF(M384&lt;RefSet!G$65,RefSet!$B$65,IF(M384&lt;RefSet!G$66,RefSet!$B$66,IF(M384&lt;RefSet!G$67,RefSet!$B$67,RefSet!$B$68)))))</f>
        <v/>
      </c>
      <c r="T384" s="26">
        <f t="shared" si="11"/>
        <v>0</v>
      </c>
      <c r="U384" s="26" t="str">
        <f>VLOOKUP(T384,RefSet!$B$63:$J$68,9,)</f>
        <v xml:space="preserve"> </v>
      </c>
    </row>
    <row r="385" spans="1:21" x14ac:dyDescent="0.4">
      <c r="A385" s="26">
        <v>384</v>
      </c>
      <c r="B385" s="26">
        <f t="shared" si="10"/>
        <v>9</v>
      </c>
      <c r="C385" s="26" t="s">
        <v>268</v>
      </c>
      <c r="D385" s="26" t="s">
        <v>269</v>
      </c>
      <c r="E385" s="26" t="s">
        <v>114</v>
      </c>
      <c r="F385" s="26" t="s">
        <v>315</v>
      </c>
      <c r="G385" s="26" t="s">
        <v>20</v>
      </c>
      <c r="H385" s="26" t="s">
        <v>90</v>
      </c>
      <c r="I385" s="26">
        <v>727</v>
      </c>
      <c r="J385" s="26">
        <f>IF(F384=F385,(VLOOKUP(G385,RefSet!$B$2:$I$61,3,FALSE)*I385)+J384,VLOOKUP(G385,RefSet!$B$2:$I$61,3,FALSE)*I385)</f>
        <v>0</v>
      </c>
      <c r="K385" s="26">
        <f>IF(F384=F385,(VLOOKUP(G385,RefSet!$B$2:$I$61,4,FALSE)*I385)+K384,VLOOKUP(G385,RefSet!$B$2:$I$61,4,FALSE)*I385)</f>
        <v>1501</v>
      </c>
      <c r="L385" s="26">
        <f>IF(F384=F385,(VLOOKUP(G385,RefSet!$B$2:$I$61,5,FALSE)*I385)+L384,VLOOKUP(G385,RefSet!$B$2:$I$61,5,FALSE)*I385)</f>
        <v>0</v>
      </c>
      <c r="M385" s="26">
        <f>IF(F384=F385,(VLOOKUP(G385,RefSet!$B$2:$I$61,6,FALSE)*I385)+M384,VLOOKUP(G385,RefSet!$B$2:$I$61,6,FALSE)*I385)</f>
        <v>3</v>
      </c>
      <c r="N385" s="26">
        <f>IF(F384=F385,(VLOOKUP(G385,RefSet!$B$2:$I$61,7,FALSE)*I385)+N384,VLOOKUP(G385,RefSet!$B$2:$I$61,7,FALSE)*I385)</f>
        <v>0</v>
      </c>
      <c r="O385" s="26">
        <f>IF(F384=F385,(VLOOKUP(G385,RefSet!$B$2:$I$61,8,FALSE)*I385)+O384,VLOOKUP(G385,RefSet!$B$2:$I$61,8,FALSE)*I385)</f>
        <v>340</v>
      </c>
      <c r="P385" s="26" t="str">
        <f>IF(F385=F386,"",IF(J385&lt;RefSet!$D$64,RefSet!$B$64,IF(J385&lt;RefSet!$D$65,RefSet!$B$65,IF(J385&lt;RefSet!$D$66,RefSet!$B$66,IF(J385&lt;RefSet!$D$67,RefSet!$B$67,RefSet!$B$68)))))</f>
        <v/>
      </c>
      <c r="Q385" s="26" t="str">
        <f>IF(F385=F386,"",IF(K385&lt;RefSet!E$64,RefSet!$B$64,IF(K385&lt;RefSet!E$65,RefSet!$B$65,IF(K385&lt;RefSet!E$66,RefSet!$B$66,IF(K385&lt;RefSet!E$67,RefSet!$B$67,RefSet!$B$68)))))</f>
        <v/>
      </c>
      <c r="R385" s="26" t="str">
        <f>IF($F385=$F386,"",IF(L385&lt;RefSet!F$64,RefSet!$B$64,IF(L385&lt;RefSet!F$65,RefSet!$B$65,IF(L385&lt;RefSet!F$66,RefSet!$B$66,IF(L385&lt;RefSet!F$67,RefSet!$B$67,RefSet!$B$68)))))</f>
        <v/>
      </c>
      <c r="S385" s="26" t="str">
        <f>IF($F385=$F386,"",IF(M385&lt;RefSet!G$64,RefSet!$B$64,IF(M385&lt;RefSet!G$65,RefSet!$B$65,IF(M385&lt;RefSet!G$66,RefSet!$B$66,IF(M385&lt;RefSet!G$67,RefSet!$B$67,RefSet!$B$68)))))</f>
        <v/>
      </c>
      <c r="T385" s="26">
        <f t="shared" si="11"/>
        <v>0</v>
      </c>
      <c r="U385" s="26" t="str">
        <f>VLOOKUP(T385,RefSet!$B$63:$J$68,9,)</f>
        <v xml:space="preserve"> </v>
      </c>
    </row>
    <row r="386" spans="1:21" x14ac:dyDescent="0.4">
      <c r="A386" s="26">
        <v>385</v>
      </c>
      <c r="B386" s="26">
        <f t="shared" si="10"/>
        <v>9</v>
      </c>
      <c r="C386" s="26" t="s">
        <v>268</v>
      </c>
      <c r="D386" s="26" t="s">
        <v>269</v>
      </c>
      <c r="E386" s="26" t="s">
        <v>114</v>
      </c>
      <c r="F386" s="26" t="s">
        <v>315</v>
      </c>
      <c r="G386" s="26" t="s">
        <v>10</v>
      </c>
      <c r="H386" s="26" t="s">
        <v>90</v>
      </c>
      <c r="I386" s="26">
        <v>140</v>
      </c>
      <c r="J386" s="26">
        <f>IF(F385=F386,(VLOOKUP(G386,RefSet!$B$2:$I$61,3,FALSE)*I386)+J385,VLOOKUP(G386,RefSet!$B$2:$I$61,3,FALSE)*I386)</f>
        <v>0</v>
      </c>
      <c r="K386" s="26">
        <f>IF(F385=F386,(VLOOKUP(G386,RefSet!$B$2:$I$61,4,FALSE)*I386)+K385,VLOOKUP(G386,RefSet!$B$2:$I$61,4,FALSE)*I386)</f>
        <v>1501</v>
      </c>
      <c r="L386" s="26">
        <f>IF(F385=F386,(VLOOKUP(G386,RefSet!$B$2:$I$61,5,FALSE)*I386)+L385,VLOOKUP(G386,RefSet!$B$2:$I$61,5,FALSE)*I386)</f>
        <v>0</v>
      </c>
      <c r="M386" s="26">
        <f>IF(F385=F386,(VLOOKUP(G386,RefSet!$B$2:$I$61,6,FALSE)*I386)+M385,VLOOKUP(G386,RefSet!$B$2:$I$61,6,FALSE)*I386)</f>
        <v>3</v>
      </c>
      <c r="N386" s="26">
        <f>IF(F385=F386,(VLOOKUP(G386,RefSet!$B$2:$I$61,7,FALSE)*I386)+N385,VLOOKUP(G386,RefSet!$B$2:$I$61,7,FALSE)*I386)</f>
        <v>0</v>
      </c>
      <c r="O386" s="26">
        <f>IF(F385=F386,(VLOOKUP(G386,RefSet!$B$2:$I$61,8,FALSE)*I386)+O385,VLOOKUP(G386,RefSet!$B$2:$I$61,8,FALSE)*I386)</f>
        <v>340</v>
      </c>
      <c r="P386" s="26" t="str">
        <f>IF(F386=F387,"",IF(J386&lt;RefSet!$D$64,RefSet!$B$64,IF(J386&lt;RefSet!$D$65,RefSet!$B$65,IF(J386&lt;RefSet!$D$66,RefSet!$B$66,IF(J386&lt;RefSet!$D$67,RefSet!$B$67,RefSet!$B$68)))))</f>
        <v/>
      </c>
      <c r="Q386" s="26" t="str">
        <f>IF(F386=F387,"",IF(K386&lt;RefSet!E$64,RefSet!$B$64,IF(K386&lt;RefSet!E$65,RefSet!$B$65,IF(K386&lt;RefSet!E$66,RefSet!$B$66,IF(K386&lt;RefSet!E$67,RefSet!$B$67,RefSet!$B$68)))))</f>
        <v/>
      </c>
      <c r="R386" s="26" t="str">
        <f>IF($F386=$F387,"",IF(L386&lt;RefSet!F$64,RefSet!$B$64,IF(L386&lt;RefSet!F$65,RefSet!$B$65,IF(L386&lt;RefSet!F$66,RefSet!$B$66,IF(L386&lt;RefSet!F$67,RefSet!$B$67,RefSet!$B$68)))))</f>
        <v/>
      </c>
      <c r="S386" s="26" t="str">
        <f>IF($F386=$F387,"",IF(M386&lt;RefSet!G$64,RefSet!$B$64,IF(M386&lt;RefSet!G$65,RefSet!$B$65,IF(M386&lt;RefSet!G$66,RefSet!$B$66,IF(M386&lt;RefSet!G$67,RefSet!$B$67,RefSet!$B$68)))))</f>
        <v/>
      </c>
      <c r="T386" s="26">
        <f t="shared" si="11"/>
        <v>0</v>
      </c>
      <c r="U386" s="26" t="str">
        <f>VLOOKUP(T386,RefSet!$B$63:$J$68,9,)</f>
        <v xml:space="preserve"> </v>
      </c>
    </row>
    <row r="387" spans="1:21" x14ac:dyDescent="0.4">
      <c r="A387" s="26">
        <v>386</v>
      </c>
      <c r="B387" s="26">
        <f t="shared" ref="B387:B450" si="12">IF(A387=1,1,IF(C387=C386,B386,B386+1))</f>
        <v>9</v>
      </c>
      <c r="C387" s="26" t="s">
        <v>268</v>
      </c>
      <c r="D387" s="26" t="s">
        <v>269</v>
      </c>
      <c r="E387" s="26" t="s">
        <v>114</v>
      </c>
      <c r="F387" s="26" t="s">
        <v>315</v>
      </c>
      <c r="G387" s="26" t="s">
        <v>8</v>
      </c>
      <c r="H387" s="26" t="s">
        <v>90</v>
      </c>
      <c r="I387" s="26">
        <v>192</v>
      </c>
      <c r="J387" s="26">
        <f>IF(F386=F387,(VLOOKUP(G387,RefSet!$B$2:$I$61,3,FALSE)*I387)+J386,VLOOKUP(G387,RefSet!$B$2:$I$61,3,FALSE)*I387)</f>
        <v>192</v>
      </c>
      <c r="K387" s="26">
        <f>IF(F386=F387,(VLOOKUP(G387,RefSet!$B$2:$I$61,4,FALSE)*I387)+K386,VLOOKUP(G387,RefSet!$B$2:$I$61,4,FALSE)*I387)</f>
        <v>1501</v>
      </c>
      <c r="L387" s="26">
        <f>IF(F386=F387,(VLOOKUP(G387,RefSet!$B$2:$I$61,5,FALSE)*I387)+L386,VLOOKUP(G387,RefSet!$B$2:$I$61,5,FALSE)*I387)</f>
        <v>0</v>
      </c>
      <c r="M387" s="26">
        <f>IF(F386=F387,(VLOOKUP(G387,RefSet!$B$2:$I$61,6,FALSE)*I387)+M386,VLOOKUP(G387,RefSet!$B$2:$I$61,6,FALSE)*I387)</f>
        <v>3</v>
      </c>
      <c r="N387" s="26">
        <f>IF(F386=F387,(VLOOKUP(G387,RefSet!$B$2:$I$61,7,FALSE)*I387)+N386,VLOOKUP(G387,RefSet!$B$2:$I$61,7,FALSE)*I387)</f>
        <v>0</v>
      </c>
      <c r="O387" s="26">
        <f>IF(F386=F387,(VLOOKUP(G387,RefSet!$B$2:$I$61,8,FALSE)*I387)+O386,VLOOKUP(G387,RefSet!$B$2:$I$61,8,FALSE)*I387)</f>
        <v>340</v>
      </c>
      <c r="P387" s="26" t="str">
        <f>IF(F387=F388,"",IF(J387&lt;RefSet!$D$64,RefSet!$B$64,IF(J387&lt;RefSet!$D$65,RefSet!$B$65,IF(J387&lt;RefSet!$D$66,RefSet!$B$66,IF(J387&lt;RefSet!$D$67,RefSet!$B$67,RefSet!$B$68)))))</f>
        <v/>
      </c>
      <c r="Q387" s="26" t="str">
        <f>IF(F387=F388,"",IF(K387&lt;RefSet!E$64,RefSet!$B$64,IF(K387&lt;RefSet!E$65,RefSet!$B$65,IF(K387&lt;RefSet!E$66,RefSet!$B$66,IF(K387&lt;RefSet!E$67,RefSet!$B$67,RefSet!$B$68)))))</f>
        <v/>
      </c>
      <c r="R387" s="26" t="str">
        <f>IF($F387=$F388,"",IF(L387&lt;RefSet!F$64,RefSet!$B$64,IF(L387&lt;RefSet!F$65,RefSet!$B$65,IF(L387&lt;RefSet!F$66,RefSet!$B$66,IF(L387&lt;RefSet!F$67,RefSet!$B$67,RefSet!$B$68)))))</f>
        <v/>
      </c>
      <c r="S387" s="26" t="str">
        <f>IF($F387=$F388,"",IF(M387&lt;RefSet!G$64,RefSet!$B$64,IF(M387&lt;RefSet!G$65,RefSet!$B$65,IF(M387&lt;RefSet!G$66,RefSet!$B$66,IF(M387&lt;RefSet!G$67,RefSet!$B$67,RefSet!$B$68)))))</f>
        <v/>
      </c>
      <c r="T387" s="26">
        <f t="shared" ref="T387:T450" si="13">MAX(P387:S387)</f>
        <v>0</v>
      </c>
      <c r="U387" s="26" t="str">
        <f>VLOOKUP(T387,RefSet!$B$63:$J$68,9,)</f>
        <v xml:space="preserve"> </v>
      </c>
    </row>
    <row r="388" spans="1:21" x14ac:dyDescent="0.4">
      <c r="A388" s="26">
        <v>387</v>
      </c>
      <c r="B388" s="26">
        <f t="shared" si="12"/>
        <v>9</v>
      </c>
      <c r="C388" s="26" t="s">
        <v>268</v>
      </c>
      <c r="D388" s="26" t="s">
        <v>269</v>
      </c>
      <c r="E388" s="26" t="s">
        <v>114</v>
      </c>
      <c r="F388" s="26" t="s">
        <v>315</v>
      </c>
      <c r="G388" s="26" t="s">
        <v>21</v>
      </c>
      <c r="H388" s="26" t="s">
        <v>90</v>
      </c>
      <c r="I388" s="26">
        <v>431</v>
      </c>
      <c r="J388" s="26">
        <f>IF(F387=F388,(VLOOKUP(G388,RefSet!$B$2:$I$61,3,FALSE)*I388)+J387,VLOOKUP(G388,RefSet!$B$2:$I$61,3,FALSE)*I388)</f>
        <v>192</v>
      </c>
      <c r="K388" s="26">
        <f>IF(F387=F388,(VLOOKUP(G388,RefSet!$B$2:$I$61,4,FALSE)*I388)+K387,VLOOKUP(G388,RefSet!$B$2:$I$61,4,FALSE)*I388)</f>
        <v>1932</v>
      </c>
      <c r="L388" s="26">
        <f>IF(F387=F388,(VLOOKUP(G388,RefSet!$B$2:$I$61,5,FALSE)*I388)+L387,VLOOKUP(G388,RefSet!$B$2:$I$61,5,FALSE)*I388)</f>
        <v>0</v>
      </c>
      <c r="M388" s="26">
        <f>IF(F387=F388,(VLOOKUP(G388,RefSet!$B$2:$I$61,6,FALSE)*I388)+M387,VLOOKUP(G388,RefSet!$B$2:$I$61,6,FALSE)*I388)</f>
        <v>3</v>
      </c>
      <c r="N388" s="26">
        <f>IF(F387=F388,(VLOOKUP(G388,RefSet!$B$2:$I$61,7,FALSE)*I388)+N387,VLOOKUP(G388,RefSet!$B$2:$I$61,7,FALSE)*I388)</f>
        <v>0</v>
      </c>
      <c r="O388" s="26">
        <f>IF(F387=F388,(VLOOKUP(G388,RefSet!$B$2:$I$61,8,FALSE)*I388)+O387,VLOOKUP(G388,RefSet!$B$2:$I$61,8,FALSE)*I388)</f>
        <v>340</v>
      </c>
      <c r="P388" s="26" t="str">
        <f>IF(F388=F389,"",IF(J388&lt;RefSet!$D$64,RefSet!$B$64,IF(J388&lt;RefSet!$D$65,RefSet!$B$65,IF(J388&lt;RefSet!$D$66,RefSet!$B$66,IF(J388&lt;RefSet!$D$67,RefSet!$B$67,RefSet!$B$68)))))</f>
        <v/>
      </c>
      <c r="Q388" s="26" t="str">
        <f>IF(F388=F389,"",IF(K388&lt;RefSet!E$64,RefSet!$B$64,IF(K388&lt;RefSet!E$65,RefSet!$B$65,IF(K388&lt;RefSet!E$66,RefSet!$B$66,IF(K388&lt;RefSet!E$67,RefSet!$B$67,RefSet!$B$68)))))</f>
        <v/>
      </c>
      <c r="R388" s="26" t="str">
        <f>IF($F388=$F389,"",IF(L388&lt;RefSet!F$64,RefSet!$B$64,IF(L388&lt;RefSet!F$65,RefSet!$B$65,IF(L388&lt;RefSet!F$66,RefSet!$B$66,IF(L388&lt;RefSet!F$67,RefSet!$B$67,RefSet!$B$68)))))</f>
        <v/>
      </c>
      <c r="S388" s="26" t="str">
        <f>IF($F388=$F389,"",IF(M388&lt;RefSet!G$64,RefSet!$B$64,IF(M388&lt;RefSet!G$65,RefSet!$B$65,IF(M388&lt;RefSet!G$66,RefSet!$B$66,IF(M388&lt;RefSet!G$67,RefSet!$B$67,RefSet!$B$68)))))</f>
        <v/>
      </c>
      <c r="T388" s="26">
        <f t="shared" si="13"/>
        <v>0</v>
      </c>
      <c r="U388" s="26" t="str">
        <f>VLOOKUP(T388,RefSet!$B$63:$J$68,9,)</f>
        <v xml:space="preserve"> </v>
      </c>
    </row>
    <row r="389" spans="1:21" x14ac:dyDescent="0.4">
      <c r="A389" s="26">
        <v>388</v>
      </c>
      <c r="B389" s="26">
        <f t="shared" si="12"/>
        <v>9</v>
      </c>
      <c r="C389" s="26" t="s">
        <v>268</v>
      </c>
      <c r="D389" s="26" t="s">
        <v>269</v>
      </c>
      <c r="E389" s="26" t="s">
        <v>114</v>
      </c>
      <c r="F389" s="26" t="s">
        <v>315</v>
      </c>
      <c r="G389" s="26" t="s">
        <v>11</v>
      </c>
      <c r="H389" s="26" t="s">
        <v>90</v>
      </c>
      <c r="I389" s="26">
        <v>69</v>
      </c>
      <c r="J389" s="26">
        <f>IF(F388=F389,(VLOOKUP(G389,RefSet!$B$2:$I$61,3,FALSE)*I389)+J388,VLOOKUP(G389,RefSet!$B$2:$I$61,3,FALSE)*I389)</f>
        <v>192</v>
      </c>
      <c r="K389" s="26">
        <f>IF(F388=F389,(VLOOKUP(G389,RefSet!$B$2:$I$61,4,FALSE)*I389)+K388,VLOOKUP(G389,RefSet!$B$2:$I$61,4,FALSE)*I389)</f>
        <v>2001</v>
      </c>
      <c r="L389" s="26">
        <f>IF(F388=F389,(VLOOKUP(G389,RefSet!$B$2:$I$61,5,FALSE)*I389)+L388,VLOOKUP(G389,RefSet!$B$2:$I$61,5,FALSE)*I389)</f>
        <v>0</v>
      </c>
      <c r="M389" s="26">
        <f>IF(F388=F389,(VLOOKUP(G389,RefSet!$B$2:$I$61,6,FALSE)*I389)+M388,VLOOKUP(G389,RefSet!$B$2:$I$61,6,FALSE)*I389)</f>
        <v>3</v>
      </c>
      <c r="N389" s="26">
        <f>IF(F388=F389,(VLOOKUP(G389,RefSet!$B$2:$I$61,7,FALSE)*I389)+N388,VLOOKUP(G389,RefSet!$B$2:$I$61,7,FALSE)*I389)</f>
        <v>0</v>
      </c>
      <c r="O389" s="26">
        <f>IF(F388=F389,(VLOOKUP(G389,RefSet!$B$2:$I$61,8,FALSE)*I389)+O388,VLOOKUP(G389,RefSet!$B$2:$I$61,8,FALSE)*I389)</f>
        <v>340</v>
      </c>
      <c r="P389" s="26">
        <f>IF(F389=F390,"",IF(J389&lt;RefSet!$D$64,RefSet!$B$64,IF(J389&lt;RefSet!$D$65,RefSet!$B$65,IF(J389&lt;RefSet!$D$66,RefSet!$B$66,IF(J389&lt;RefSet!$D$67,RefSet!$B$67,RefSet!$B$68)))))</f>
        <v>1</v>
      </c>
      <c r="Q389" s="26">
        <f>IF(F389=F390,"",IF(K389&lt;RefSet!E$64,RefSet!$B$64,IF(K389&lt;RefSet!E$65,RefSet!$B$65,IF(K389&lt;RefSet!E$66,RefSet!$B$66,IF(K389&lt;RefSet!E$67,RefSet!$B$67,RefSet!$B$68)))))</f>
        <v>5</v>
      </c>
      <c r="R389" s="26">
        <f>IF($F389=$F390,"",IF(L389&lt;RefSet!F$64,RefSet!$B$64,IF(L389&lt;RefSet!F$65,RefSet!$B$65,IF(L389&lt;RefSet!F$66,RefSet!$B$66,IF(L389&lt;RefSet!F$67,RefSet!$B$67,RefSet!$B$68)))))</f>
        <v>1</v>
      </c>
      <c r="S389" s="26">
        <f>IF($F389=$F390,"",IF(M389&lt;RefSet!G$64,RefSet!$B$64,IF(M389&lt;RefSet!G$65,RefSet!$B$65,IF(M389&lt;RefSet!G$66,RefSet!$B$66,IF(M389&lt;RefSet!G$67,RefSet!$B$67,RefSet!$B$68)))))</f>
        <v>1</v>
      </c>
      <c r="T389" s="26">
        <f t="shared" si="13"/>
        <v>5</v>
      </c>
      <c r="U389" s="26" t="str">
        <f>VLOOKUP(T389,RefSet!$B$63:$J$68,9,)</f>
        <v>Custom</v>
      </c>
    </row>
    <row r="390" spans="1:21" x14ac:dyDescent="0.4">
      <c r="A390" s="26">
        <v>389</v>
      </c>
      <c r="B390" s="26">
        <f t="shared" si="12"/>
        <v>10</v>
      </c>
      <c r="C390" s="26" t="s">
        <v>270</v>
      </c>
      <c r="D390" s="26" t="s">
        <v>141</v>
      </c>
      <c r="E390" s="26" t="s">
        <v>103</v>
      </c>
      <c r="F390" s="26" t="s">
        <v>93</v>
      </c>
      <c r="G390" s="26" t="s">
        <v>8</v>
      </c>
      <c r="H390" s="26" t="s">
        <v>90</v>
      </c>
      <c r="I390" s="26">
        <v>3</v>
      </c>
      <c r="J390" s="26">
        <f>IF(F389=F390,(VLOOKUP(G390,RefSet!$B$2:$I$61,3,FALSE)*I390)+J389,VLOOKUP(G390,RefSet!$B$2:$I$61,3,FALSE)*I390)</f>
        <v>3</v>
      </c>
      <c r="K390" s="26">
        <f>IF(F389=F390,(VLOOKUP(G390,RefSet!$B$2:$I$61,4,FALSE)*I390)+K389,VLOOKUP(G390,RefSet!$B$2:$I$61,4,FALSE)*I390)</f>
        <v>0</v>
      </c>
      <c r="L390" s="26">
        <f>IF(F389=F390,(VLOOKUP(G390,RefSet!$B$2:$I$61,5,FALSE)*I390)+L389,VLOOKUP(G390,RefSet!$B$2:$I$61,5,FALSE)*I390)</f>
        <v>0</v>
      </c>
      <c r="M390" s="26">
        <f>IF(F389=F390,(VLOOKUP(G390,RefSet!$B$2:$I$61,6,FALSE)*I390)+M389,VLOOKUP(G390,RefSet!$B$2:$I$61,6,FALSE)*I390)</f>
        <v>0</v>
      </c>
      <c r="N390" s="26">
        <f>IF(F389=F390,(VLOOKUP(G390,RefSet!$B$2:$I$61,7,FALSE)*I390)+N389,VLOOKUP(G390,RefSet!$B$2:$I$61,7,FALSE)*I390)</f>
        <v>0</v>
      </c>
      <c r="O390" s="26">
        <f>IF(F389=F390,(VLOOKUP(G390,RefSet!$B$2:$I$61,8,FALSE)*I390)+O389,VLOOKUP(G390,RefSet!$B$2:$I$61,8,FALSE)*I390)</f>
        <v>0</v>
      </c>
      <c r="P390" s="26">
        <f>IF(F390=F391,"",IF(J390&lt;RefSet!$D$64,RefSet!$B$64,IF(J390&lt;RefSet!$D$65,RefSet!$B$65,IF(J390&lt;RefSet!$D$66,RefSet!$B$66,IF(J390&lt;RefSet!$D$67,RefSet!$B$67,RefSet!$B$68)))))</f>
        <v>1</v>
      </c>
      <c r="Q390" s="26">
        <f>IF(F390=F391,"",IF(K390&lt;RefSet!E$64,RefSet!$B$64,IF(K390&lt;RefSet!E$65,RefSet!$B$65,IF(K390&lt;RefSet!E$66,RefSet!$B$66,IF(K390&lt;RefSet!E$67,RefSet!$B$67,RefSet!$B$68)))))</f>
        <v>1</v>
      </c>
      <c r="R390" s="26">
        <f>IF($F390=$F391,"",IF(L390&lt;RefSet!F$64,RefSet!$B$64,IF(L390&lt;RefSet!F$65,RefSet!$B$65,IF(L390&lt;RefSet!F$66,RefSet!$B$66,IF(L390&lt;RefSet!F$67,RefSet!$B$67,RefSet!$B$68)))))</f>
        <v>1</v>
      </c>
      <c r="S390" s="26">
        <f>IF($F390=$F391,"",IF(M390&lt;RefSet!G$64,RefSet!$B$64,IF(M390&lt;RefSet!G$65,RefSet!$B$65,IF(M390&lt;RefSet!G$66,RefSet!$B$66,IF(M390&lt;RefSet!G$67,RefSet!$B$67,RefSet!$B$68)))))</f>
        <v>1</v>
      </c>
      <c r="T390" s="26">
        <f t="shared" si="13"/>
        <v>1</v>
      </c>
      <c r="U390" s="26" t="str">
        <f>VLOOKUP(T390,RefSet!$B$63:$J$68,9,)</f>
        <v>Simple</v>
      </c>
    </row>
    <row r="391" spans="1:21" x14ac:dyDescent="0.4">
      <c r="A391" s="26">
        <v>390</v>
      </c>
      <c r="B391" s="26">
        <f t="shared" si="12"/>
        <v>10</v>
      </c>
      <c r="C391" s="26" t="s">
        <v>270</v>
      </c>
      <c r="D391" s="26" t="s">
        <v>141</v>
      </c>
      <c r="E391" s="26" t="s">
        <v>103</v>
      </c>
      <c r="F391" s="26" t="s">
        <v>142</v>
      </c>
      <c r="G391" s="26" t="s">
        <v>19</v>
      </c>
      <c r="H391" s="26" t="s">
        <v>90</v>
      </c>
      <c r="I391" s="26">
        <v>13</v>
      </c>
      <c r="J391" s="26">
        <f>IF(F390=F391,(VLOOKUP(G391,RefSet!$B$2:$I$61,3,FALSE)*I391)+J390,VLOOKUP(G391,RefSet!$B$2:$I$61,3,FALSE)*I391)</f>
        <v>0</v>
      </c>
      <c r="K391" s="26">
        <f>IF(F390=F391,(VLOOKUP(G391,RefSet!$B$2:$I$61,4,FALSE)*I391)+K390,VLOOKUP(G391,RefSet!$B$2:$I$61,4,FALSE)*I391)</f>
        <v>13</v>
      </c>
      <c r="L391" s="26">
        <f>IF(F390=F391,(VLOOKUP(G391,RefSet!$B$2:$I$61,5,FALSE)*I391)+L390,VLOOKUP(G391,RefSet!$B$2:$I$61,5,FALSE)*I391)</f>
        <v>0</v>
      </c>
      <c r="M391" s="26">
        <f>IF(F390=F391,(VLOOKUP(G391,RefSet!$B$2:$I$61,6,FALSE)*I391)+M390,VLOOKUP(G391,RefSet!$B$2:$I$61,6,FALSE)*I391)</f>
        <v>0</v>
      </c>
      <c r="N391" s="26">
        <f>IF(F390=F391,(VLOOKUP(G391,RefSet!$B$2:$I$61,7,FALSE)*I391)+N390,VLOOKUP(G391,RefSet!$B$2:$I$61,7,FALSE)*I391)</f>
        <v>0</v>
      </c>
      <c r="O391" s="26">
        <f>IF(F390=F391,(VLOOKUP(G391,RefSet!$B$2:$I$61,8,FALSE)*I391)+O390,VLOOKUP(G391,RefSet!$B$2:$I$61,8,FALSE)*I391)</f>
        <v>0</v>
      </c>
      <c r="P391" s="26" t="str">
        <f>IF(F391=F392,"",IF(J391&lt;RefSet!$D$64,RefSet!$B$64,IF(J391&lt;RefSet!$D$65,RefSet!$B$65,IF(J391&lt;RefSet!$D$66,RefSet!$B$66,IF(J391&lt;RefSet!$D$67,RefSet!$B$67,RefSet!$B$68)))))</f>
        <v/>
      </c>
      <c r="Q391" s="26" t="str">
        <f>IF(F391=F392,"",IF(K391&lt;RefSet!E$64,RefSet!$B$64,IF(K391&lt;RefSet!E$65,RefSet!$B$65,IF(K391&lt;RefSet!E$66,RefSet!$B$66,IF(K391&lt;RefSet!E$67,RefSet!$B$67,RefSet!$B$68)))))</f>
        <v/>
      </c>
      <c r="R391" s="26" t="str">
        <f>IF($F391=$F392,"",IF(L391&lt;RefSet!F$64,RefSet!$B$64,IF(L391&lt;RefSet!F$65,RefSet!$B$65,IF(L391&lt;RefSet!F$66,RefSet!$B$66,IF(L391&lt;RefSet!F$67,RefSet!$B$67,RefSet!$B$68)))))</f>
        <v/>
      </c>
      <c r="S391" s="26" t="str">
        <f>IF($F391=$F392,"",IF(M391&lt;RefSet!G$64,RefSet!$B$64,IF(M391&lt;RefSet!G$65,RefSet!$B$65,IF(M391&lt;RefSet!G$66,RefSet!$B$66,IF(M391&lt;RefSet!G$67,RefSet!$B$67,RefSet!$B$68)))))</f>
        <v/>
      </c>
      <c r="T391" s="26">
        <f t="shared" si="13"/>
        <v>0</v>
      </c>
      <c r="U391" s="26" t="str">
        <f>VLOOKUP(T391,RefSet!$B$63:$J$68,9,)</f>
        <v xml:space="preserve"> </v>
      </c>
    </row>
    <row r="392" spans="1:21" x14ac:dyDescent="0.4">
      <c r="A392" s="26">
        <v>391</v>
      </c>
      <c r="B392" s="26">
        <f t="shared" si="12"/>
        <v>10</v>
      </c>
      <c r="C392" s="26" t="s">
        <v>270</v>
      </c>
      <c r="D392" s="26" t="s">
        <v>141</v>
      </c>
      <c r="E392" s="26" t="s">
        <v>103</v>
      </c>
      <c r="F392" s="26" t="s">
        <v>142</v>
      </c>
      <c r="G392" s="26" t="s">
        <v>6</v>
      </c>
      <c r="H392" s="26" t="s">
        <v>90</v>
      </c>
      <c r="I392" s="26">
        <v>137</v>
      </c>
      <c r="J392" s="26">
        <f>IF(F391=F392,(VLOOKUP(G392,RefSet!$B$2:$I$61,3,FALSE)*I392)+J391,VLOOKUP(G392,RefSet!$B$2:$I$61,3,FALSE)*I392)</f>
        <v>0</v>
      </c>
      <c r="K392" s="26">
        <f>IF(F391=F392,(VLOOKUP(G392,RefSet!$B$2:$I$61,4,FALSE)*I392)+K391,VLOOKUP(G392,RefSet!$B$2:$I$61,4,FALSE)*I392)</f>
        <v>13</v>
      </c>
      <c r="L392" s="26">
        <f>IF(F391=F392,(VLOOKUP(G392,RefSet!$B$2:$I$61,5,FALSE)*I392)+L391,VLOOKUP(G392,RefSet!$B$2:$I$61,5,FALSE)*I392)</f>
        <v>0</v>
      </c>
      <c r="M392" s="26">
        <f>IF(F391=F392,(VLOOKUP(G392,RefSet!$B$2:$I$61,6,FALSE)*I392)+M391,VLOOKUP(G392,RefSet!$B$2:$I$61,6,FALSE)*I392)</f>
        <v>0</v>
      </c>
      <c r="N392" s="26">
        <f>IF(F391=F392,(VLOOKUP(G392,RefSet!$B$2:$I$61,7,FALSE)*I392)+N391,VLOOKUP(G392,RefSet!$B$2:$I$61,7,FALSE)*I392)</f>
        <v>0</v>
      </c>
      <c r="O392" s="26">
        <f>IF(F391=F392,(VLOOKUP(G392,RefSet!$B$2:$I$61,8,FALSE)*I392)+O391,VLOOKUP(G392,RefSet!$B$2:$I$61,8,FALSE)*I392)</f>
        <v>137</v>
      </c>
      <c r="P392" s="26" t="str">
        <f>IF(F392=F393,"",IF(J392&lt;RefSet!$D$64,RefSet!$B$64,IF(J392&lt;RefSet!$D$65,RefSet!$B$65,IF(J392&lt;RefSet!$D$66,RefSet!$B$66,IF(J392&lt;RefSet!$D$67,RefSet!$B$67,RefSet!$B$68)))))</f>
        <v/>
      </c>
      <c r="Q392" s="26" t="str">
        <f>IF(F392=F393,"",IF(K392&lt;RefSet!E$64,RefSet!$B$64,IF(K392&lt;RefSet!E$65,RefSet!$B$65,IF(K392&lt;RefSet!E$66,RefSet!$B$66,IF(K392&lt;RefSet!E$67,RefSet!$B$67,RefSet!$B$68)))))</f>
        <v/>
      </c>
      <c r="R392" s="26" t="str">
        <f>IF($F392=$F393,"",IF(L392&lt;RefSet!F$64,RefSet!$B$64,IF(L392&lt;RefSet!F$65,RefSet!$B$65,IF(L392&lt;RefSet!F$66,RefSet!$B$66,IF(L392&lt;RefSet!F$67,RefSet!$B$67,RefSet!$B$68)))))</f>
        <v/>
      </c>
      <c r="S392" s="26" t="str">
        <f>IF($F392=$F393,"",IF(M392&lt;RefSet!G$64,RefSet!$B$64,IF(M392&lt;RefSet!G$65,RefSet!$B$65,IF(M392&lt;RefSet!G$66,RefSet!$B$66,IF(M392&lt;RefSet!G$67,RefSet!$B$67,RefSet!$B$68)))))</f>
        <v/>
      </c>
      <c r="T392" s="26">
        <f t="shared" si="13"/>
        <v>0</v>
      </c>
      <c r="U392" s="26" t="str">
        <f>VLOOKUP(T392,RefSet!$B$63:$J$68,9,)</f>
        <v xml:space="preserve"> </v>
      </c>
    </row>
    <row r="393" spans="1:21" x14ac:dyDescent="0.4">
      <c r="A393" s="26">
        <v>392</v>
      </c>
      <c r="B393" s="26">
        <f t="shared" si="12"/>
        <v>10</v>
      </c>
      <c r="C393" s="26" t="s">
        <v>270</v>
      </c>
      <c r="D393" s="26" t="s">
        <v>141</v>
      </c>
      <c r="E393" s="26" t="s">
        <v>103</v>
      </c>
      <c r="F393" s="26" t="s">
        <v>142</v>
      </c>
      <c r="G393" s="26" t="s">
        <v>22</v>
      </c>
      <c r="H393" s="26" t="s">
        <v>90</v>
      </c>
      <c r="I393" s="26">
        <v>26</v>
      </c>
      <c r="J393" s="26">
        <f>IF(F392=F393,(VLOOKUP(G393,RefSet!$B$2:$I$61,3,FALSE)*I393)+J392,VLOOKUP(G393,RefSet!$B$2:$I$61,3,FALSE)*I393)</f>
        <v>0</v>
      </c>
      <c r="K393" s="26">
        <f>IF(F392=F393,(VLOOKUP(G393,RefSet!$B$2:$I$61,4,FALSE)*I393)+K392,VLOOKUP(G393,RefSet!$B$2:$I$61,4,FALSE)*I393)</f>
        <v>13</v>
      </c>
      <c r="L393" s="26">
        <f>IF(F392=F393,(VLOOKUP(G393,RefSet!$B$2:$I$61,5,FALSE)*I393)+L392,VLOOKUP(G393,RefSet!$B$2:$I$61,5,FALSE)*I393)</f>
        <v>0</v>
      </c>
      <c r="M393" s="26">
        <f>IF(F392=F393,(VLOOKUP(G393,RefSet!$B$2:$I$61,6,FALSE)*I393)+M392,VLOOKUP(G393,RefSet!$B$2:$I$61,6,FALSE)*I393)</f>
        <v>0</v>
      </c>
      <c r="N393" s="26">
        <f>IF(F392=F393,(VLOOKUP(G393,RefSet!$B$2:$I$61,7,FALSE)*I393)+N392,VLOOKUP(G393,RefSet!$B$2:$I$61,7,FALSE)*I393)</f>
        <v>26</v>
      </c>
      <c r="O393" s="26">
        <f>IF(F392=F393,(VLOOKUP(G393,RefSet!$B$2:$I$61,8,FALSE)*I393)+O392,VLOOKUP(G393,RefSet!$B$2:$I$61,8,FALSE)*I393)</f>
        <v>137</v>
      </c>
      <c r="P393" s="26" t="str">
        <f>IF(F393=F394,"",IF(J393&lt;RefSet!$D$64,RefSet!$B$64,IF(J393&lt;RefSet!$D$65,RefSet!$B$65,IF(J393&lt;RefSet!$D$66,RefSet!$B$66,IF(J393&lt;RefSet!$D$67,RefSet!$B$67,RefSet!$B$68)))))</f>
        <v/>
      </c>
      <c r="Q393" s="26" t="str">
        <f>IF(F393=F394,"",IF(K393&lt;RefSet!E$64,RefSet!$B$64,IF(K393&lt;RefSet!E$65,RefSet!$B$65,IF(K393&lt;RefSet!E$66,RefSet!$B$66,IF(K393&lt;RefSet!E$67,RefSet!$B$67,RefSet!$B$68)))))</f>
        <v/>
      </c>
      <c r="R393" s="26" t="str">
        <f>IF($F393=$F394,"",IF(L393&lt;RefSet!F$64,RefSet!$B$64,IF(L393&lt;RefSet!F$65,RefSet!$B$65,IF(L393&lt;RefSet!F$66,RefSet!$B$66,IF(L393&lt;RefSet!F$67,RefSet!$B$67,RefSet!$B$68)))))</f>
        <v/>
      </c>
      <c r="S393" s="26" t="str">
        <f>IF($F393=$F394,"",IF(M393&lt;RefSet!G$64,RefSet!$B$64,IF(M393&lt;RefSet!G$65,RefSet!$B$65,IF(M393&lt;RefSet!G$66,RefSet!$B$66,IF(M393&lt;RefSet!G$67,RefSet!$B$67,RefSet!$B$68)))))</f>
        <v/>
      </c>
      <c r="T393" s="26">
        <f t="shared" si="13"/>
        <v>0</v>
      </c>
      <c r="U393" s="26" t="str">
        <f>VLOOKUP(T393,RefSet!$B$63:$J$68,9,)</f>
        <v xml:space="preserve"> </v>
      </c>
    </row>
    <row r="394" spans="1:21" x14ac:dyDescent="0.4">
      <c r="A394" s="26">
        <v>393</v>
      </c>
      <c r="B394" s="26">
        <f t="shared" si="12"/>
        <v>10</v>
      </c>
      <c r="C394" s="26" t="s">
        <v>270</v>
      </c>
      <c r="D394" s="26" t="s">
        <v>141</v>
      </c>
      <c r="E394" s="26" t="s">
        <v>103</v>
      </c>
      <c r="F394" s="26" t="s">
        <v>142</v>
      </c>
      <c r="G394" s="26" t="s">
        <v>23</v>
      </c>
      <c r="H394" s="26" t="s">
        <v>90</v>
      </c>
      <c r="I394" s="26">
        <v>1</v>
      </c>
      <c r="J394" s="26">
        <f>IF(F393=F394,(VLOOKUP(G394,RefSet!$B$2:$I$61,3,FALSE)*I394)+J393,VLOOKUP(G394,RefSet!$B$2:$I$61,3,FALSE)*I394)</f>
        <v>0</v>
      </c>
      <c r="K394" s="26">
        <f>IF(F393=F394,(VLOOKUP(G394,RefSet!$B$2:$I$61,4,FALSE)*I394)+K393,VLOOKUP(G394,RefSet!$B$2:$I$61,4,FALSE)*I394)</f>
        <v>13</v>
      </c>
      <c r="L394" s="26">
        <f>IF(F393=F394,(VLOOKUP(G394,RefSet!$B$2:$I$61,5,FALSE)*I394)+L393,VLOOKUP(G394,RefSet!$B$2:$I$61,5,FALSE)*I394)</f>
        <v>0</v>
      </c>
      <c r="M394" s="26">
        <f>IF(F393=F394,(VLOOKUP(G394,RefSet!$B$2:$I$61,6,FALSE)*I394)+M393,VLOOKUP(G394,RefSet!$B$2:$I$61,6,FALSE)*I394)</f>
        <v>0</v>
      </c>
      <c r="N394" s="26">
        <f>IF(F393=F394,(VLOOKUP(G394,RefSet!$B$2:$I$61,7,FALSE)*I394)+N393,VLOOKUP(G394,RefSet!$B$2:$I$61,7,FALSE)*I394)</f>
        <v>27</v>
      </c>
      <c r="O394" s="26">
        <f>IF(F393=F394,(VLOOKUP(G394,RefSet!$B$2:$I$61,8,FALSE)*I394)+O393,VLOOKUP(G394,RefSet!$B$2:$I$61,8,FALSE)*I394)</f>
        <v>137</v>
      </c>
      <c r="P394" s="26" t="str">
        <f>IF(F394=F395,"",IF(J394&lt;RefSet!$D$64,RefSet!$B$64,IF(J394&lt;RefSet!$D$65,RefSet!$B$65,IF(J394&lt;RefSet!$D$66,RefSet!$B$66,IF(J394&lt;RefSet!$D$67,RefSet!$B$67,RefSet!$B$68)))))</f>
        <v/>
      </c>
      <c r="Q394" s="26" t="str">
        <f>IF(F394=F395,"",IF(K394&lt;RefSet!E$64,RefSet!$B$64,IF(K394&lt;RefSet!E$65,RefSet!$B$65,IF(K394&lt;RefSet!E$66,RefSet!$B$66,IF(K394&lt;RefSet!E$67,RefSet!$B$67,RefSet!$B$68)))))</f>
        <v/>
      </c>
      <c r="R394" s="26" t="str">
        <f>IF($F394=$F395,"",IF(L394&lt;RefSet!F$64,RefSet!$B$64,IF(L394&lt;RefSet!F$65,RefSet!$B$65,IF(L394&lt;RefSet!F$66,RefSet!$B$66,IF(L394&lt;RefSet!F$67,RefSet!$B$67,RefSet!$B$68)))))</f>
        <v/>
      </c>
      <c r="S394" s="26" t="str">
        <f>IF($F394=$F395,"",IF(M394&lt;RefSet!G$64,RefSet!$B$64,IF(M394&lt;RefSet!G$65,RefSet!$B$65,IF(M394&lt;RefSet!G$66,RefSet!$B$66,IF(M394&lt;RefSet!G$67,RefSet!$B$67,RefSet!$B$68)))))</f>
        <v/>
      </c>
      <c r="T394" s="26">
        <f t="shared" si="13"/>
        <v>0</v>
      </c>
      <c r="U394" s="26" t="str">
        <f>VLOOKUP(T394,RefSet!$B$63:$J$68,9,)</f>
        <v xml:space="preserve"> </v>
      </c>
    </row>
    <row r="395" spans="1:21" x14ac:dyDescent="0.4">
      <c r="A395" s="26">
        <v>394</v>
      </c>
      <c r="B395" s="26">
        <f t="shared" si="12"/>
        <v>10</v>
      </c>
      <c r="C395" s="26" t="s">
        <v>270</v>
      </c>
      <c r="D395" s="26" t="s">
        <v>141</v>
      </c>
      <c r="E395" s="26" t="s">
        <v>103</v>
      </c>
      <c r="F395" s="26" t="s">
        <v>142</v>
      </c>
      <c r="G395" s="26" t="s">
        <v>24</v>
      </c>
      <c r="H395" s="26" t="s">
        <v>90</v>
      </c>
      <c r="I395" s="26">
        <v>2</v>
      </c>
      <c r="J395" s="26">
        <f>IF(F394=F395,(VLOOKUP(G395,RefSet!$B$2:$I$61,3,FALSE)*I395)+J394,VLOOKUP(G395,RefSet!$B$2:$I$61,3,FALSE)*I395)</f>
        <v>0</v>
      </c>
      <c r="K395" s="26">
        <f>IF(F394=F395,(VLOOKUP(G395,RefSet!$B$2:$I$61,4,FALSE)*I395)+K394,VLOOKUP(G395,RefSet!$B$2:$I$61,4,FALSE)*I395)</f>
        <v>13</v>
      </c>
      <c r="L395" s="26">
        <f>IF(F394=F395,(VLOOKUP(G395,RefSet!$B$2:$I$61,5,FALSE)*I395)+L394,VLOOKUP(G395,RefSet!$B$2:$I$61,5,FALSE)*I395)</f>
        <v>0</v>
      </c>
      <c r="M395" s="26">
        <f>IF(F394=F395,(VLOOKUP(G395,RefSet!$B$2:$I$61,6,FALSE)*I395)+M394,VLOOKUP(G395,RefSet!$B$2:$I$61,6,FALSE)*I395)</f>
        <v>0</v>
      </c>
      <c r="N395" s="26">
        <f>IF(F394=F395,(VLOOKUP(G395,RefSet!$B$2:$I$61,7,FALSE)*I395)+N394,VLOOKUP(G395,RefSet!$B$2:$I$61,7,FALSE)*I395)</f>
        <v>29</v>
      </c>
      <c r="O395" s="26">
        <f>IF(F394=F395,(VLOOKUP(G395,RefSet!$B$2:$I$61,8,FALSE)*I395)+O394,VLOOKUP(G395,RefSet!$B$2:$I$61,8,FALSE)*I395)</f>
        <v>137</v>
      </c>
      <c r="P395" s="26" t="str">
        <f>IF(F395=F396,"",IF(J395&lt;RefSet!$D$64,RefSet!$B$64,IF(J395&lt;RefSet!$D$65,RefSet!$B$65,IF(J395&lt;RefSet!$D$66,RefSet!$B$66,IF(J395&lt;RefSet!$D$67,RefSet!$B$67,RefSet!$B$68)))))</f>
        <v/>
      </c>
      <c r="Q395" s="26" t="str">
        <f>IF(F395=F396,"",IF(K395&lt;RefSet!E$64,RefSet!$B$64,IF(K395&lt;RefSet!E$65,RefSet!$B$65,IF(K395&lt;RefSet!E$66,RefSet!$B$66,IF(K395&lt;RefSet!E$67,RefSet!$B$67,RefSet!$B$68)))))</f>
        <v/>
      </c>
      <c r="R395" s="26" t="str">
        <f>IF($F395=$F396,"",IF(L395&lt;RefSet!F$64,RefSet!$B$64,IF(L395&lt;RefSet!F$65,RefSet!$B$65,IF(L395&lt;RefSet!F$66,RefSet!$B$66,IF(L395&lt;RefSet!F$67,RefSet!$B$67,RefSet!$B$68)))))</f>
        <v/>
      </c>
      <c r="S395" s="26" t="str">
        <f>IF($F395=$F396,"",IF(M395&lt;RefSet!G$64,RefSet!$B$64,IF(M395&lt;RefSet!G$65,RefSet!$B$65,IF(M395&lt;RefSet!G$66,RefSet!$B$66,IF(M395&lt;RefSet!G$67,RefSet!$B$67,RefSet!$B$68)))))</f>
        <v/>
      </c>
      <c r="T395" s="26">
        <f t="shared" si="13"/>
        <v>0</v>
      </c>
      <c r="U395" s="26" t="str">
        <f>VLOOKUP(T395,RefSet!$B$63:$J$68,9,)</f>
        <v xml:space="preserve"> </v>
      </c>
    </row>
    <row r="396" spans="1:21" x14ac:dyDescent="0.4">
      <c r="A396" s="26">
        <v>395</v>
      </c>
      <c r="B396" s="26">
        <f t="shared" si="12"/>
        <v>10</v>
      </c>
      <c r="C396" s="26" t="s">
        <v>270</v>
      </c>
      <c r="D396" s="26" t="s">
        <v>141</v>
      </c>
      <c r="E396" s="26" t="s">
        <v>103</v>
      </c>
      <c r="F396" s="26" t="s">
        <v>142</v>
      </c>
      <c r="G396" s="26" t="s">
        <v>25</v>
      </c>
      <c r="H396" s="26" t="s">
        <v>90</v>
      </c>
      <c r="I396" s="26">
        <v>2</v>
      </c>
      <c r="J396" s="26">
        <f>IF(F395=F396,(VLOOKUP(G396,RefSet!$B$2:$I$61,3,FALSE)*I396)+J395,VLOOKUP(G396,RefSet!$B$2:$I$61,3,FALSE)*I396)</f>
        <v>0</v>
      </c>
      <c r="K396" s="26">
        <f>IF(F395=F396,(VLOOKUP(G396,RefSet!$B$2:$I$61,4,FALSE)*I396)+K395,VLOOKUP(G396,RefSet!$B$2:$I$61,4,FALSE)*I396)</f>
        <v>15</v>
      </c>
      <c r="L396" s="26">
        <f>IF(F395=F396,(VLOOKUP(G396,RefSet!$B$2:$I$61,5,FALSE)*I396)+L395,VLOOKUP(G396,RefSet!$B$2:$I$61,5,FALSE)*I396)</f>
        <v>0</v>
      </c>
      <c r="M396" s="26">
        <f>IF(F395=F396,(VLOOKUP(G396,RefSet!$B$2:$I$61,6,FALSE)*I396)+M395,VLOOKUP(G396,RefSet!$B$2:$I$61,6,FALSE)*I396)</f>
        <v>0</v>
      </c>
      <c r="N396" s="26">
        <f>IF(F395=F396,(VLOOKUP(G396,RefSet!$B$2:$I$61,7,FALSE)*I396)+N395,VLOOKUP(G396,RefSet!$B$2:$I$61,7,FALSE)*I396)</f>
        <v>29</v>
      </c>
      <c r="O396" s="26">
        <f>IF(F395=F396,(VLOOKUP(G396,RefSet!$B$2:$I$61,8,FALSE)*I396)+O395,VLOOKUP(G396,RefSet!$B$2:$I$61,8,FALSE)*I396)</f>
        <v>137</v>
      </c>
      <c r="P396" s="26" t="str">
        <f>IF(F396=F397,"",IF(J396&lt;RefSet!$D$64,RefSet!$B$64,IF(J396&lt;RefSet!$D$65,RefSet!$B$65,IF(J396&lt;RefSet!$D$66,RefSet!$B$66,IF(J396&lt;RefSet!$D$67,RefSet!$B$67,RefSet!$B$68)))))</f>
        <v/>
      </c>
      <c r="Q396" s="26" t="str">
        <f>IF(F396=F397,"",IF(K396&lt;RefSet!E$64,RefSet!$B$64,IF(K396&lt;RefSet!E$65,RefSet!$B$65,IF(K396&lt;RefSet!E$66,RefSet!$B$66,IF(K396&lt;RefSet!E$67,RefSet!$B$67,RefSet!$B$68)))))</f>
        <v/>
      </c>
      <c r="R396" s="26" t="str">
        <f>IF($F396=$F397,"",IF(L396&lt;RefSet!F$64,RefSet!$B$64,IF(L396&lt;RefSet!F$65,RefSet!$B$65,IF(L396&lt;RefSet!F$66,RefSet!$B$66,IF(L396&lt;RefSet!F$67,RefSet!$B$67,RefSet!$B$68)))))</f>
        <v/>
      </c>
      <c r="S396" s="26" t="str">
        <f>IF($F396=$F397,"",IF(M396&lt;RefSet!G$64,RefSet!$B$64,IF(M396&lt;RefSet!G$65,RefSet!$B$65,IF(M396&lt;RefSet!G$66,RefSet!$B$66,IF(M396&lt;RefSet!G$67,RefSet!$B$67,RefSet!$B$68)))))</f>
        <v/>
      </c>
      <c r="T396" s="26">
        <f t="shared" si="13"/>
        <v>0</v>
      </c>
      <c r="U396" s="26" t="str">
        <f>VLOOKUP(T396,RefSet!$B$63:$J$68,9,)</f>
        <v xml:space="preserve"> </v>
      </c>
    </row>
    <row r="397" spans="1:21" x14ac:dyDescent="0.4">
      <c r="A397" s="26">
        <v>396</v>
      </c>
      <c r="B397" s="26">
        <f t="shared" si="12"/>
        <v>10</v>
      </c>
      <c r="C397" s="26" t="s">
        <v>270</v>
      </c>
      <c r="D397" s="26" t="s">
        <v>141</v>
      </c>
      <c r="E397" s="26" t="s">
        <v>103</v>
      </c>
      <c r="F397" s="26" t="s">
        <v>142</v>
      </c>
      <c r="G397" s="26" t="s">
        <v>14</v>
      </c>
      <c r="H397" s="26" t="s">
        <v>90</v>
      </c>
      <c r="I397" s="26">
        <v>15</v>
      </c>
      <c r="J397" s="26">
        <f>IF(F396=F397,(VLOOKUP(G397,RefSet!$B$2:$I$61,3,FALSE)*I397)+J396,VLOOKUP(G397,RefSet!$B$2:$I$61,3,FALSE)*I397)</f>
        <v>0</v>
      </c>
      <c r="K397" s="26">
        <f>IF(F396=F397,(VLOOKUP(G397,RefSet!$B$2:$I$61,4,FALSE)*I397)+K396,VLOOKUP(G397,RefSet!$B$2:$I$61,4,FALSE)*I397)</f>
        <v>15</v>
      </c>
      <c r="L397" s="26">
        <f>IF(F396=F397,(VLOOKUP(G397,RefSet!$B$2:$I$61,5,FALSE)*I397)+L396,VLOOKUP(G397,RefSet!$B$2:$I$61,5,FALSE)*I397)</f>
        <v>0</v>
      </c>
      <c r="M397" s="26">
        <f>IF(F396=F397,(VLOOKUP(G397,RefSet!$B$2:$I$61,6,FALSE)*I397)+M396,VLOOKUP(G397,RefSet!$B$2:$I$61,6,FALSE)*I397)</f>
        <v>15</v>
      </c>
      <c r="N397" s="26">
        <f>IF(F396=F397,(VLOOKUP(G397,RefSet!$B$2:$I$61,7,FALSE)*I397)+N396,VLOOKUP(G397,RefSet!$B$2:$I$61,7,FALSE)*I397)</f>
        <v>29</v>
      </c>
      <c r="O397" s="26">
        <f>IF(F396=F397,(VLOOKUP(G397,RefSet!$B$2:$I$61,8,FALSE)*I397)+O396,VLOOKUP(G397,RefSet!$B$2:$I$61,8,FALSE)*I397)</f>
        <v>137</v>
      </c>
      <c r="P397" s="26" t="str">
        <f>IF(F397=F398,"",IF(J397&lt;RefSet!$D$64,RefSet!$B$64,IF(J397&lt;RefSet!$D$65,RefSet!$B$65,IF(J397&lt;RefSet!$D$66,RefSet!$B$66,IF(J397&lt;RefSet!$D$67,RefSet!$B$67,RefSet!$B$68)))))</f>
        <v/>
      </c>
      <c r="Q397" s="26" t="str">
        <f>IF(F397=F398,"",IF(K397&lt;RefSet!E$64,RefSet!$B$64,IF(K397&lt;RefSet!E$65,RefSet!$B$65,IF(K397&lt;RefSet!E$66,RefSet!$B$66,IF(K397&lt;RefSet!E$67,RefSet!$B$67,RefSet!$B$68)))))</f>
        <v/>
      </c>
      <c r="R397" s="26" t="str">
        <f>IF($F397=$F398,"",IF(L397&lt;RefSet!F$64,RefSet!$B$64,IF(L397&lt;RefSet!F$65,RefSet!$B$65,IF(L397&lt;RefSet!F$66,RefSet!$B$66,IF(L397&lt;RefSet!F$67,RefSet!$B$67,RefSet!$B$68)))))</f>
        <v/>
      </c>
      <c r="S397" s="26" t="str">
        <f>IF($F397=$F398,"",IF(M397&lt;RefSet!G$64,RefSet!$B$64,IF(M397&lt;RefSet!G$65,RefSet!$B$65,IF(M397&lt;RefSet!G$66,RefSet!$B$66,IF(M397&lt;RefSet!G$67,RefSet!$B$67,RefSet!$B$68)))))</f>
        <v/>
      </c>
      <c r="T397" s="26">
        <f t="shared" si="13"/>
        <v>0</v>
      </c>
      <c r="U397" s="26" t="str">
        <f>VLOOKUP(T397,RefSet!$B$63:$J$68,9,)</f>
        <v xml:space="preserve"> </v>
      </c>
    </row>
    <row r="398" spans="1:21" x14ac:dyDescent="0.4">
      <c r="A398" s="26">
        <v>397</v>
      </c>
      <c r="B398" s="26">
        <f t="shared" si="12"/>
        <v>10</v>
      </c>
      <c r="C398" s="26" t="s">
        <v>270</v>
      </c>
      <c r="D398" s="26" t="s">
        <v>141</v>
      </c>
      <c r="E398" s="26" t="s">
        <v>103</v>
      </c>
      <c r="F398" s="26" t="s">
        <v>142</v>
      </c>
      <c r="G398" s="26" t="s">
        <v>15</v>
      </c>
      <c r="H398" s="26" t="s">
        <v>90</v>
      </c>
      <c r="I398" s="26">
        <v>15</v>
      </c>
      <c r="J398" s="26">
        <f>IF(F397=F398,(VLOOKUP(G398,RefSet!$B$2:$I$61,3,FALSE)*I398)+J397,VLOOKUP(G398,RefSet!$B$2:$I$61,3,FALSE)*I398)</f>
        <v>0</v>
      </c>
      <c r="K398" s="26">
        <f>IF(F397=F398,(VLOOKUP(G398,RefSet!$B$2:$I$61,4,FALSE)*I398)+K397,VLOOKUP(G398,RefSet!$B$2:$I$61,4,FALSE)*I398)</f>
        <v>15</v>
      </c>
      <c r="L398" s="26">
        <f>IF(F397=F398,(VLOOKUP(G398,RefSet!$B$2:$I$61,5,FALSE)*I398)+L397,VLOOKUP(G398,RefSet!$B$2:$I$61,5,FALSE)*I398)</f>
        <v>0</v>
      </c>
      <c r="M398" s="26">
        <f>IF(F397=F398,(VLOOKUP(G398,RefSet!$B$2:$I$61,6,FALSE)*I398)+M397,VLOOKUP(G398,RefSet!$B$2:$I$61,6,FALSE)*I398)</f>
        <v>30</v>
      </c>
      <c r="N398" s="26">
        <f>IF(F397=F398,(VLOOKUP(G398,RefSet!$B$2:$I$61,7,FALSE)*I398)+N397,VLOOKUP(G398,RefSet!$B$2:$I$61,7,FALSE)*I398)</f>
        <v>29</v>
      </c>
      <c r="O398" s="26">
        <f>IF(F397=F398,(VLOOKUP(G398,RefSet!$B$2:$I$61,8,FALSE)*I398)+O397,VLOOKUP(G398,RefSet!$B$2:$I$61,8,FALSE)*I398)</f>
        <v>137</v>
      </c>
      <c r="P398" s="26" t="str">
        <f>IF(F398=F399,"",IF(J398&lt;RefSet!$D$64,RefSet!$B$64,IF(J398&lt;RefSet!$D$65,RefSet!$B$65,IF(J398&lt;RefSet!$D$66,RefSet!$B$66,IF(J398&lt;RefSet!$D$67,RefSet!$B$67,RefSet!$B$68)))))</f>
        <v/>
      </c>
      <c r="Q398" s="26" t="str">
        <f>IF(F398=F399,"",IF(K398&lt;RefSet!E$64,RefSet!$B$64,IF(K398&lt;RefSet!E$65,RefSet!$B$65,IF(K398&lt;RefSet!E$66,RefSet!$B$66,IF(K398&lt;RefSet!E$67,RefSet!$B$67,RefSet!$B$68)))))</f>
        <v/>
      </c>
      <c r="R398" s="26" t="str">
        <f>IF($F398=$F399,"",IF(L398&lt;RefSet!F$64,RefSet!$B$64,IF(L398&lt;RefSet!F$65,RefSet!$B$65,IF(L398&lt;RefSet!F$66,RefSet!$B$66,IF(L398&lt;RefSet!F$67,RefSet!$B$67,RefSet!$B$68)))))</f>
        <v/>
      </c>
      <c r="S398" s="26" t="str">
        <f>IF($F398=$F399,"",IF(M398&lt;RefSet!G$64,RefSet!$B$64,IF(M398&lt;RefSet!G$65,RefSet!$B$65,IF(M398&lt;RefSet!G$66,RefSet!$B$66,IF(M398&lt;RefSet!G$67,RefSet!$B$67,RefSet!$B$68)))))</f>
        <v/>
      </c>
      <c r="T398" s="26">
        <f t="shared" si="13"/>
        <v>0</v>
      </c>
      <c r="U398" s="26" t="str">
        <f>VLOOKUP(T398,RefSet!$B$63:$J$68,9,)</f>
        <v xml:space="preserve"> </v>
      </c>
    </row>
    <row r="399" spans="1:21" x14ac:dyDescent="0.4">
      <c r="A399" s="26">
        <v>398</v>
      </c>
      <c r="B399" s="26">
        <f t="shared" si="12"/>
        <v>10</v>
      </c>
      <c r="C399" s="26" t="s">
        <v>270</v>
      </c>
      <c r="D399" s="26" t="s">
        <v>141</v>
      </c>
      <c r="E399" s="26" t="s">
        <v>103</v>
      </c>
      <c r="F399" s="26" t="s">
        <v>142</v>
      </c>
      <c r="G399" s="26" t="s">
        <v>20</v>
      </c>
      <c r="H399" s="26" t="s">
        <v>91</v>
      </c>
      <c r="I399" s="26">
        <v>1</v>
      </c>
      <c r="J399" s="26">
        <f>IF(F398=F399,(VLOOKUP(G399,RefSet!$B$2:$I$61,3,FALSE)*I399)+J398,VLOOKUP(G399,RefSet!$B$2:$I$61,3,FALSE)*I399)</f>
        <v>0</v>
      </c>
      <c r="K399" s="26">
        <f>IF(F398=F399,(VLOOKUP(G399,RefSet!$B$2:$I$61,4,FALSE)*I399)+K398,VLOOKUP(G399,RefSet!$B$2:$I$61,4,FALSE)*I399)</f>
        <v>16</v>
      </c>
      <c r="L399" s="26">
        <f>IF(F398=F399,(VLOOKUP(G399,RefSet!$B$2:$I$61,5,FALSE)*I399)+L398,VLOOKUP(G399,RefSet!$B$2:$I$61,5,FALSE)*I399)</f>
        <v>0</v>
      </c>
      <c r="M399" s="26">
        <f>IF(F398=F399,(VLOOKUP(G399,RefSet!$B$2:$I$61,6,FALSE)*I399)+M398,VLOOKUP(G399,RefSet!$B$2:$I$61,6,FALSE)*I399)</f>
        <v>30</v>
      </c>
      <c r="N399" s="26">
        <f>IF(F398=F399,(VLOOKUP(G399,RefSet!$B$2:$I$61,7,FALSE)*I399)+N398,VLOOKUP(G399,RefSet!$B$2:$I$61,7,FALSE)*I399)</f>
        <v>29</v>
      </c>
      <c r="O399" s="26">
        <f>IF(F398=F399,(VLOOKUP(G399,RefSet!$B$2:$I$61,8,FALSE)*I399)+O398,VLOOKUP(G399,RefSet!$B$2:$I$61,8,FALSE)*I399)</f>
        <v>137</v>
      </c>
      <c r="P399" s="26" t="str">
        <f>IF(F399=F400,"",IF(J399&lt;RefSet!$D$64,RefSet!$B$64,IF(J399&lt;RefSet!$D$65,RefSet!$B$65,IF(J399&lt;RefSet!$D$66,RefSet!$B$66,IF(J399&lt;RefSet!$D$67,RefSet!$B$67,RefSet!$B$68)))))</f>
        <v/>
      </c>
      <c r="Q399" s="26" t="str">
        <f>IF(F399=F400,"",IF(K399&lt;RefSet!E$64,RefSet!$B$64,IF(K399&lt;RefSet!E$65,RefSet!$B$65,IF(K399&lt;RefSet!E$66,RefSet!$B$66,IF(K399&lt;RefSet!E$67,RefSet!$B$67,RefSet!$B$68)))))</f>
        <v/>
      </c>
      <c r="R399" s="26" t="str">
        <f>IF($F399=$F400,"",IF(L399&lt;RefSet!F$64,RefSet!$B$64,IF(L399&lt;RefSet!F$65,RefSet!$B$65,IF(L399&lt;RefSet!F$66,RefSet!$B$66,IF(L399&lt;RefSet!F$67,RefSet!$B$67,RefSet!$B$68)))))</f>
        <v/>
      </c>
      <c r="S399" s="26" t="str">
        <f>IF($F399=$F400,"",IF(M399&lt;RefSet!G$64,RefSet!$B$64,IF(M399&lt;RefSet!G$65,RefSet!$B$65,IF(M399&lt;RefSet!G$66,RefSet!$B$66,IF(M399&lt;RefSet!G$67,RefSet!$B$67,RefSet!$B$68)))))</f>
        <v/>
      </c>
      <c r="T399" s="26">
        <f t="shared" si="13"/>
        <v>0</v>
      </c>
      <c r="U399" s="26" t="str">
        <f>VLOOKUP(T399,RefSet!$B$63:$J$68,9,)</f>
        <v xml:space="preserve"> </v>
      </c>
    </row>
    <row r="400" spans="1:21" x14ac:dyDescent="0.4">
      <c r="A400" s="26">
        <v>399</v>
      </c>
      <c r="B400" s="26">
        <f t="shared" si="12"/>
        <v>10</v>
      </c>
      <c r="C400" s="26" t="s">
        <v>270</v>
      </c>
      <c r="D400" s="26" t="s">
        <v>141</v>
      </c>
      <c r="E400" s="26" t="s">
        <v>103</v>
      </c>
      <c r="F400" s="26" t="s">
        <v>142</v>
      </c>
      <c r="G400" s="26" t="s">
        <v>20</v>
      </c>
      <c r="H400" s="26" t="s">
        <v>90</v>
      </c>
      <c r="I400" s="26">
        <v>60</v>
      </c>
      <c r="J400" s="26">
        <f>IF(F399=F400,(VLOOKUP(G400,RefSet!$B$2:$I$61,3,FALSE)*I400)+J399,VLOOKUP(G400,RefSet!$B$2:$I$61,3,FALSE)*I400)</f>
        <v>0</v>
      </c>
      <c r="K400" s="26">
        <f>IF(F399=F400,(VLOOKUP(G400,RefSet!$B$2:$I$61,4,FALSE)*I400)+K399,VLOOKUP(G400,RefSet!$B$2:$I$61,4,FALSE)*I400)</f>
        <v>76</v>
      </c>
      <c r="L400" s="26">
        <f>IF(F399=F400,(VLOOKUP(G400,RefSet!$B$2:$I$61,5,FALSE)*I400)+L399,VLOOKUP(G400,RefSet!$B$2:$I$61,5,FALSE)*I400)</f>
        <v>0</v>
      </c>
      <c r="M400" s="26">
        <f>IF(F399=F400,(VLOOKUP(G400,RefSet!$B$2:$I$61,6,FALSE)*I400)+M399,VLOOKUP(G400,RefSet!$B$2:$I$61,6,FALSE)*I400)</f>
        <v>30</v>
      </c>
      <c r="N400" s="26">
        <f>IF(F399=F400,(VLOOKUP(G400,RefSet!$B$2:$I$61,7,FALSE)*I400)+N399,VLOOKUP(G400,RefSet!$B$2:$I$61,7,FALSE)*I400)</f>
        <v>29</v>
      </c>
      <c r="O400" s="26">
        <f>IF(F399=F400,(VLOOKUP(G400,RefSet!$B$2:$I$61,8,FALSE)*I400)+O399,VLOOKUP(G400,RefSet!$B$2:$I$61,8,FALSE)*I400)</f>
        <v>137</v>
      </c>
      <c r="P400" s="26" t="str">
        <f>IF(F400=F401,"",IF(J400&lt;RefSet!$D$64,RefSet!$B$64,IF(J400&lt;RefSet!$D$65,RefSet!$B$65,IF(J400&lt;RefSet!$D$66,RefSet!$B$66,IF(J400&lt;RefSet!$D$67,RefSet!$B$67,RefSet!$B$68)))))</f>
        <v/>
      </c>
      <c r="Q400" s="26" t="str">
        <f>IF(F400=F401,"",IF(K400&lt;RefSet!E$64,RefSet!$B$64,IF(K400&lt;RefSet!E$65,RefSet!$B$65,IF(K400&lt;RefSet!E$66,RefSet!$B$66,IF(K400&lt;RefSet!E$67,RefSet!$B$67,RefSet!$B$68)))))</f>
        <v/>
      </c>
      <c r="R400" s="26" t="str">
        <f>IF($F400=$F401,"",IF(L400&lt;RefSet!F$64,RefSet!$B$64,IF(L400&lt;RefSet!F$65,RefSet!$B$65,IF(L400&lt;RefSet!F$66,RefSet!$B$66,IF(L400&lt;RefSet!F$67,RefSet!$B$67,RefSet!$B$68)))))</f>
        <v/>
      </c>
      <c r="S400" s="26" t="str">
        <f>IF($F400=$F401,"",IF(M400&lt;RefSet!G$64,RefSet!$B$64,IF(M400&lt;RefSet!G$65,RefSet!$B$65,IF(M400&lt;RefSet!G$66,RefSet!$B$66,IF(M400&lt;RefSet!G$67,RefSet!$B$67,RefSet!$B$68)))))</f>
        <v/>
      </c>
      <c r="T400" s="26">
        <f t="shared" si="13"/>
        <v>0</v>
      </c>
      <c r="U400" s="26" t="str">
        <f>VLOOKUP(T400,RefSet!$B$63:$J$68,9,)</f>
        <v xml:space="preserve"> </v>
      </c>
    </row>
    <row r="401" spans="1:21" x14ac:dyDescent="0.4">
      <c r="A401" s="26">
        <v>400</v>
      </c>
      <c r="B401" s="26">
        <f t="shared" si="12"/>
        <v>10</v>
      </c>
      <c r="C401" s="26" t="s">
        <v>270</v>
      </c>
      <c r="D401" s="26" t="s">
        <v>141</v>
      </c>
      <c r="E401" s="26" t="s">
        <v>103</v>
      </c>
      <c r="F401" s="26" t="s">
        <v>142</v>
      </c>
      <c r="G401" s="26" t="s">
        <v>10</v>
      </c>
      <c r="H401" s="26" t="s">
        <v>90</v>
      </c>
      <c r="I401" s="26">
        <v>26</v>
      </c>
      <c r="J401" s="26">
        <f>IF(F400=F401,(VLOOKUP(G401,RefSet!$B$2:$I$61,3,FALSE)*I401)+J400,VLOOKUP(G401,RefSet!$B$2:$I$61,3,FALSE)*I401)</f>
        <v>0</v>
      </c>
      <c r="K401" s="26">
        <f>IF(F400=F401,(VLOOKUP(G401,RefSet!$B$2:$I$61,4,FALSE)*I401)+K400,VLOOKUP(G401,RefSet!$B$2:$I$61,4,FALSE)*I401)</f>
        <v>76</v>
      </c>
      <c r="L401" s="26">
        <f>IF(F400=F401,(VLOOKUP(G401,RefSet!$B$2:$I$61,5,FALSE)*I401)+L400,VLOOKUP(G401,RefSet!$B$2:$I$61,5,FALSE)*I401)</f>
        <v>0</v>
      </c>
      <c r="M401" s="26">
        <f>IF(F400=F401,(VLOOKUP(G401,RefSet!$B$2:$I$61,6,FALSE)*I401)+M400,VLOOKUP(G401,RefSet!$B$2:$I$61,6,FALSE)*I401)</f>
        <v>30</v>
      </c>
      <c r="N401" s="26">
        <f>IF(F400=F401,(VLOOKUP(G401,RefSet!$B$2:$I$61,7,FALSE)*I401)+N400,VLOOKUP(G401,RefSet!$B$2:$I$61,7,FALSE)*I401)</f>
        <v>29</v>
      </c>
      <c r="O401" s="26">
        <f>IF(F400=F401,(VLOOKUP(G401,RefSet!$B$2:$I$61,8,FALSE)*I401)+O400,VLOOKUP(G401,RefSet!$B$2:$I$61,8,FALSE)*I401)</f>
        <v>137</v>
      </c>
      <c r="P401" s="26" t="str">
        <f>IF(F401=F402,"",IF(J401&lt;RefSet!$D$64,RefSet!$B$64,IF(J401&lt;RefSet!$D$65,RefSet!$B$65,IF(J401&lt;RefSet!$D$66,RefSet!$B$66,IF(J401&lt;RefSet!$D$67,RefSet!$B$67,RefSet!$B$68)))))</f>
        <v/>
      </c>
      <c r="Q401" s="26" t="str">
        <f>IF(F401=F402,"",IF(K401&lt;RefSet!E$64,RefSet!$B$64,IF(K401&lt;RefSet!E$65,RefSet!$B$65,IF(K401&lt;RefSet!E$66,RefSet!$B$66,IF(K401&lt;RefSet!E$67,RefSet!$B$67,RefSet!$B$68)))))</f>
        <v/>
      </c>
      <c r="R401" s="26" t="str">
        <f>IF($F401=$F402,"",IF(L401&lt;RefSet!F$64,RefSet!$B$64,IF(L401&lt;RefSet!F$65,RefSet!$B$65,IF(L401&lt;RefSet!F$66,RefSet!$B$66,IF(L401&lt;RefSet!F$67,RefSet!$B$67,RefSet!$B$68)))))</f>
        <v/>
      </c>
      <c r="S401" s="26" t="str">
        <f>IF($F401=$F402,"",IF(M401&lt;RefSet!G$64,RefSet!$B$64,IF(M401&lt;RefSet!G$65,RefSet!$B$65,IF(M401&lt;RefSet!G$66,RefSet!$B$66,IF(M401&lt;RefSet!G$67,RefSet!$B$67,RefSet!$B$68)))))</f>
        <v/>
      </c>
      <c r="T401" s="26">
        <f t="shared" si="13"/>
        <v>0</v>
      </c>
      <c r="U401" s="26" t="str">
        <f>VLOOKUP(T401,RefSet!$B$63:$J$68,9,)</f>
        <v xml:space="preserve"> </v>
      </c>
    </row>
    <row r="402" spans="1:21" x14ac:dyDescent="0.4">
      <c r="A402" s="26">
        <v>401</v>
      </c>
      <c r="B402" s="26">
        <f t="shared" si="12"/>
        <v>10</v>
      </c>
      <c r="C402" s="26" t="s">
        <v>270</v>
      </c>
      <c r="D402" s="26" t="s">
        <v>141</v>
      </c>
      <c r="E402" s="26" t="s">
        <v>103</v>
      </c>
      <c r="F402" s="26" t="s">
        <v>142</v>
      </c>
      <c r="G402" s="26" t="s">
        <v>8</v>
      </c>
      <c r="H402" s="26" t="s">
        <v>90</v>
      </c>
      <c r="I402" s="26">
        <v>144</v>
      </c>
      <c r="J402" s="26">
        <f>IF(F401=F402,(VLOOKUP(G402,RefSet!$B$2:$I$61,3,FALSE)*I402)+J401,VLOOKUP(G402,RefSet!$B$2:$I$61,3,FALSE)*I402)</f>
        <v>144</v>
      </c>
      <c r="K402" s="26">
        <f>IF(F401=F402,(VLOOKUP(G402,RefSet!$B$2:$I$61,4,FALSE)*I402)+K401,VLOOKUP(G402,RefSet!$B$2:$I$61,4,FALSE)*I402)</f>
        <v>76</v>
      </c>
      <c r="L402" s="26">
        <f>IF(F401=F402,(VLOOKUP(G402,RefSet!$B$2:$I$61,5,FALSE)*I402)+L401,VLOOKUP(G402,RefSet!$B$2:$I$61,5,FALSE)*I402)</f>
        <v>0</v>
      </c>
      <c r="M402" s="26">
        <f>IF(F401=F402,(VLOOKUP(G402,RefSet!$B$2:$I$61,6,FALSE)*I402)+M401,VLOOKUP(G402,RefSet!$B$2:$I$61,6,FALSE)*I402)</f>
        <v>30</v>
      </c>
      <c r="N402" s="26">
        <f>IF(F401=F402,(VLOOKUP(G402,RefSet!$B$2:$I$61,7,FALSE)*I402)+N401,VLOOKUP(G402,RefSet!$B$2:$I$61,7,FALSE)*I402)</f>
        <v>29</v>
      </c>
      <c r="O402" s="26">
        <f>IF(F401=F402,(VLOOKUP(G402,RefSet!$B$2:$I$61,8,FALSE)*I402)+O401,VLOOKUP(G402,RefSet!$B$2:$I$61,8,FALSE)*I402)</f>
        <v>137</v>
      </c>
      <c r="P402" s="26" t="str">
        <f>IF(F402=F403,"",IF(J402&lt;RefSet!$D$64,RefSet!$B$64,IF(J402&lt;RefSet!$D$65,RefSet!$B$65,IF(J402&lt;RefSet!$D$66,RefSet!$B$66,IF(J402&lt;RefSet!$D$67,RefSet!$B$67,RefSet!$B$68)))))</f>
        <v/>
      </c>
      <c r="Q402" s="26" t="str">
        <f>IF(F402=F403,"",IF(K402&lt;RefSet!E$64,RefSet!$B$64,IF(K402&lt;RefSet!E$65,RefSet!$B$65,IF(K402&lt;RefSet!E$66,RefSet!$B$66,IF(K402&lt;RefSet!E$67,RefSet!$B$67,RefSet!$B$68)))))</f>
        <v/>
      </c>
      <c r="R402" s="26" t="str">
        <f>IF($F402=$F403,"",IF(L402&lt;RefSet!F$64,RefSet!$B$64,IF(L402&lt;RefSet!F$65,RefSet!$B$65,IF(L402&lt;RefSet!F$66,RefSet!$B$66,IF(L402&lt;RefSet!F$67,RefSet!$B$67,RefSet!$B$68)))))</f>
        <v/>
      </c>
      <c r="S402" s="26" t="str">
        <f>IF($F402=$F403,"",IF(M402&lt;RefSet!G$64,RefSet!$B$64,IF(M402&lt;RefSet!G$65,RefSet!$B$65,IF(M402&lt;RefSet!G$66,RefSet!$B$66,IF(M402&lt;RefSet!G$67,RefSet!$B$67,RefSet!$B$68)))))</f>
        <v/>
      </c>
      <c r="T402" s="26">
        <f t="shared" si="13"/>
        <v>0</v>
      </c>
      <c r="U402" s="26" t="str">
        <f>VLOOKUP(T402,RefSet!$B$63:$J$68,9,)</f>
        <v xml:space="preserve"> </v>
      </c>
    </row>
    <row r="403" spans="1:21" x14ac:dyDescent="0.4">
      <c r="A403" s="26">
        <v>402</v>
      </c>
      <c r="B403" s="26">
        <f t="shared" si="12"/>
        <v>10</v>
      </c>
      <c r="C403" s="26" t="s">
        <v>270</v>
      </c>
      <c r="D403" s="26" t="s">
        <v>141</v>
      </c>
      <c r="E403" s="26" t="s">
        <v>103</v>
      </c>
      <c r="F403" s="26" t="s">
        <v>142</v>
      </c>
      <c r="G403" s="26" t="s">
        <v>21</v>
      </c>
      <c r="H403" s="26" t="s">
        <v>90</v>
      </c>
      <c r="I403" s="26">
        <v>22</v>
      </c>
      <c r="J403" s="26">
        <f>IF(F402=F403,(VLOOKUP(G403,RefSet!$B$2:$I$61,3,FALSE)*I403)+J402,VLOOKUP(G403,RefSet!$B$2:$I$61,3,FALSE)*I403)</f>
        <v>144</v>
      </c>
      <c r="K403" s="26">
        <f>IF(F402=F403,(VLOOKUP(G403,RefSet!$B$2:$I$61,4,FALSE)*I403)+K402,VLOOKUP(G403,RefSet!$B$2:$I$61,4,FALSE)*I403)</f>
        <v>98</v>
      </c>
      <c r="L403" s="26">
        <f>IF(F402=F403,(VLOOKUP(G403,RefSet!$B$2:$I$61,5,FALSE)*I403)+L402,VLOOKUP(G403,RefSet!$B$2:$I$61,5,FALSE)*I403)</f>
        <v>0</v>
      </c>
      <c r="M403" s="26">
        <f>IF(F402=F403,(VLOOKUP(G403,RefSet!$B$2:$I$61,6,FALSE)*I403)+M402,VLOOKUP(G403,RefSet!$B$2:$I$61,6,FALSE)*I403)</f>
        <v>30</v>
      </c>
      <c r="N403" s="26">
        <f>IF(F402=F403,(VLOOKUP(G403,RefSet!$B$2:$I$61,7,FALSE)*I403)+N402,VLOOKUP(G403,RefSet!$B$2:$I$61,7,FALSE)*I403)</f>
        <v>29</v>
      </c>
      <c r="O403" s="26">
        <f>IF(F402=F403,(VLOOKUP(G403,RefSet!$B$2:$I$61,8,FALSE)*I403)+O402,VLOOKUP(G403,RefSet!$B$2:$I$61,8,FALSE)*I403)</f>
        <v>137</v>
      </c>
      <c r="P403" s="26" t="str">
        <f>IF(F403=F404,"",IF(J403&lt;RefSet!$D$64,RefSet!$B$64,IF(J403&lt;RefSet!$D$65,RefSet!$B$65,IF(J403&lt;RefSet!$D$66,RefSet!$B$66,IF(J403&lt;RefSet!$D$67,RefSet!$B$67,RefSet!$B$68)))))</f>
        <v/>
      </c>
      <c r="Q403" s="26" t="str">
        <f>IF(F403=F404,"",IF(K403&lt;RefSet!E$64,RefSet!$B$64,IF(K403&lt;RefSet!E$65,RefSet!$B$65,IF(K403&lt;RefSet!E$66,RefSet!$B$66,IF(K403&lt;RefSet!E$67,RefSet!$B$67,RefSet!$B$68)))))</f>
        <v/>
      </c>
      <c r="R403" s="26" t="str">
        <f>IF($F403=$F404,"",IF(L403&lt;RefSet!F$64,RefSet!$B$64,IF(L403&lt;RefSet!F$65,RefSet!$B$65,IF(L403&lt;RefSet!F$66,RefSet!$B$66,IF(L403&lt;RefSet!F$67,RefSet!$B$67,RefSet!$B$68)))))</f>
        <v/>
      </c>
      <c r="S403" s="26" t="str">
        <f>IF($F403=$F404,"",IF(M403&lt;RefSet!G$64,RefSet!$B$64,IF(M403&lt;RefSet!G$65,RefSet!$B$65,IF(M403&lt;RefSet!G$66,RefSet!$B$66,IF(M403&lt;RefSet!G$67,RefSet!$B$67,RefSet!$B$68)))))</f>
        <v/>
      </c>
      <c r="T403" s="26">
        <f t="shared" si="13"/>
        <v>0</v>
      </c>
      <c r="U403" s="26" t="str">
        <f>VLOOKUP(T403,RefSet!$B$63:$J$68,9,)</f>
        <v xml:space="preserve"> </v>
      </c>
    </row>
    <row r="404" spans="1:21" x14ac:dyDescent="0.4">
      <c r="A404" s="26">
        <v>403</v>
      </c>
      <c r="B404" s="26">
        <f t="shared" si="12"/>
        <v>10</v>
      </c>
      <c r="C404" s="26" t="s">
        <v>270</v>
      </c>
      <c r="D404" s="26" t="s">
        <v>141</v>
      </c>
      <c r="E404" s="26" t="s">
        <v>103</v>
      </c>
      <c r="F404" s="26" t="s">
        <v>142</v>
      </c>
      <c r="G404" s="26" t="s">
        <v>17</v>
      </c>
      <c r="H404" s="26" t="s">
        <v>91</v>
      </c>
      <c r="I404" s="26">
        <v>1</v>
      </c>
      <c r="J404" s="26">
        <f>IF(F403=F404,(VLOOKUP(G404,RefSet!$B$2:$I$61,3,FALSE)*I404)+J403,VLOOKUP(G404,RefSet!$B$2:$I$61,3,FALSE)*I404)</f>
        <v>144</v>
      </c>
      <c r="K404" s="26">
        <f>IF(F403=F404,(VLOOKUP(G404,RefSet!$B$2:$I$61,4,FALSE)*I404)+K403,VLOOKUP(G404,RefSet!$B$2:$I$61,4,FALSE)*I404)</f>
        <v>98</v>
      </c>
      <c r="L404" s="26">
        <f>IF(F403=F404,(VLOOKUP(G404,RefSet!$B$2:$I$61,5,FALSE)*I404)+L403,VLOOKUP(G404,RefSet!$B$2:$I$61,5,FALSE)*I404)</f>
        <v>1</v>
      </c>
      <c r="M404" s="26">
        <f>IF(F403=F404,(VLOOKUP(G404,RefSet!$B$2:$I$61,6,FALSE)*I404)+M403,VLOOKUP(G404,RefSet!$B$2:$I$61,6,FALSE)*I404)</f>
        <v>30</v>
      </c>
      <c r="N404" s="26">
        <f>IF(F403=F404,(VLOOKUP(G404,RefSet!$B$2:$I$61,7,FALSE)*I404)+N403,VLOOKUP(G404,RefSet!$B$2:$I$61,7,FALSE)*I404)</f>
        <v>29</v>
      </c>
      <c r="O404" s="26">
        <f>IF(F403=F404,(VLOOKUP(G404,RefSet!$B$2:$I$61,8,FALSE)*I404)+O403,VLOOKUP(G404,RefSet!$B$2:$I$61,8,FALSE)*I404)</f>
        <v>137</v>
      </c>
      <c r="P404" s="26" t="str">
        <f>IF(F404=F405,"",IF(J404&lt;RefSet!$D$64,RefSet!$B$64,IF(J404&lt;RefSet!$D$65,RefSet!$B$65,IF(J404&lt;RefSet!$D$66,RefSet!$B$66,IF(J404&lt;RefSet!$D$67,RefSet!$B$67,RefSet!$B$68)))))</f>
        <v/>
      </c>
      <c r="Q404" s="26" t="str">
        <f>IF(F404=F405,"",IF(K404&lt;RefSet!E$64,RefSet!$B$64,IF(K404&lt;RefSet!E$65,RefSet!$B$65,IF(K404&lt;RefSet!E$66,RefSet!$B$66,IF(K404&lt;RefSet!E$67,RefSet!$B$67,RefSet!$B$68)))))</f>
        <v/>
      </c>
      <c r="R404" s="26" t="str">
        <f>IF($F404=$F405,"",IF(L404&lt;RefSet!F$64,RefSet!$B$64,IF(L404&lt;RefSet!F$65,RefSet!$B$65,IF(L404&lt;RefSet!F$66,RefSet!$B$66,IF(L404&lt;RefSet!F$67,RefSet!$B$67,RefSet!$B$68)))))</f>
        <v/>
      </c>
      <c r="S404" s="26" t="str">
        <f>IF($F404=$F405,"",IF(M404&lt;RefSet!G$64,RefSet!$B$64,IF(M404&lt;RefSet!G$65,RefSet!$B$65,IF(M404&lt;RefSet!G$66,RefSet!$B$66,IF(M404&lt;RefSet!G$67,RefSet!$B$67,RefSet!$B$68)))))</f>
        <v/>
      </c>
      <c r="T404" s="26">
        <f t="shared" si="13"/>
        <v>0</v>
      </c>
      <c r="U404" s="26" t="str">
        <f>VLOOKUP(T404,RefSet!$B$63:$J$68,9,)</f>
        <v xml:space="preserve"> </v>
      </c>
    </row>
    <row r="405" spans="1:21" x14ac:dyDescent="0.4">
      <c r="A405" s="26">
        <v>404</v>
      </c>
      <c r="B405" s="26">
        <f t="shared" si="12"/>
        <v>10</v>
      </c>
      <c r="C405" s="26" t="s">
        <v>270</v>
      </c>
      <c r="D405" s="26" t="s">
        <v>141</v>
      </c>
      <c r="E405" s="26" t="s">
        <v>103</v>
      </c>
      <c r="F405" s="26" t="s">
        <v>142</v>
      </c>
      <c r="G405" s="26" t="s">
        <v>17</v>
      </c>
      <c r="H405" s="26" t="s">
        <v>90</v>
      </c>
      <c r="I405" s="26">
        <v>6</v>
      </c>
      <c r="J405" s="26">
        <f>IF(F404=F405,(VLOOKUP(G405,RefSet!$B$2:$I$61,3,FALSE)*I405)+J404,VLOOKUP(G405,RefSet!$B$2:$I$61,3,FALSE)*I405)</f>
        <v>144</v>
      </c>
      <c r="K405" s="26">
        <f>IF(F404=F405,(VLOOKUP(G405,RefSet!$B$2:$I$61,4,FALSE)*I405)+K404,VLOOKUP(G405,RefSet!$B$2:$I$61,4,FALSE)*I405)</f>
        <v>98</v>
      </c>
      <c r="L405" s="26">
        <f>IF(F404=F405,(VLOOKUP(G405,RefSet!$B$2:$I$61,5,FALSE)*I405)+L404,VLOOKUP(G405,RefSet!$B$2:$I$61,5,FALSE)*I405)</f>
        <v>7</v>
      </c>
      <c r="M405" s="26">
        <f>IF(F404=F405,(VLOOKUP(G405,RefSet!$B$2:$I$61,6,FALSE)*I405)+M404,VLOOKUP(G405,RefSet!$B$2:$I$61,6,FALSE)*I405)</f>
        <v>30</v>
      </c>
      <c r="N405" s="26">
        <f>IF(F404=F405,(VLOOKUP(G405,RefSet!$B$2:$I$61,7,FALSE)*I405)+N404,VLOOKUP(G405,RefSet!$B$2:$I$61,7,FALSE)*I405)</f>
        <v>29</v>
      </c>
      <c r="O405" s="26">
        <f>IF(F404=F405,(VLOOKUP(G405,RefSet!$B$2:$I$61,8,FALSE)*I405)+O404,VLOOKUP(G405,RefSet!$B$2:$I$61,8,FALSE)*I405)</f>
        <v>137</v>
      </c>
      <c r="P405" s="26" t="str">
        <f>IF(F405=F406,"",IF(J405&lt;RefSet!$D$64,RefSet!$B$64,IF(J405&lt;RefSet!$D$65,RefSet!$B$65,IF(J405&lt;RefSet!$D$66,RefSet!$B$66,IF(J405&lt;RefSet!$D$67,RefSet!$B$67,RefSet!$B$68)))))</f>
        <v/>
      </c>
      <c r="Q405" s="26" t="str">
        <f>IF(F405=F406,"",IF(K405&lt;RefSet!E$64,RefSet!$B$64,IF(K405&lt;RefSet!E$65,RefSet!$B$65,IF(K405&lt;RefSet!E$66,RefSet!$B$66,IF(K405&lt;RefSet!E$67,RefSet!$B$67,RefSet!$B$68)))))</f>
        <v/>
      </c>
      <c r="R405" s="26" t="str">
        <f>IF($F405=$F406,"",IF(L405&lt;RefSet!F$64,RefSet!$B$64,IF(L405&lt;RefSet!F$65,RefSet!$B$65,IF(L405&lt;RefSet!F$66,RefSet!$B$66,IF(L405&lt;RefSet!F$67,RefSet!$B$67,RefSet!$B$68)))))</f>
        <v/>
      </c>
      <c r="S405" s="26" t="str">
        <f>IF($F405=$F406,"",IF(M405&lt;RefSet!G$64,RefSet!$B$64,IF(M405&lt;RefSet!G$65,RefSet!$B$65,IF(M405&lt;RefSet!G$66,RefSet!$B$66,IF(M405&lt;RefSet!G$67,RefSet!$B$67,RefSet!$B$68)))))</f>
        <v/>
      </c>
      <c r="T405" s="26">
        <f t="shared" si="13"/>
        <v>0</v>
      </c>
      <c r="U405" s="26" t="str">
        <f>VLOOKUP(T405,RefSet!$B$63:$J$68,9,)</f>
        <v xml:space="preserve"> </v>
      </c>
    </row>
    <row r="406" spans="1:21" x14ac:dyDescent="0.4">
      <c r="A406" s="26">
        <v>405</v>
      </c>
      <c r="B406" s="26">
        <f t="shared" si="12"/>
        <v>10</v>
      </c>
      <c r="C406" s="26" t="s">
        <v>270</v>
      </c>
      <c r="D406" s="26" t="s">
        <v>141</v>
      </c>
      <c r="E406" s="26" t="s">
        <v>103</v>
      </c>
      <c r="F406" s="26" t="s">
        <v>142</v>
      </c>
      <c r="G406" s="26" t="s">
        <v>11</v>
      </c>
      <c r="H406" s="26" t="s">
        <v>90</v>
      </c>
      <c r="I406" s="26">
        <v>34</v>
      </c>
      <c r="J406" s="26">
        <f>IF(F405=F406,(VLOOKUP(G406,RefSet!$B$2:$I$61,3,FALSE)*I406)+J405,VLOOKUP(G406,RefSet!$B$2:$I$61,3,FALSE)*I406)</f>
        <v>144</v>
      </c>
      <c r="K406" s="26">
        <f>IF(F405=F406,(VLOOKUP(G406,RefSet!$B$2:$I$61,4,FALSE)*I406)+K405,VLOOKUP(G406,RefSet!$B$2:$I$61,4,FALSE)*I406)</f>
        <v>132</v>
      </c>
      <c r="L406" s="26">
        <f>IF(F405=F406,(VLOOKUP(G406,RefSet!$B$2:$I$61,5,FALSE)*I406)+L405,VLOOKUP(G406,RefSet!$B$2:$I$61,5,FALSE)*I406)</f>
        <v>7</v>
      </c>
      <c r="M406" s="26">
        <f>IF(F405=F406,(VLOOKUP(G406,RefSet!$B$2:$I$61,6,FALSE)*I406)+M405,VLOOKUP(G406,RefSet!$B$2:$I$61,6,FALSE)*I406)</f>
        <v>30</v>
      </c>
      <c r="N406" s="26">
        <f>IF(F405=F406,(VLOOKUP(G406,RefSet!$B$2:$I$61,7,FALSE)*I406)+N405,VLOOKUP(G406,RefSet!$B$2:$I$61,7,FALSE)*I406)</f>
        <v>29</v>
      </c>
      <c r="O406" s="26">
        <f>IF(F405=F406,(VLOOKUP(G406,RefSet!$B$2:$I$61,8,FALSE)*I406)+O405,VLOOKUP(G406,RefSet!$B$2:$I$61,8,FALSE)*I406)</f>
        <v>137</v>
      </c>
      <c r="P406" s="26">
        <f>IF(F406=F407,"",IF(J406&lt;RefSet!$D$64,RefSet!$B$64,IF(J406&lt;RefSet!$D$65,RefSet!$B$65,IF(J406&lt;RefSet!$D$66,RefSet!$B$66,IF(J406&lt;RefSet!$D$67,RefSet!$B$67,RefSet!$B$68)))))</f>
        <v>1</v>
      </c>
      <c r="Q406" s="26">
        <f>IF(F406=F407,"",IF(K406&lt;RefSet!E$64,RefSet!$B$64,IF(K406&lt;RefSet!E$65,RefSet!$B$65,IF(K406&lt;RefSet!E$66,RefSet!$B$66,IF(K406&lt;RefSet!E$67,RefSet!$B$67,RefSet!$B$68)))))</f>
        <v>2</v>
      </c>
      <c r="R406" s="26">
        <f>IF($F406=$F407,"",IF(L406&lt;RefSet!F$64,RefSet!$B$64,IF(L406&lt;RefSet!F$65,RefSet!$B$65,IF(L406&lt;RefSet!F$66,RefSet!$B$66,IF(L406&lt;RefSet!F$67,RefSet!$B$67,RefSet!$B$68)))))</f>
        <v>1</v>
      </c>
      <c r="S406" s="26">
        <f>IF($F406=$F407,"",IF(M406&lt;RefSet!G$64,RefSet!$B$64,IF(M406&lt;RefSet!G$65,RefSet!$B$65,IF(M406&lt;RefSet!G$66,RefSet!$B$66,IF(M406&lt;RefSet!G$67,RefSet!$B$67,RefSet!$B$68)))))</f>
        <v>3</v>
      </c>
      <c r="T406" s="26">
        <f t="shared" si="13"/>
        <v>3</v>
      </c>
      <c r="U406" s="26" t="str">
        <f>VLOOKUP(T406,RefSet!$B$63:$J$68,9,)</f>
        <v>Complex</v>
      </c>
    </row>
    <row r="407" spans="1:21" x14ac:dyDescent="0.4">
      <c r="A407" s="26">
        <v>406</v>
      </c>
      <c r="B407" s="26">
        <f t="shared" si="12"/>
        <v>10</v>
      </c>
      <c r="C407" s="26" t="s">
        <v>270</v>
      </c>
      <c r="D407" s="26" t="s">
        <v>141</v>
      </c>
      <c r="E407" s="26" t="s">
        <v>103</v>
      </c>
      <c r="F407" s="26" t="s">
        <v>143</v>
      </c>
      <c r="G407" s="26" t="s">
        <v>19</v>
      </c>
      <c r="H407" s="26" t="s">
        <v>90</v>
      </c>
      <c r="I407" s="26">
        <v>2</v>
      </c>
      <c r="J407" s="26">
        <f>IF(F406=F407,(VLOOKUP(G407,RefSet!$B$2:$I$61,3,FALSE)*I407)+J406,VLOOKUP(G407,RefSet!$B$2:$I$61,3,FALSE)*I407)</f>
        <v>0</v>
      </c>
      <c r="K407" s="26">
        <f>IF(F406=F407,(VLOOKUP(G407,RefSet!$B$2:$I$61,4,FALSE)*I407)+K406,VLOOKUP(G407,RefSet!$B$2:$I$61,4,FALSE)*I407)</f>
        <v>2</v>
      </c>
      <c r="L407" s="26">
        <f>IF(F406=F407,(VLOOKUP(G407,RefSet!$B$2:$I$61,5,FALSE)*I407)+L406,VLOOKUP(G407,RefSet!$B$2:$I$61,5,FALSE)*I407)</f>
        <v>0</v>
      </c>
      <c r="M407" s="26">
        <f>IF(F406=F407,(VLOOKUP(G407,RefSet!$B$2:$I$61,6,FALSE)*I407)+M406,VLOOKUP(G407,RefSet!$B$2:$I$61,6,FALSE)*I407)</f>
        <v>0</v>
      </c>
      <c r="N407" s="26">
        <f>IF(F406=F407,(VLOOKUP(G407,RefSet!$B$2:$I$61,7,FALSE)*I407)+N406,VLOOKUP(G407,RefSet!$B$2:$I$61,7,FALSE)*I407)</f>
        <v>0</v>
      </c>
      <c r="O407" s="26">
        <f>IF(F406=F407,(VLOOKUP(G407,RefSet!$B$2:$I$61,8,FALSE)*I407)+O406,VLOOKUP(G407,RefSet!$B$2:$I$61,8,FALSE)*I407)</f>
        <v>0</v>
      </c>
      <c r="P407" s="26" t="str">
        <f>IF(F407=F408,"",IF(J407&lt;RefSet!$D$64,RefSet!$B$64,IF(J407&lt;RefSet!$D$65,RefSet!$B$65,IF(J407&lt;RefSet!$D$66,RefSet!$B$66,IF(J407&lt;RefSet!$D$67,RefSet!$B$67,RefSet!$B$68)))))</f>
        <v/>
      </c>
      <c r="Q407" s="26" t="str">
        <f>IF(F407=F408,"",IF(K407&lt;RefSet!E$64,RefSet!$B$64,IF(K407&lt;RefSet!E$65,RefSet!$B$65,IF(K407&lt;RefSet!E$66,RefSet!$B$66,IF(K407&lt;RefSet!E$67,RefSet!$B$67,RefSet!$B$68)))))</f>
        <v/>
      </c>
      <c r="R407" s="26" t="str">
        <f>IF($F407=$F408,"",IF(L407&lt;RefSet!F$64,RefSet!$B$64,IF(L407&lt;RefSet!F$65,RefSet!$B$65,IF(L407&lt;RefSet!F$66,RefSet!$B$66,IF(L407&lt;RefSet!F$67,RefSet!$B$67,RefSet!$B$68)))))</f>
        <v/>
      </c>
      <c r="S407" s="26" t="str">
        <f>IF($F407=$F408,"",IF(M407&lt;RefSet!G$64,RefSet!$B$64,IF(M407&lt;RefSet!G$65,RefSet!$B$65,IF(M407&lt;RefSet!G$66,RefSet!$B$66,IF(M407&lt;RefSet!G$67,RefSet!$B$67,RefSet!$B$68)))))</f>
        <v/>
      </c>
      <c r="T407" s="26">
        <f t="shared" si="13"/>
        <v>0</v>
      </c>
      <c r="U407" s="26" t="str">
        <f>VLOOKUP(T407,RefSet!$B$63:$J$68,9,)</f>
        <v xml:space="preserve"> </v>
      </c>
    </row>
    <row r="408" spans="1:21" x14ac:dyDescent="0.4">
      <c r="A408" s="26">
        <v>407</v>
      </c>
      <c r="B408" s="26">
        <f t="shared" si="12"/>
        <v>10</v>
      </c>
      <c r="C408" s="26" t="s">
        <v>270</v>
      </c>
      <c r="D408" s="26" t="s">
        <v>141</v>
      </c>
      <c r="E408" s="26" t="s">
        <v>103</v>
      </c>
      <c r="F408" s="26" t="s">
        <v>143</v>
      </c>
      <c r="G408" s="26" t="s">
        <v>6</v>
      </c>
      <c r="H408" s="26" t="s">
        <v>90</v>
      </c>
      <c r="I408" s="26">
        <v>18</v>
      </c>
      <c r="J408" s="26">
        <f>IF(F407=F408,(VLOOKUP(G408,RefSet!$B$2:$I$61,3,FALSE)*I408)+J407,VLOOKUP(G408,RefSet!$B$2:$I$61,3,FALSE)*I408)</f>
        <v>0</v>
      </c>
      <c r="K408" s="26">
        <f>IF(F407=F408,(VLOOKUP(G408,RefSet!$B$2:$I$61,4,FALSE)*I408)+K407,VLOOKUP(G408,RefSet!$B$2:$I$61,4,FALSE)*I408)</f>
        <v>2</v>
      </c>
      <c r="L408" s="26">
        <f>IF(F407=F408,(VLOOKUP(G408,RefSet!$B$2:$I$61,5,FALSE)*I408)+L407,VLOOKUP(G408,RefSet!$B$2:$I$61,5,FALSE)*I408)</f>
        <v>0</v>
      </c>
      <c r="M408" s="26">
        <f>IF(F407=F408,(VLOOKUP(G408,RefSet!$B$2:$I$61,6,FALSE)*I408)+M407,VLOOKUP(G408,RefSet!$B$2:$I$61,6,FALSE)*I408)</f>
        <v>0</v>
      </c>
      <c r="N408" s="26">
        <f>IF(F407=F408,(VLOOKUP(G408,RefSet!$B$2:$I$61,7,FALSE)*I408)+N407,VLOOKUP(G408,RefSet!$B$2:$I$61,7,FALSE)*I408)</f>
        <v>0</v>
      </c>
      <c r="O408" s="26">
        <f>IF(F407=F408,(VLOOKUP(G408,RefSet!$B$2:$I$61,8,FALSE)*I408)+O407,VLOOKUP(G408,RefSet!$B$2:$I$61,8,FALSE)*I408)</f>
        <v>18</v>
      </c>
      <c r="P408" s="26" t="str">
        <f>IF(F408=F409,"",IF(J408&lt;RefSet!$D$64,RefSet!$B$64,IF(J408&lt;RefSet!$D$65,RefSet!$B$65,IF(J408&lt;RefSet!$D$66,RefSet!$B$66,IF(J408&lt;RefSet!$D$67,RefSet!$B$67,RefSet!$B$68)))))</f>
        <v/>
      </c>
      <c r="Q408" s="26" t="str">
        <f>IF(F408=F409,"",IF(K408&lt;RefSet!E$64,RefSet!$B$64,IF(K408&lt;RefSet!E$65,RefSet!$B$65,IF(K408&lt;RefSet!E$66,RefSet!$B$66,IF(K408&lt;RefSet!E$67,RefSet!$B$67,RefSet!$B$68)))))</f>
        <v/>
      </c>
      <c r="R408" s="26" t="str">
        <f>IF($F408=$F409,"",IF(L408&lt;RefSet!F$64,RefSet!$B$64,IF(L408&lt;RefSet!F$65,RefSet!$B$65,IF(L408&lt;RefSet!F$66,RefSet!$B$66,IF(L408&lt;RefSet!F$67,RefSet!$B$67,RefSet!$B$68)))))</f>
        <v/>
      </c>
      <c r="S408" s="26" t="str">
        <f>IF($F408=$F409,"",IF(M408&lt;RefSet!G$64,RefSet!$B$64,IF(M408&lt;RefSet!G$65,RefSet!$B$65,IF(M408&lt;RefSet!G$66,RefSet!$B$66,IF(M408&lt;RefSet!G$67,RefSet!$B$67,RefSet!$B$68)))))</f>
        <v/>
      </c>
      <c r="T408" s="26">
        <f t="shared" si="13"/>
        <v>0</v>
      </c>
      <c r="U408" s="26" t="str">
        <f>VLOOKUP(T408,RefSet!$B$63:$J$68,9,)</f>
        <v xml:space="preserve"> </v>
      </c>
    </row>
    <row r="409" spans="1:21" x14ac:dyDescent="0.4">
      <c r="A409" s="26">
        <v>408</v>
      </c>
      <c r="B409" s="26">
        <f t="shared" si="12"/>
        <v>10</v>
      </c>
      <c r="C409" s="26" t="s">
        <v>270</v>
      </c>
      <c r="D409" s="26" t="s">
        <v>141</v>
      </c>
      <c r="E409" s="26" t="s">
        <v>103</v>
      </c>
      <c r="F409" s="26" t="s">
        <v>143</v>
      </c>
      <c r="G409" s="26" t="s">
        <v>22</v>
      </c>
      <c r="H409" s="26" t="s">
        <v>91</v>
      </c>
      <c r="I409" s="26">
        <v>15</v>
      </c>
      <c r="J409" s="26">
        <f>IF(F408=F409,(VLOOKUP(G409,RefSet!$B$2:$I$61,3,FALSE)*I409)+J408,VLOOKUP(G409,RefSet!$B$2:$I$61,3,FALSE)*I409)</f>
        <v>0</v>
      </c>
      <c r="K409" s="26">
        <f>IF(F408=F409,(VLOOKUP(G409,RefSet!$B$2:$I$61,4,FALSE)*I409)+K408,VLOOKUP(G409,RefSet!$B$2:$I$61,4,FALSE)*I409)</f>
        <v>2</v>
      </c>
      <c r="L409" s="26">
        <f>IF(F408=F409,(VLOOKUP(G409,RefSet!$B$2:$I$61,5,FALSE)*I409)+L408,VLOOKUP(G409,RefSet!$B$2:$I$61,5,FALSE)*I409)</f>
        <v>0</v>
      </c>
      <c r="M409" s="26">
        <f>IF(F408=F409,(VLOOKUP(G409,RefSet!$B$2:$I$61,6,FALSE)*I409)+M408,VLOOKUP(G409,RefSet!$B$2:$I$61,6,FALSE)*I409)</f>
        <v>0</v>
      </c>
      <c r="N409" s="26">
        <f>IF(F408=F409,(VLOOKUP(G409,RefSet!$B$2:$I$61,7,FALSE)*I409)+N408,VLOOKUP(G409,RefSet!$B$2:$I$61,7,FALSE)*I409)</f>
        <v>15</v>
      </c>
      <c r="O409" s="26">
        <f>IF(F408=F409,(VLOOKUP(G409,RefSet!$B$2:$I$61,8,FALSE)*I409)+O408,VLOOKUP(G409,RefSet!$B$2:$I$61,8,FALSE)*I409)</f>
        <v>18</v>
      </c>
      <c r="P409" s="26" t="str">
        <f>IF(F409=F410,"",IF(J409&lt;RefSet!$D$64,RefSet!$B$64,IF(J409&lt;RefSet!$D$65,RefSet!$B$65,IF(J409&lt;RefSet!$D$66,RefSet!$B$66,IF(J409&lt;RefSet!$D$67,RefSet!$B$67,RefSet!$B$68)))))</f>
        <v/>
      </c>
      <c r="Q409" s="26" t="str">
        <f>IF(F409=F410,"",IF(K409&lt;RefSet!E$64,RefSet!$B$64,IF(K409&lt;RefSet!E$65,RefSet!$B$65,IF(K409&lt;RefSet!E$66,RefSet!$B$66,IF(K409&lt;RefSet!E$67,RefSet!$B$67,RefSet!$B$68)))))</f>
        <v/>
      </c>
      <c r="R409" s="26" t="str">
        <f>IF($F409=$F410,"",IF(L409&lt;RefSet!F$64,RefSet!$B$64,IF(L409&lt;RefSet!F$65,RefSet!$B$65,IF(L409&lt;RefSet!F$66,RefSet!$B$66,IF(L409&lt;RefSet!F$67,RefSet!$B$67,RefSet!$B$68)))))</f>
        <v/>
      </c>
      <c r="S409" s="26" t="str">
        <f>IF($F409=$F410,"",IF(M409&lt;RefSet!G$64,RefSet!$B$64,IF(M409&lt;RefSet!G$65,RefSet!$B$65,IF(M409&lt;RefSet!G$66,RefSet!$B$66,IF(M409&lt;RefSet!G$67,RefSet!$B$67,RefSet!$B$68)))))</f>
        <v/>
      </c>
      <c r="T409" s="26">
        <f t="shared" si="13"/>
        <v>0</v>
      </c>
      <c r="U409" s="26" t="str">
        <f>VLOOKUP(T409,RefSet!$B$63:$J$68,9,)</f>
        <v xml:space="preserve"> </v>
      </c>
    </row>
    <row r="410" spans="1:21" x14ac:dyDescent="0.4">
      <c r="A410" s="26">
        <v>409</v>
      </c>
      <c r="B410" s="26">
        <f t="shared" si="12"/>
        <v>10</v>
      </c>
      <c r="C410" s="26" t="s">
        <v>270</v>
      </c>
      <c r="D410" s="26" t="s">
        <v>141</v>
      </c>
      <c r="E410" s="26" t="s">
        <v>103</v>
      </c>
      <c r="F410" s="26" t="s">
        <v>143</v>
      </c>
      <c r="G410" s="26" t="s">
        <v>22</v>
      </c>
      <c r="H410" s="26" t="s">
        <v>90</v>
      </c>
      <c r="I410" s="26">
        <v>9</v>
      </c>
      <c r="J410" s="26">
        <f>IF(F409=F410,(VLOOKUP(G410,RefSet!$B$2:$I$61,3,FALSE)*I410)+J409,VLOOKUP(G410,RefSet!$B$2:$I$61,3,FALSE)*I410)</f>
        <v>0</v>
      </c>
      <c r="K410" s="26">
        <f>IF(F409=F410,(VLOOKUP(G410,RefSet!$B$2:$I$61,4,FALSE)*I410)+K409,VLOOKUP(G410,RefSet!$B$2:$I$61,4,FALSE)*I410)</f>
        <v>2</v>
      </c>
      <c r="L410" s="26">
        <f>IF(F409=F410,(VLOOKUP(G410,RefSet!$B$2:$I$61,5,FALSE)*I410)+L409,VLOOKUP(G410,RefSet!$B$2:$I$61,5,FALSE)*I410)</f>
        <v>0</v>
      </c>
      <c r="M410" s="26">
        <f>IF(F409=F410,(VLOOKUP(G410,RefSet!$B$2:$I$61,6,FALSE)*I410)+M409,VLOOKUP(G410,RefSet!$B$2:$I$61,6,FALSE)*I410)</f>
        <v>0</v>
      </c>
      <c r="N410" s="26">
        <f>IF(F409=F410,(VLOOKUP(G410,RefSet!$B$2:$I$61,7,FALSE)*I410)+N409,VLOOKUP(G410,RefSet!$B$2:$I$61,7,FALSE)*I410)</f>
        <v>24</v>
      </c>
      <c r="O410" s="26">
        <f>IF(F409=F410,(VLOOKUP(G410,RefSet!$B$2:$I$61,8,FALSE)*I410)+O409,VLOOKUP(G410,RefSet!$B$2:$I$61,8,FALSE)*I410)</f>
        <v>18</v>
      </c>
      <c r="P410" s="26" t="str">
        <f>IF(F410=F411,"",IF(J410&lt;RefSet!$D$64,RefSet!$B$64,IF(J410&lt;RefSet!$D$65,RefSet!$B$65,IF(J410&lt;RefSet!$D$66,RefSet!$B$66,IF(J410&lt;RefSet!$D$67,RefSet!$B$67,RefSet!$B$68)))))</f>
        <v/>
      </c>
      <c r="Q410" s="26" t="str">
        <f>IF(F410=F411,"",IF(K410&lt;RefSet!E$64,RefSet!$B$64,IF(K410&lt;RefSet!E$65,RefSet!$B$65,IF(K410&lt;RefSet!E$66,RefSet!$B$66,IF(K410&lt;RefSet!E$67,RefSet!$B$67,RefSet!$B$68)))))</f>
        <v/>
      </c>
      <c r="R410" s="26" t="str">
        <f>IF($F410=$F411,"",IF(L410&lt;RefSet!F$64,RefSet!$B$64,IF(L410&lt;RefSet!F$65,RefSet!$B$65,IF(L410&lt;RefSet!F$66,RefSet!$B$66,IF(L410&lt;RefSet!F$67,RefSet!$B$67,RefSet!$B$68)))))</f>
        <v/>
      </c>
      <c r="S410" s="26" t="str">
        <f>IF($F410=$F411,"",IF(M410&lt;RefSet!G$64,RefSet!$B$64,IF(M410&lt;RefSet!G$65,RefSet!$B$65,IF(M410&lt;RefSet!G$66,RefSet!$B$66,IF(M410&lt;RefSet!G$67,RefSet!$B$67,RefSet!$B$68)))))</f>
        <v/>
      </c>
      <c r="T410" s="26">
        <f t="shared" si="13"/>
        <v>0</v>
      </c>
      <c r="U410" s="26" t="str">
        <f>VLOOKUP(T410,RefSet!$B$63:$J$68,9,)</f>
        <v xml:space="preserve"> </v>
      </c>
    </row>
    <row r="411" spans="1:21" x14ac:dyDescent="0.4">
      <c r="A411" s="26">
        <v>410</v>
      </c>
      <c r="B411" s="26">
        <f t="shared" si="12"/>
        <v>10</v>
      </c>
      <c r="C411" s="26" t="s">
        <v>270</v>
      </c>
      <c r="D411" s="26" t="s">
        <v>141</v>
      </c>
      <c r="E411" s="26" t="s">
        <v>103</v>
      </c>
      <c r="F411" s="26" t="s">
        <v>143</v>
      </c>
      <c r="G411" s="26" t="s">
        <v>23</v>
      </c>
      <c r="H411" s="26" t="s">
        <v>90</v>
      </c>
      <c r="I411" s="26">
        <v>1</v>
      </c>
      <c r="J411" s="26">
        <f>IF(F410=F411,(VLOOKUP(G411,RefSet!$B$2:$I$61,3,FALSE)*I411)+J410,VLOOKUP(G411,RefSet!$B$2:$I$61,3,FALSE)*I411)</f>
        <v>0</v>
      </c>
      <c r="K411" s="26">
        <f>IF(F410=F411,(VLOOKUP(G411,RefSet!$B$2:$I$61,4,FALSE)*I411)+K410,VLOOKUP(G411,RefSet!$B$2:$I$61,4,FALSE)*I411)</f>
        <v>2</v>
      </c>
      <c r="L411" s="26">
        <f>IF(F410=F411,(VLOOKUP(G411,RefSet!$B$2:$I$61,5,FALSE)*I411)+L410,VLOOKUP(G411,RefSet!$B$2:$I$61,5,FALSE)*I411)</f>
        <v>0</v>
      </c>
      <c r="M411" s="26">
        <f>IF(F410=F411,(VLOOKUP(G411,RefSet!$B$2:$I$61,6,FALSE)*I411)+M410,VLOOKUP(G411,RefSet!$B$2:$I$61,6,FALSE)*I411)</f>
        <v>0</v>
      </c>
      <c r="N411" s="26">
        <f>IF(F410=F411,(VLOOKUP(G411,RefSet!$B$2:$I$61,7,FALSE)*I411)+N410,VLOOKUP(G411,RefSet!$B$2:$I$61,7,FALSE)*I411)</f>
        <v>25</v>
      </c>
      <c r="O411" s="26">
        <f>IF(F410=F411,(VLOOKUP(G411,RefSet!$B$2:$I$61,8,FALSE)*I411)+O410,VLOOKUP(G411,RefSet!$B$2:$I$61,8,FALSE)*I411)</f>
        <v>18</v>
      </c>
      <c r="P411" s="26" t="str">
        <f>IF(F411=F412,"",IF(J411&lt;RefSet!$D$64,RefSet!$B$64,IF(J411&lt;RefSet!$D$65,RefSet!$B$65,IF(J411&lt;RefSet!$D$66,RefSet!$B$66,IF(J411&lt;RefSet!$D$67,RefSet!$B$67,RefSet!$B$68)))))</f>
        <v/>
      </c>
      <c r="Q411" s="26" t="str">
        <f>IF(F411=F412,"",IF(K411&lt;RefSet!E$64,RefSet!$B$64,IF(K411&lt;RefSet!E$65,RefSet!$B$65,IF(K411&lt;RefSet!E$66,RefSet!$B$66,IF(K411&lt;RefSet!E$67,RefSet!$B$67,RefSet!$B$68)))))</f>
        <v/>
      </c>
      <c r="R411" s="26" t="str">
        <f>IF($F411=$F412,"",IF(L411&lt;RefSet!F$64,RefSet!$B$64,IF(L411&lt;RefSet!F$65,RefSet!$B$65,IF(L411&lt;RefSet!F$66,RefSet!$B$66,IF(L411&lt;RefSet!F$67,RefSet!$B$67,RefSet!$B$68)))))</f>
        <v/>
      </c>
      <c r="S411" s="26" t="str">
        <f>IF($F411=$F412,"",IF(M411&lt;RefSet!G$64,RefSet!$B$64,IF(M411&lt;RefSet!G$65,RefSet!$B$65,IF(M411&lt;RefSet!G$66,RefSet!$B$66,IF(M411&lt;RefSet!G$67,RefSet!$B$67,RefSet!$B$68)))))</f>
        <v/>
      </c>
      <c r="T411" s="26">
        <f t="shared" si="13"/>
        <v>0</v>
      </c>
      <c r="U411" s="26" t="str">
        <f>VLOOKUP(T411,RefSet!$B$63:$J$68,9,)</f>
        <v xml:space="preserve"> </v>
      </c>
    </row>
    <row r="412" spans="1:21" x14ac:dyDescent="0.4">
      <c r="A412" s="26">
        <v>411</v>
      </c>
      <c r="B412" s="26">
        <f t="shared" si="12"/>
        <v>10</v>
      </c>
      <c r="C412" s="26" t="s">
        <v>270</v>
      </c>
      <c r="D412" s="26" t="s">
        <v>141</v>
      </c>
      <c r="E412" s="26" t="s">
        <v>103</v>
      </c>
      <c r="F412" s="26" t="s">
        <v>143</v>
      </c>
      <c r="G412" s="26" t="s">
        <v>24</v>
      </c>
      <c r="H412" s="26" t="s">
        <v>91</v>
      </c>
      <c r="I412" s="26">
        <v>2</v>
      </c>
      <c r="J412" s="26">
        <f>IF(F411=F412,(VLOOKUP(G412,RefSet!$B$2:$I$61,3,FALSE)*I412)+J411,VLOOKUP(G412,RefSet!$B$2:$I$61,3,FALSE)*I412)</f>
        <v>0</v>
      </c>
      <c r="K412" s="26">
        <f>IF(F411=F412,(VLOOKUP(G412,RefSet!$B$2:$I$61,4,FALSE)*I412)+K411,VLOOKUP(G412,RefSet!$B$2:$I$61,4,FALSE)*I412)</f>
        <v>2</v>
      </c>
      <c r="L412" s="26">
        <f>IF(F411=F412,(VLOOKUP(G412,RefSet!$B$2:$I$61,5,FALSE)*I412)+L411,VLOOKUP(G412,RefSet!$B$2:$I$61,5,FALSE)*I412)</f>
        <v>0</v>
      </c>
      <c r="M412" s="26">
        <f>IF(F411=F412,(VLOOKUP(G412,RefSet!$B$2:$I$61,6,FALSE)*I412)+M411,VLOOKUP(G412,RefSet!$B$2:$I$61,6,FALSE)*I412)</f>
        <v>0</v>
      </c>
      <c r="N412" s="26">
        <f>IF(F411=F412,(VLOOKUP(G412,RefSet!$B$2:$I$61,7,FALSE)*I412)+N411,VLOOKUP(G412,RefSet!$B$2:$I$61,7,FALSE)*I412)</f>
        <v>27</v>
      </c>
      <c r="O412" s="26">
        <f>IF(F411=F412,(VLOOKUP(G412,RefSet!$B$2:$I$61,8,FALSE)*I412)+O411,VLOOKUP(G412,RefSet!$B$2:$I$61,8,FALSE)*I412)</f>
        <v>18</v>
      </c>
      <c r="P412" s="26" t="str">
        <f>IF(F412=F413,"",IF(J412&lt;RefSet!$D$64,RefSet!$B$64,IF(J412&lt;RefSet!$D$65,RefSet!$B$65,IF(J412&lt;RefSet!$D$66,RefSet!$B$66,IF(J412&lt;RefSet!$D$67,RefSet!$B$67,RefSet!$B$68)))))</f>
        <v/>
      </c>
      <c r="Q412" s="26" t="str">
        <f>IF(F412=F413,"",IF(K412&lt;RefSet!E$64,RefSet!$B$64,IF(K412&lt;RefSet!E$65,RefSet!$B$65,IF(K412&lt;RefSet!E$66,RefSet!$B$66,IF(K412&lt;RefSet!E$67,RefSet!$B$67,RefSet!$B$68)))))</f>
        <v/>
      </c>
      <c r="R412" s="26" t="str">
        <f>IF($F412=$F413,"",IF(L412&lt;RefSet!F$64,RefSet!$B$64,IF(L412&lt;RefSet!F$65,RefSet!$B$65,IF(L412&lt;RefSet!F$66,RefSet!$B$66,IF(L412&lt;RefSet!F$67,RefSet!$B$67,RefSet!$B$68)))))</f>
        <v/>
      </c>
      <c r="S412" s="26" t="str">
        <f>IF($F412=$F413,"",IF(M412&lt;RefSet!G$64,RefSet!$B$64,IF(M412&lt;RefSet!G$65,RefSet!$B$65,IF(M412&lt;RefSet!G$66,RefSet!$B$66,IF(M412&lt;RefSet!G$67,RefSet!$B$67,RefSet!$B$68)))))</f>
        <v/>
      </c>
      <c r="T412" s="26">
        <f t="shared" si="13"/>
        <v>0</v>
      </c>
      <c r="U412" s="26" t="str">
        <f>VLOOKUP(T412,RefSet!$B$63:$J$68,9,)</f>
        <v xml:space="preserve"> </v>
      </c>
    </row>
    <row r="413" spans="1:21" x14ac:dyDescent="0.4">
      <c r="A413" s="26">
        <v>412</v>
      </c>
      <c r="B413" s="26">
        <f t="shared" si="12"/>
        <v>10</v>
      </c>
      <c r="C413" s="26" t="s">
        <v>270</v>
      </c>
      <c r="D413" s="26" t="s">
        <v>141</v>
      </c>
      <c r="E413" s="26" t="s">
        <v>103</v>
      </c>
      <c r="F413" s="26" t="s">
        <v>143</v>
      </c>
      <c r="G413" s="26" t="s">
        <v>25</v>
      </c>
      <c r="H413" s="26" t="s">
        <v>91</v>
      </c>
      <c r="I413" s="26">
        <v>1</v>
      </c>
      <c r="J413" s="26">
        <f>IF(F412=F413,(VLOOKUP(G413,RefSet!$B$2:$I$61,3,FALSE)*I413)+J412,VLOOKUP(G413,RefSet!$B$2:$I$61,3,FALSE)*I413)</f>
        <v>0</v>
      </c>
      <c r="K413" s="26">
        <f>IF(F412=F413,(VLOOKUP(G413,RefSet!$B$2:$I$61,4,FALSE)*I413)+K412,VLOOKUP(G413,RefSet!$B$2:$I$61,4,FALSE)*I413)</f>
        <v>3</v>
      </c>
      <c r="L413" s="26">
        <f>IF(F412=F413,(VLOOKUP(G413,RefSet!$B$2:$I$61,5,FALSE)*I413)+L412,VLOOKUP(G413,RefSet!$B$2:$I$61,5,FALSE)*I413)</f>
        <v>0</v>
      </c>
      <c r="M413" s="26">
        <f>IF(F412=F413,(VLOOKUP(G413,RefSet!$B$2:$I$61,6,FALSE)*I413)+M412,VLOOKUP(G413,RefSet!$B$2:$I$61,6,FALSE)*I413)</f>
        <v>0</v>
      </c>
      <c r="N413" s="26">
        <f>IF(F412=F413,(VLOOKUP(G413,RefSet!$B$2:$I$61,7,FALSE)*I413)+N412,VLOOKUP(G413,RefSet!$B$2:$I$61,7,FALSE)*I413)</f>
        <v>27</v>
      </c>
      <c r="O413" s="26">
        <f>IF(F412=F413,(VLOOKUP(G413,RefSet!$B$2:$I$61,8,FALSE)*I413)+O412,VLOOKUP(G413,RefSet!$B$2:$I$61,8,FALSE)*I413)</f>
        <v>18</v>
      </c>
      <c r="P413" s="26" t="str">
        <f>IF(F413=F414,"",IF(J413&lt;RefSet!$D$64,RefSet!$B$64,IF(J413&lt;RefSet!$D$65,RefSet!$B$65,IF(J413&lt;RefSet!$D$66,RefSet!$B$66,IF(J413&lt;RefSet!$D$67,RefSet!$B$67,RefSet!$B$68)))))</f>
        <v/>
      </c>
      <c r="Q413" s="26" t="str">
        <f>IF(F413=F414,"",IF(K413&lt;RefSet!E$64,RefSet!$B$64,IF(K413&lt;RefSet!E$65,RefSet!$B$65,IF(K413&lt;RefSet!E$66,RefSet!$B$66,IF(K413&lt;RefSet!E$67,RefSet!$B$67,RefSet!$B$68)))))</f>
        <v/>
      </c>
      <c r="R413" s="26" t="str">
        <f>IF($F413=$F414,"",IF(L413&lt;RefSet!F$64,RefSet!$B$64,IF(L413&lt;RefSet!F$65,RefSet!$B$65,IF(L413&lt;RefSet!F$66,RefSet!$B$66,IF(L413&lt;RefSet!F$67,RefSet!$B$67,RefSet!$B$68)))))</f>
        <v/>
      </c>
      <c r="S413" s="26" t="str">
        <f>IF($F413=$F414,"",IF(M413&lt;RefSet!G$64,RefSet!$B$64,IF(M413&lt;RefSet!G$65,RefSet!$B$65,IF(M413&lt;RefSet!G$66,RefSet!$B$66,IF(M413&lt;RefSet!G$67,RefSet!$B$67,RefSet!$B$68)))))</f>
        <v/>
      </c>
      <c r="T413" s="26">
        <f t="shared" si="13"/>
        <v>0</v>
      </c>
      <c r="U413" s="26" t="str">
        <f>VLOOKUP(T413,RefSet!$B$63:$J$68,9,)</f>
        <v xml:space="preserve"> </v>
      </c>
    </row>
    <row r="414" spans="1:21" x14ac:dyDescent="0.4">
      <c r="A414" s="26">
        <v>413</v>
      </c>
      <c r="B414" s="26">
        <f t="shared" si="12"/>
        <v>10</v>
      </c>
      <c r="C414" s="26" t="s">
        <v>270</v>
      </c>
      <c r="D414" s="26" t="s">
        <v>141</v>
      </c>
      <c r="E414" s="26" t="s">
        <v>103</v>
      </c>
      <c r="F414" s="26" t="s">
        <v>143</v>
      </c>
      <c r="G414" s="26" t="s">
        <v>14</v>
      </c>
      <c r="H414" s="26" t="s">
        <v>90</v>
      </c>
      <c r="I414" s="26">
        <v>2</v>
      </c>
      <c r="J414" s="26">
        <f>IF(F413=F414,(VLOOKUP(G414,RefSet!$B$2:$I$61,3,FALSE)*I414)+J413,VLOOKUP(G414,RefSet!$B$2:$I$61,3,FALSE)*I414)</f>
        <v>0</v>
      </c>
      <c r="K414" s="26">
        <f>IF(F413=F414,(VLOOKUP(G414,RefSet!$B$2:$I$61,4,FALSE)*I414)+K413,VLOOKUP(G414,RefSet!$B$2:$I$61,4,FALSE)*I414)</f>
        <v>3</v>
      </c>
      <c r="L414" s="26">
        <f>IF(F413=F414,(VLOOKUP(G414,RefSet!$B$2:$I$61,5,FALSE)*I414)+L413,VLOOKUP(G414,RefSet!$B$2:$I$61,5,FALSE)*I414)</f>
        <v>0</v>
      </c>
      <c r="M414" s="26">
        <f>IF(F413=F414,(VLOOKUP(G414,RefSet!$B$2:$I$61,6,FALSE)*I414)+M413,VLOOKUP(G414,RefSet!$B$2:$I$61,6,FALSE)*I414)</f>
        <v>2</v>
      </c>
      <c r="N414" s="26">
        <f>IF(F413=F414,(VLOOKUP(G414,RefSet!$B$2:$I$61,7,FALSE)*I414)+N413,VLOOKUP(G414,RefSet!$B$2:$I$61,7,FALSE)*I414)</f>
        <v>27</v>
      </c>
      <c r="O414" s="26">
        <f>IF(F413=F414,(VLOOKUP(G414,RefSet!$B$2:$I$61,8,FALSE)*I414)+O413,VLOOKUP(G414,RefSet!$B$2:$I$61,8,FALSE)*I414)</f>
        <v>18</v>
      </c>
      <c r="P414" s="26" t="str">
        <f>IF(F414=F415,"",IF(J414&lt;RefSet!$D$64,RefSet!$B$64,IF(J414&lt;RefSet!$D$65,RefSet!$B$65,IF(J414&lt;RefSet!$D$66,RefSet!$B$66,IF(J414&lt;RefSet!$D$67,RefSet!$B$67,RefSet!$B$68)))))</f>
        <v/>
      </c>
      <c r="Q414" s="26" t="str">
        <f>IF(F414=F415,"",IF(K414&lt;RefSet!E$64,RefSet!$B$64,IF(K414&lt;RefSet!E$65,RefSet!$B$65,IF(K414&lt;RefSet!E$66,RefSet!$B$66,IF(K414&lt;RefSet!E$67,RefSet!$B$67,RefSet!$B$68)))))</f>
        <v/>
      </c>
      <c r="R414" s="26" t="str">
        <f>IF($F414=$F415,"",IF(L414&lt;RefSet!F$64,RefSet!$B$64,IF(L414&lt;RefSet!F$65,RefSet!$B$65,IF(L414&lt;RefSet!F$66,RefSet!$B$66,IF(L414&lt;RefSet!F$67,RefSet!$B$67,RefSet!$B$68)))))</f>
        <v/>
      </c>
      <c r="S414" s="26" t="str">
        <f>IF($F414=$F415,"",IF(M414&lt;RefSet!G$64,RefSet!$B$64,IF(M414&lt;RefSet!G$65,RefSet!$B$65,IF(M414&lt;RefSet!G$66,RefSet!$B$66,IF(M414&lt;RefSet!G$67,RefSet!$B$67,RefSet!$B$68)))))</f>
        <v/>
      </c>
      <c r="T414" s="26">
        <f t="shared" si="13"/>
        <v>0</v>
      </c>
      <c r="U414" s="26" t="str">
        <f>VLOOKUP(T414,RefSet!$B$63:$J$68,9,)</f>
        <v xml:space="preserve"> </v>
      </c>
    </row>
    <row r="415" spans="1:21" x14ac:dyDescent="0.4">
      <c r="A415" s="26">
        <v>414</v>
      </c>
      <c r="B415" s="26">
        <f t="shared" si="12"/>
        <v>10</v>
      </c>
      <c r="C415" s="26" t="s">
        <v>270</v>
      </c>
      <c r="D415" s="26" t="s">
        <v>141</v>
      </c>
      <c r="E415" s="26" t="s">
        <v>103</v>
      </c>
      <c r="F415" s="26" t="s">
        <v>143</v>
      </c>
      <c r="G415" s="26" t="s">
        <v>15</v>
      </c>
      <c r="H415" s="26" t="s">
        <v>91</v>
      </c>
      <c r="I415" s="26">
        <v>2</v>
      </c>
      <c r="J415" s="26">
        <f>IF(F414=F415,(VLOOKUP(G415,RefSet!$B$2:$I$61,3,FALSE)*I415)+J414,VLOOKUP(G415,RefSet!$B$2:$I$61,3,FALSE)*I415)</f>
        <v>0</v>
      </c>
      <c r="K415" s="26">
        <f>IF(F414=F415,(VLOOKUP(G415,RefSet!$B$2:$I$61,4,FALSE)*I415)+K414,VLOOKUP(G415,RefSet!$B$2:$I$61,4,FALSE)*I415)</f>
        <v>3</v>
      </c>
      <c r="L415" s="26">
        <f>IF(F414=F415,(VLOOKUP(G415,RefSet!$B$2:$I$61,5,FALSE)*I415)+L414,VLOOKUP(G415,RefSet!$B$2:$I$61,5,FALSE)*I415)</f>
        <v>0</v>
      </c>
      <c r="M415" s="26">
        <f>IF(F414=F415,(VLOOKUP(G415,RefSet!$B$2:$I$61,6,FALSE)*I415)+M414,VLOOKUP(G415,RefSet!$B$2:$I$61,6,FALSE)*I415)</f>
        <v>4</v>
      </c>
      <c r="N415" s="26">
        <f>IF(F414=F415,(VLOOKUP(G415,RefSet!$B$2:$I$61,7,FALSE)*I415)+N414,VLOOKUP(G415,RefSet!$B$2:$I$61,7,FALSE)*I415)</f>
        <v>27</v>
      </c>
      <c r="O415" s="26">
        <f>IF(F414=F415,(VLOOKUP(G415,RefSet!$B$2:$I$61,8,FALSE)*I415)+O414,VLOOKUP(G415,RefSet!$B$2:$I$61,8,FALSE)*I415)</f>
        <v>18</v>
      </c>
      <c r="P415" s="26" t="str">
        <f>IF(F415=F416,"",IF(J415&lt;RefSet!$D$64,RefSet!$B$64,IF(J415&lt;RefSet!$D$65,RefSet!$B$65,IF(J415&lt;RefSet!$D$66,RefSet!$B$66,IF(J415&lt;RefSet!$D$67,RefSet!$B$67,RefSet!$B$68)))))</f>
        <v/>
      </c>
      <c r="Q415" s="26" t="str">
        <f>IF(F415=F416,"",IF(K415&lt;RefSet!E$64,RefSet!$B$64,IF(K415&lt;RefSet!E$65,RefSet!$B$65,IF(K415&lt;RefSet!E$66,RefSet!$B$66,IF(K415&lt;RefSet!E$67,RefSet!$B$67,RefSet!$B$68)))))</f>
        <v/>
      </c>
      <c r="R415" s="26" t="str">
        <f>IF($F415=$F416,"",IF(L415&lt;RefSet!F$64,RefSet!$B$64,IF(L415&lt;RefSet!F$65,RefSet!$B$65,IF(L415&lt;RefSet!F$66,RefSet!$B$66,IF(L415&lt;RefSet!F$67,RefSet!$B$67,RefSet!$B$68)))))</f>
        <v/>
      </c>
      <c r="S415" s="26" t="str">
        <f>IF($F415=$F416,"",IF(M415&lt;RefSet!G$64,RefSet!$B$64,IF(M415&lt;RefSet!G$65,RefSet!$B$65,IF(M415&lt;RefSet!G$66,RefSet!$B$66,IF(M415&lt;RefSet!G$67,RefSet!$B$67,RefSet!$B$68)))))</f>
        <v/>
      </c>
      <c r="T415" s="26">
        <f t="shared" si="13"/>
        <v>0</v>
      </c>
      <c r="U415" s="26" t="str">
        <f>VLOOKUP(T415,RefSet!$B$63:$J$68,9,)</f>
        <v xml:space="preserve"> </v>
      </c>
    </row>
    <row r="416" spans="1:21" x14ac:dyDescent="0.4">
      <c r="A416" s="26">
        <v>415</v>
      </c>
      <c r="B416" s="26">
        <f t="shared" si="12"/>
        <v>10</v>
      </c>
      <c r="C416" s="26" t="s">
        <v>270</v>
      </c>
      <c r="D416" s="26" t="s">
        <v>141</v>
      </c>
      <c r="E416" s="26" t="s">
        <v>103</v>
      </c>
      <c r="F416" s="26" t="s">
        <v>143</v>
      </c>
      <c r="G416" s="26" t="s">
        <v>20</v>
      </c>
      <c r="H416" s="26" t="s">
        <v>91</v>
      </c>
      <c r="I416" s="26">
        <v>18</v>
      </c>
      <c r="J416" s="26">
        <f>IF(F415=F416,(VLOOKUP(G416,RefSet!$B$2:$I$61,3,FALSE)*I416)+J415,VLOOKUP(G416,RefSet!$B$2:$I$61,3,FALSE)*I416)</f>
        <v>0</v>
      </c>
      <c r="K416" s="26">
        <f>IF(F415=F416,(VLOOKUP(G416,RefSet!$B$2:$I$61,4,FALSE)*I416)+K415,VLOOKUP(G416,RefSet!$B$2:$I$61,4,FALSE)*I416)</f>
        <v>21</v>
      </c>
      <c r="L416" s="26">
        <f>IF(F415=F416,(VLOOKUP(G416,RefSet!$B$2:$I$61,5,FALSE)*I416)+L415,VLOOKUP(G416,RefSet!$B$2:$I$61,5,FALSE)*I416)</f>
        <v>0</v>
      </c>
      <c r="M416" s="26">
        <f>IF(F415=F416,(VLOOKUP(G416,RefSet!$B$2:$I$61,6,FALSE)*I416)+M415,VLOOKUP(G416,RefSet!$B$2:$I$61,6,FALSE)*I416)</f>
        <v>4</v>
      </c>
      <c r="N416" s="26">
        <f>IF(F415=F416,(VLOOKUP(G416,RefSet!$B$2:$I$61,7,FALSE)*I416)+N415,VLOOKUP(G416,RefSet!$B$2:$I$61,7,FALSE)*I416)</f>
        <v>27</v>
      </c>
      <c r="O416" s="26">
        <f>IF(F415=F416,(VLOOKUP(G416,RefSet!$B$2:$I$61,8,FALSE)*I416)+O415,VLOOKUP(G416,RefSet!$B$2:$I$61,8,FALSE)*I416)</f>
        <v>18</v>
      </c>
      <c r="P416" s="26" t="str">
        <f>IF(F416=F417,"",IF(J416&lt;RefSet!$D$64,RefSet!$B$64,IF(J416&lt;RefSet!$D$65,RefSet!$B$65,IF(J416&lt;RefSet!$D$66,RefSet!$B$66,IF(J416&lt;RefSet!$D$67,RefSet!$B$67,RefSet!$B$68)))))</f>
        <v/>
      </c>
      <c r="Q416" s="26" t="str">
        <f>IF(F416=F417,"",IF(K416&lt;RefSet!E$64,RefSet!$B$64,IF(K416&lt;RefSet!E$65,RefSet!$B$65,IF(K416&lt;RefSet!E$66,RefSet!$B$66,IF(K416&lt;RefSet!E$67,RefSet!$B$67,RefSet!$B$68)))))</f>
        <v/>
      </c>
      <c r="R416" s="26" t="str">
        <f>IF($F416=$F417,"",IF(L416&lt;RefSet!F$64,RefSet!$B$64,IF(L416&lt;RefSet!F$65,RefSet!$B$65,IF(L416&lt;RefSet!F$66,RefSet!$B$66,IF(L416&lt;RefSet!F$67,RefSet!$B$67,RefSet!$B$68)))))</f>
        <v/>
      </c>
      <c r="S416" s="26" t="str">
        <f>IF($F416=$F417,"",IF(M416&lt;RefSet!G$64,RefSet!$B$64,IF(M416&lt;RefSet!G$65,RefSet!$B$65,IF(M416&lt;RefSet!G$66,RefSet!$B$66,IF(M416&lt;RefSet!G$67,RefSet!$B$67,RefSet!$B$68)))))</f>
        <v/>
      </c>
      <c r="T416" s="26">
        <f t="shared" si="13"/>
        <v>0</v>
      </c>
      <c r="U416" s="26" t="str">
        <f>VLOOKUP(T416,RefSet!$B$63:$J$68,9,)</f>
        <v xml:space="preserve"> </v>
      </c>
    </row>
    <row r="417" spans="1:21" x14ac:dyDescent="0.4">
      <c r="A417" s="26">
        <v>416</v>
      </c>
      <c r="B417" s="26">
        <f t="shared" si="12"/>
        <v>10</v>
      </c>
      <c r="C417" s="26" t="s">
        <v>270</v>
      </c>
      <c r="D417" s="26" t="s">
        <v>141</v>
      </c>
      <c r="E417" s="26" t="s">
        <v>103</v>
      </c>
      <c r="F417" s="26" t="s">
        <v>143</v>
      </c>
      <c r="G417" s="26" t="s">
        <v>20</v>
      </c>
      <c r="H417" s="26" t="s">
        <v>90</v>
      </c>
      <c r="I417" s="26">
        <v>27</v>
      </c>
      <c r="J417" s="26">
        <f>IF(F416=F417,(VLOOKUP(G417,RefSet!$B$2:$I$61,3,FALSE)*I417)+J416,VLOOKUP(G417,RefSet!$B$2:$I$61,3,FALSE)*I417)</f>
        <v>0</v>
      </c>
      <c r="K417" s="26">
        <f>IF(F416=F417,(VLOOKUP(G417,RefSet!$B$2:$I$61,4,FALSE)*I417)+K416,VLOOKUP(G417,RefSet!$B$2:$I$61,4,FALSE)*I417)</f>
        <v>48</v>
      </c>
      <c r="L417" s="26">
        <f>IF(F416=F417,(VLOOKUP(G417,RefSet!$B$2:$I$61,5,FALSE)*I417)+L416,VLOOKUP(G417,RefSet!$B$2:$I$61,5,FALSE)*I417)</f>
        <v>0</v>
      </c>
      <c r="M417" s="26">
        <f>IF(F416=F417,(VLOOKUP(G417,RefSet!$B$2:$I$61,6,FALSE)*I417)+M416,VLOOKUP(G417,RefSet!$B$2:$I$61,6,FALSE)*I417)</f>
        <v>4</v>
      </c>
      <c r="N417" s="26">
        <f>IF(F416=F417,(VLOOKUP(G417,RefSet!$B$2:$I$61,7,FALSE)*I417)+N416,VLOOKUP(G417,RefSet!$B$2:$I$61,7,FALSE)*I417)</f>
        <v>27</v>
      </c>
      <c r="O417" s="26">
        <f>IF(F416=F417,(VLOOKUP(G417,RefSet!$B$2:$I$61,8,FALSE)*I417)+O416,VLOOKUP(G417,RefSet!$B$2:$I$61,8,FALSE)*I417)</f>
        <v>18</v>
      </c>
      <c r="P417" s="26" t="str">
        <f>IF(F417=F418,"",IF(J417&lt;RefSet!$D$64,RefSet!$B$64,IF(J417&lt;RefSet!$D$65,RefSet!$B$65,IF(J417&lt;RefSet!$D$66,RefSet!$B$66,IF(J417&lt;RefSet!$D$67,RefSet!$B$67,RefSet!$B$68)))))</f>
        <v/>
      </c>
      <c r="Q417" s="26" t="str">
        <f>IF(F417=F418,"",IF(K417&lt;RefSet!E$64,RefSet!$B$64,IF(K417&lt;RefSet!E$65,RefSet!$B$65,IF(K417&lt;RefSet!E$66,RefSet!$B$66,IF(K417&lt;RefSet!E$67,RefSet!$B$67,RefSet!$B$68)))))</f>
        <v/>
      </c>
      <c r="R417" s="26" t="str">
        <f>IF($F417=$F418,"",IF(L417&lt;RefSet!F$64,RefSet!$B$64,IF(L417&lt;RefSet!F$65,RefSet!$B$65,IF(L417&lt;RefSet!F$66,RefSet!$B$66,IF(L417&lt;RefSet!F$67,RefSet!$B$67,RefSet!$B$68)))))</f>
        <v/>
      </c>
      <c r="S417" s="26" t="str">
        <f>IF($F417=$F418,"",IF(M417&lt;RefSet!G$64,RefSet!$B$64,IF(M417&lt;RefSet!G$65,RefSet!$B$65,IF(M417&lt;RefSet!G$66,RefSet!$B$66,IF(M417&lt;RefSet!G$67,RefSet!$B$67,RefSet!$B$68)))))</f>
        <v/>
      </c>
      <c r="T417" s="26">
        <f t="shared" si="13"/>
        <v>0</v>
      </c>
      <c r="U417" s="26" t="str">
        <f>VLOOKUP(T417,RefSet!$B$63:$J$68,9,)</f>
        <v xml:space="preserve"> </v>
      </c>
    </row>
    <row r="418" spans="1:21" x14ac:dyDescent="0.4">
      <c r="A418" s="26">
        <v>417</v>
      </c>
      <c r="B418" s="26">
        <f t="shared" si="12"/>
        <v>10</v>
      </c>
      <c r="C418" s="26" t="s">
        <v>270</v>
      </c>
      <c r="D418" s="26" t="s">
        <v>141</v>
      </c>
      <c r="E418" s="26" t="s">
        <v>103</v>
      </c>
      <c r="F418" s="26" t="s">
        <v>143</v>
      </c>
      <c r="G418" s="26" t="s">
        <v>10</v>
      </c>
      <c r="H418" s="26" t="s">
        <v>90</v>
      </c>
      <c r="I418" s="26">
        <v>9</v>
      </c>
      <c r="J418" s="26">
        <f>IF(F417=F418,(VLOOKUP(G418,RefSet!$B$2:$I$61,3,FALSE)*I418)+J417,VLOOKUP(G418,RefSet!$B$2:$I$61,3,FALSE)*I418)</f>
        <v>0</v>
      </c>
      <c r="K418" s="26">
        <f>IF(F417=F418,(VLOOKUP(G418,RefSet!$B$2:$I$61,4,FALSE)*I418)+K417,VLOOKUP(G418,RefSet!$B$2:$I$61,4,FALSE)*I418)</f>
        <v>48</v>
      </c>
      <c r="L418" s="26">
        <f>IF(F417=F418,(VLOOKUP(G418,RefSet!$B$2:$I$61,5,FALSE)*I418)+L417,VLOOKUP(G418,RefSet!$B$2:$I$61,5,FALSE)*I418)</f>
        <v>0</v>
      </c>
      <c r="M418" s="26">
        <f>IF(F417=F418,(VLOOKUP(G418,RefSet!$B$2:$I$61,6,FALSE)*I418)+M417,VLOOKUP(G418,RefSet!$B$2:$I$61,6,FALSE)*I418)</f>
        <v>4</v>
      </c>
      <c r="N418" s="26">
        <f>IF(F417=F418,(VLOOKUP(G418,RefSet!$B$2:$I$61,7,FALSE)*I418)+N417,VLOOKUP(G418,RefSet!$B$2:$I$61,7,FALSE)*I418)</f>
        <v>27</v>
      </c>
      <c r="O418" s="26">
        <f>IF(F417=F418,(VLOOKUP(G418,RefSet!$B$2:$I$61,8,FALSE)*I418)+O417,VLOOKUP(G418,RefSet!$B$2:$I$61,8,FALSE)*I418)</f>
        <v>18</v>
      </c>
      <c r="P418" s="26" t="str">
        <f>IF(F418=F419,"",IF(J418&lt;RefSet!$D$64,RefSet!$B$64,IF(J418&lt;RefSet!$D$65,RefSet!$B$65,IF(J418&lt;RefSet!$D$66,RefSet!$B$66,IF(J418&lt;RefSet!$D$67,RefSet!$B$67,RefSet!$B$68)))))</f>
        <v/>
      </c>
      <c r="Q418" s="26" t="str">
        <f>IF(F418=F419,"",IF(K418&lt;RefSet!E$64,RefSet!$B$64,IF(K418&lt;RefSet!E$65,RefSet!$B$65,IF(K418&lt;RefSet!E$66,RefSet!$B$66,IF(K418&lt;RefSet!E$67,RefSet!$B$67,RefSet!$B$68)))))</f>
        <v/>
      </c>
      <c r="R418" s="26" t="str">
        <f>IF($F418=$F419,"",IF(L418&lt;RefSet!F$64,RefSet!$B$64,IF(L418&lt;RefSet!F$65,RefSet!$B$65,IF(L418&lt;RefSet!F$66,RefSet!$B$66,IF(L418&lt;RefSet!F$67,RefSet!$B$67,RefSet!$B$68)))))</f>
        <v/>
      </c>
      <c r="S418" s="26" t="str">
        <f>IF($F418=$F419,"",IF(M418&lt;RefSet!G$64,RefSet!$B$64,IF(M418&lt;RefSet!G$65,RefSet!$B$65,IF(M418&lt;RefSet!G$66,RefSet!$B$66,IF(M418&lt;RefSet!G$67,RefSet!$B$67,RefSet!$B$68)))))</f>
        <v/>
      </c>
      <c r="T418" s="26">
        <f t="shared" si="13"/>
        <v>0</v>
      </c>
      <c r="U418" s="26" t="str">
        <f>VLOOKUP(T418,RefSet!$B$63:$J$68,9,)</f>
        <v xml:space="preserve"> </v>
      </c>
    </row>
    <row r="419" spans="1:21" x14ac:dyDescent="0.4">
      <c r="A419" s="26">
        <v>418</v>
      </c>
      <c r="B419" s="26">
        <f t="shared" si="12"/>
        <v>10</v>
      </c>
      <c r="C419" s="26" t="s">
        <v>270</v>
      </c>
      <c r="D419" s="26" t="s">
        <v>141</v>
      </c>
      <c r="E419" s="26" t="s">
        <v>103</v>
      </c>
      <c r="F419" s="26" t="s">
        <v>143</v>
      </c>
      <c r="G419" s="26" t="s">
        <v>8</v>
      </c>
      <c r="H419" s="26" t="s">
        <v>90</v>
      </c>
      <c r="I419" s="26">
        <v>72</v>
      </c>
      <c r="J419" s="26">
        <f>IF(F418=F419,(VLOOKUP(G419,RefSet!$B$2:$I$61,3,FALSE)*I419)+J418,VLOOKUP(G419,RefSet!$B$2:$I$61,3,FALSE)*I419)</f>
        <v>72</v>
      </c>
      <c r="K419" s="26">
        <f>IF(F418=F419,(VLOOKUP(G419,RefSet!$B$2:$I$61,4,FALSE)*I419)+K418,VLOOKUP(G419,RefSet!$B$2:$I$61,4,FALSE)*I419)</f>
        <v>48</v>
      </c>
      <c r="L419" s="26">
        <f>IF(F418=F419,(VLOOKUP(G419,RefSet!$B$2:$I$61,5,FALSE)*I419)+L418,VLOOKUP(G419,RefSet!$B$2:$I$61,5,FALSE)*I419)</f>
        <v>0</v>
      </c>
      <c r="M419" s="26">
        <f>IF(F418=F419,(VLOOKUP(G419,RefSet!$B$2:$I$61,6,FALSE)*I419)+M418,VLOOKUP(G419,RefSet!$B$2:$I$61,6,FALSE)*I419)</f>
        <v>4</v>
      </c>
      <c r="N419" s="26">
        <f>IF(F418=F419,(VLOOKUP(G419,RefSet!$B$2:$I$61,7,FALSE)*I419)+N418,VLOOKUP(G419,RefSet!$B$2:$I$61,7,FALSE)*I419)</f>
        <v>27</v>
      </c>
      <c r="O419" s="26">
        <f>IF(F418=F419,(VLOOKUP(G419,RefSet!$B$2:$I$61,8,FALSE)*I419)+O418,VLOOKUP(G419,RefSet!$B$2:$I$61,8,FALSE)*I419)</f>
        <v>18</v>
      </c>
      <c r="P419" s="26" t="str">
        <f>IF(F419=F420,"",IF(J419&lt;RefSet!$D$64,RefSet!$B$64,IF(J419&lt;RefSet!$D$65,RefSet!$B$65,IF(J419&lt;RefSet!$D$66,RefSet!$B$66,IF(J419&lt;RefSet!$D$67,RefSet!$B$67,RefSet!$B$68)))))</f>
        <v/>
      </c>
      <c r="Q419" s="26" t="str">
        <f>IF(F419=F420,"",IF(K419&lt;RefSet!E$64,RefSet!$B$64,IF(K419&lt;RefSet!E$65,RefSet!$B$65,IF(K419&lt;RefSet!E$66,RefSet!$B$66,IF(K419&lt;RefSet!E$67,RefSet!$B$67,RefSet!$B$68)))))</f>
        <v/>
      </c>
      <c r="R419" s="26" t="str">
        <f>IF($F419=$F420,"",IF(L419&lt;RefSet!F$64,RefSet!$B$64,IF(L419&lt;RefSet!F$65,RefSet!$B$65,IF(L419&lt;RefSet!F$66,RefSet!$B$66,IF(L419&lt;RefSet!F$67,RefSet!$B$67,RefSet!$B$68)))))</f>
        <v/>
      </c>
      <c r="S419" s="26" t="str">
        <f>IF($F419=$F420,"",IF(M419&lt;RefSet!G$64,RefSet!$B$64,IF(M419&lt;RefSet!G$65,RefSet!$B$65,IF(M419&lt;RefSet!G$66,RefSet!$B$66,IF(M419&lt;RefSet!G$67,RefSet!$B$67,RefSet!$B$68)))))</f>
        <v/>
      </c>
      <c r="T419" s="26">
        <f t="shared" si="13"/>
        <v>0</v>
      </c>
      <c r="U419" s="26" t="str">
        <f>VLOOKUP(T419,RefSet!$B$63:$J$68,9,)</f>
        <v xml:space="preserve"> </v>
      </c>
    </row>
    <row r="420" spans="1:21" x14ac:dyDescent="0.4">
      <c r="A420" s="26">
        <v>419</v>
      </c>
      <c r="B420" s="26">
        <f t="shared" si="12"/>
        <v>10</v>
      </c>
      <c r="C420" s="26" t="s">
        <v>270</v>
      </c>
      <c r="D420" s="26" t="s">
        <v>141</v>
      </c>
      <c r="E420" s="26" t="s">
        <v>103</v>
      </c>
      <c r="F420" s="26" t="s">
        <v>143</v>
      </c>
      <c r="G420" s="26" t="s">
        <v>21</v>
      </c>
      <c r="H420" s="26" t="s">
        <v>90</v>
      </c>
      <c r="I420" s="26">
        <v>2</v>
      </c>
      <c r="J420" s="26">
        <f>IF(F419=F420,(VLOOKUP(G420,RefSet!$B$2:$I$61,3,FALSE)*I420)+J419,VLOOKUP(G420,RefSet!$B$2:$I$61,3,FALSE)*I420)</f>
        <v>72</v>
      </c>
      <c r="K420" s="26">
        <f>IF(F419=F420,(VLOOKUP(G420,RefSet!$B$2:$I$61,4,FALSE)*I420)+K419,VLOOKUP(G420,RefSet!$B$2:$I$61,4,FALSE)*I420)</f>
        <v>50</v>
      </c>
      <c r="L420" s="26">
        <f>IF(F419=F420,(VLOOKUP(G420,RefSet!$B$2:$I$61,5,FALSE)*I420)+L419,VLOOKUP(G420,RefSet!$B$2:$I$61,5,FALSE)*I420)</f>
        <v>0</v>
      </c>
      <c r="M420" s="26">
        <f>IF(F419=F420,(VLOOKUP(G420,RefSet!$B$2:$I$61,6,FALSE)*I420)+M419,VLOOKUP(G420,RefSet!$B$2:$I$61,6,FALSE)*I420)</f>
        <v>4</v>
      </c>
      <c r="N420" s="26">
        <f>IF(F419=F420,(VLOOKUP(G420,RefSet!$B$2:$I$61,7,FALSE)*I420)+N419,VLOOKUP(G420,RefSet!$B$2:$I$61,7,FALSE)*I420)</f>
        <v>27</v>
      </c>
      <c r="O420" s="26">
        <f>IF(F419=F420,(VLOOKUP(G420,RefSet!$B$2:$I$61,8,FALSE)*I420)+O419,VLOOKUP(G420,RefSet!$B$2:$I$61,8,FALSE)*I420)</f>
        <v>18</v>
      </c>
      <c r="P420" s="26" t="str">
        <f>IF(F420=F421,"",IF(J420&lt;RefSet!$D$64,RefSet!$B$64,IF(J420&lt;RefSet!$D$65,RefSet!$B$65,IF(J420&lt;RefSet!$D$66,RefSet!$B$66,IF(J420&lt;RefSet!$D$67,RefSet!$B$67,RefSet!$B$68)))))</f>
        <v/>
      </c>
      <c r="Q420" s="26" t="str">
        <f>IF(F420=F421,"",IF(K420&lt;RefSet!E$64,RefSet!$B$64,IF(K420&lt;RefSet!E$65,RefSet!$B$65,IF(K420&lt;RefSet!E$66,RefSet!$B$66,IF(K420&lt;RefSet!E$67,RefSet!$B$67,RefSet!$B$68)))))</f>
        <v/>
      </c>
      <c r="R420" s="26" t="str">
        <f>IF($F420=$F421,"",IF(L420&lt;RefSet!F$64,RefSet!$B$64,IF(L420&lt;RefSet!F$65,RefSet!$B$65,IF(L420&lt;RefSet!F$66,RefSet!$B$66,IF(L420&lt;RefSet!F$67,RefSet!$B$67,RefSet!$B$68)))))</f>
        <v/>
      </c>
      <c r="S420" s="26" t="str">
        <f>IF($F420=$F421,"",IF(M420&lt;RefSet!G$64,RefSet!$B$64,IF(M420&lt;RefSet!G$65,RefSet!$B$65,IF(M420&lt;RefSet!G$66,RefSet!$B$66,IF(M420&lt;RefSet!G$67,RefSet!$B$67,RefSet!$B$68)))))</f>
        <v/>
      </c>
      <c r="T420" s="26">
        <f t="shared" si="13"/>
        <v>0</v>
      </c>
      <c r="U420" s="26" t="str">
        <f>VLOOKUP(T420,RefSet!$B$63:$J$68,9,)</f>
        <v xml:space="preserve"> </v>
      </c>
    </row>
    <row r="421" spans="1:21" x14ac:dyDescent="0.4">
      <c r="A421" s="26">
        <v>420</v>
      </c>
      <c r="B421" s="26">
        <f t="shared" si="12"/>
        <v>10</v>
      </c>
      <c r="C421" s="26" t="s">
        <v>270</v>
      </c>
      <c r="D421" s="26" t="s">
        <v>141</v>
      </c>
      <c r="E421" s="26" t="s">
        <v>103</v>
      </c>
      <c r="F421" s="26" t="s">
        <v>143</v>
      </c>
      <c r="G421" s="26" t="s">
        <v>11</v>
      </c>
      <c r="H421" s="26" t="s">
        <v>91</v>
      </c>
      <c r="I421" s="26">
        <v>5</v>
      </c>
      <c r="J421" s="26">
        <f>IF(F420=F421,(VLOOKUP(G421,RefSet!$B$2:$I$61,3,FALSE)*I421)+J420,VLOOKUP(G421,RefSet!$B$2:$I$61,3,FALSE)*I421)</f>
        <v>72</v>
      </c>
      <c r="K421" s="26">
        <f>IF(F420=F421,(VLOOKUP(G421,RefSet!$B$2:$I$61,4,FALSE)*I421)+K420,VLOOKUP(G421,RefSet!$B$2:$I$61,4,FALSE)*I421)</f>
        <v>55</v>
      </c>
      <c r="L421" s="26">
        <f>IF(F420=F421,(VLOOKUP(G421,RefSet!$B$2:$I$61,5,FALSE)*I421)+L420,VLOOKUP(G421,RefSet!$B$2:$I$61,5,FALSE)*I421)</f>
        <v>0</v>
      </c>
      <c r="M421" s="26">
        <f>IF(F420=F421,(VLOOKUP(G421,RefSet!$B$2:$I$61,6,FALSE)*I421)+M420,VLOOKUP(G421,RefSet!$B$2:$I$61,6,FALSE)*I421)</f>
        <v>4</v>
      </c>
      <c r="N421" s="26">
        <f>IF(F420=F421,(VLOOKUP(G421,RefSet!$B$2:$I$61,7,FALSE)*I421)+N420,VLOOKUP(G421,RefSet!$B$2:$I$61,7,FALSE)*I421)</f>
        <v>27</v>
      </c>
      <c r="O421" s="26">
        <f>IF(F420=F421,(VLOOKUP(G421,RefSet!$B$2:$I$61,8,FALSE)*I421)+O420,VLOOKUP(G421,RefSet!$B$2:$I$61,8,FALSE)*I421)</f>
        <v>18</v>
      </c>
      <c r="P421" s="26" t="str">
        <f>IF(F421=F422,"",IF(J421&lt;RefSet!$D$64,RefSet!$B$64,IF(J421&lt;RefSet!$D$65,RefSet!$B$65,IF(J421&lt;RefSet!$D$66,RefSet!$B$66,IF(J421&lt;RefSet!$D$67,RefSet!$B$67,RefSet!$B$68)))))</f>
        <v/>
      </c>
      <c r="Q421" s="26" t="str">
        <f>IF(F421=F422,"",IF(K421&lt;RefSet!E$64,RefSet!$B$64,IF(K421&lt;RefSet!E$65,RefSet!$B$65,IF(K421&lt;RefSet!E$66,RefSet!$B$66,IF(K421&lt;RefSet!E$67,RefSet!$B$67,RefSet!$B$68)))))</f>
        <v/>
      </c>
      <c r="R421" s="26" t="str">
        <f>IF($F421=$F422,"",IF(L421&lt;RefSet!F$64,RefSet!$B$64,IF(L421&lt;RefSet!F$65,RefSet!$B$65,IF(L421&lt;RefSet!F$66,RefSet!$B$66,IF(L421&lt;RefSet!F$67,RefSet!$B$67,RefSet!$B$68)))))</f>
        <v/>
      </c>
      <c r="S421" s="26" t="str">
        <f>IF($F421=$F422,"",IF(M421&lt;RefSet!G$64,RefSet!$B$64,IF(M421&lt;RefSet!G$65,RefSet!$B$65,IF(M421&lt;RefSet!G$66,RefSet!$B$66,IF(M421&lt;RefSet!G$67,RefSet!$B$67,RefSet!$B$68)))))</f>
        <v/>
      </c>
      <c r="T421" s="26">
        <f t="shared" si="13"/>
        <v>0</v>
      </c>
      <c r="U421" s="26" t="str">
        <f>VLOOKUP(T421,RefSet!$B$63:$J$68,9,)</f>
        <v xml:space="preserve"> </v>
      </c>
    </row>
    <row r="422" spans="1:21" x14ac:dyDescent="0.4">
      <c r="A422" s="26">
        <v>421</v>
      </c>
      <c r="B422" s="26">
        <f t="shared" si="12"/>
        <v>10</v>
      </c>
      <c r="C422" s="26" t="s">
        <v>270</v>
      </c>
      <c r="D422" s="26" t="s">
        <v>141</v>
      </c>
      <c r="E422" s="26" t="s">
        <v>103</v>
      </c>
      <c r="F422" s="26" t="s">
        <v>143</v>
      </c>
      <c r="G422" s="26" t="s">
        <v>11</v>
      </c>
      <c r="H422" s="26" t="s">
        <v>90</v>
      </c>
      <c r="I422" s="26">
        <v>9</v>
      </c>
      <c r="J422" s="26">
        <f>IF(F421=F422,(VLOOKUP(G422,RefSet!$B$2:$I$61,3,FALSE)*I422)+J421,VLOOKUP(G422,RefSet!$B$2:$I$61,3,FALSE)*I422)</f>
        <v>72</v>
      </c>
      <c r="K422" s="26">
        <f>IF(F421=F422,(VLOOKUP(G422,RefSet!$B$2:$I$61,4,FALSE)*I422)+K421,VLOOKUP(G422,RefSet!$B$2:$I$61,4,FALSE)*I422)</f>
        <v>64</v>
      </c>
      <c r="L422" s="26">
        <f>IF(F421=F422,(VLOOKUP(G422,RefSet!$B$2:$I$61,5,FALSE)*I422)+L421,VLOOKUP(G422,RefSet!$B$2:$I$61,5,FALSE)*I422)</f>
        <v>0</v>
      </c>
      <c r="M422" s="26">
        <f>IF(F421=F422,(VLOOKUP(G422,RefSet!$B$2:$I$61,6,FALSE)*I422)+M421,VLOOKUP(G422,RefSet!$B$2:$I$61,6,FALSE)*I422)</f>
        <v>4</v>
      </c>
      <c r="N422" s="26">
        <f>IF(F421=F422,(VLOOKUP(G422,RefSet!$B$2:$I$61,7,FALSE)*I422)+N421,VLOOKUP(G422,RefSet!$B$2:$I$61,7,FALSE)*I422)</f>
        <v>27</v>
      </c>
      <c r="O422" s="26">
        <f>IF(F421=F422,(VLOOKUP(G422,RefSet!$B$2:$I$61,8,FALSE)*I422)+O421,VLOOKUP(G422,RefSet!$B$2:$I$61,8,FALSE)*I422)</f>
        <v>18</v>
      </c>
      <c r="P422" s="26">
        <f>IF(F422=F423,"",IF(J422&lt;RefSet!$D$64,RefSet!$B$64,IF(J422&lt;RefSet!$D$65,RefSet!$B$65,IF(J422&lt;RefSet!$D$66,RefSet!$B$66,IF(J422&lt;RefSet!$D$67,RefSet!$B$67,RefSet!$B$68)))))</f>
        <v>1</v>
      </c>
      <c r="Q422" s="26">
        <f>IF(F422=F423,"",IF(K422&lt;RefSet!E$64,RefSet!$B$64,IF(K422&lt;RefSet!E$65,RefSet!$B$65,IF(K422&lt;RefSet!E$66,RefSet!$B$66,IF(K422&lt;RefSet!E$67,RefSet!$B$67,RefSet!$B$68)))))</f>
        <v>1</v>
      </c>
      <c r="R422" s="26">
        <f>IF($F422=$F423,"",IF(L422&lt;RefSet!F$64,RefSet!$B$64,IF(L422&lt;RefSet!F$65,RefSet!$B$65,IF(L422&lt;RefSet!F$66,RefSet!$B$66,IF(L422&lt;RefSet!F$67,RefSet!$B$67,RefSet!$B$68)))))</f>
        <v>1</v>
      </c>
      <c r="S422" s="26">
        <f>IF($F422=$F423,"",IF(M422&lt;RefSet!G$64,RefSet!$B$64,IF(M422&lt;RefSet!G$65,RefSet!$B$65,IF(M422&lt;RefSet!G$66,RefSet!$B$66,IF(M422&lt;RefSet!G$67,RefSet!$B$67,RefSet!$B$68)))))</f>
        <v>1</v>
      </c>
      <c r="T422" s="26">
        <f t="shared" si="13"/>
        <v>1</v>
      </c>
      <c r="U422" s="26" t="str">
        <f>VLOOKUP(T422,RefSet!$B$63:$J$68,9,)</f>
        <v>Simple</v>
      </c>
    </row>
    <row r="423" spans="1:21" x14ac:dyDescent="0.4">
      <c r="A423" s="26">
        <v>422</v>
      </c>
      <c r="B423" s="26">
        <f t="shared" si="12"/>
        <v>10</v>
      </c>
      <c r="C423" s="26" t="s">
        <v>270</v>
      </c>
      <c r="D423" s="26" t="s">
        <v>141</v>
      </c>
      <c r="E423" s="26" t="s">
        <v>103</v>
      </c>
      <c r="F423" s="26" t="s">
        <v>144</v>
      </c>
      <c r="G423" s="26" t="s">
        <v>6</v>
      </c>
      <c r="H423" s="26" t="s">
        <v>90</v>
      </c>
      <c r="I423" s="26">
        <v>1</v>
      </c>
      <c r="J423" s="26">
        <f>IF(F422=F423,(VLOOKUP(G423,RefSet!$B$2:$I$61,3,FALSE)*I423)+J422,VLOOKUP(G423,RefSet!$B$2:$I$61,3,FALSE)*I423)</f>
        <v>0</v>
      </c>
      <c r="K423" s="26">
        <f>IF(F422=F423,(VLOOKUP(G423,RefSet!$B$2:$I$61,4,FALSE)*I423)+K422,VLOOKUP(G423,RefSet!$B$2:$I$61,4,FALSE)*I423)</f>
        <v>0</v>
      </c>
      <c r="L423" s="26">
        <f>IF(F422=F423,(VLOOKUP(G423,RefSet!$B$2:$I$61,5,FALSE)*I423)+L422,VLOOKUP(G423,RefSet!$B$2:$I$61,5,FALSE)*I423)</f>
        <v>0</v>
      </c>
      <c r="M423" s="26">
        <f>IF(F422=F423,(VLOOKUP(G423,RefSet!$B$2:$I$61,6,FALSE)*I423)+M422,VLOOKUP(G423,RefSet!$B$2:$I$61,6,FALSE)*I423)</f>
        <v>0</v>
      </c>
      <c r="N423" s="26">
        <f>IF(F422=F423,(VLOOKUP(G423,RefSet!$B$2:$I$61,7,FALSE)*I423)+N422,VLOOKUP(G423,RefSet!$B$2:$I$61,7,FALSE)*I423)</f>
        <v>0</v>
      </c>
      <c r="O423" s="26">
        <f>IF(F422=F423,(VLOOKUP(G423,RefSet!$B$2:$I$61,8,FALSE)*I423)+O422,VLOOKUP(G423,RefSet!$B$2:$I$61,8,FALSE)*I423)</f>
        <v>1</v>
      </c>
      <c r="P423" s="26" t="str">
        <f>IF(F423=F424,"",IF(J423&lt;RefSet!$D$64,RefSet!$B$64,IF(J423&lt;RefSet!$D$65,RefSet!$B$65,IF(J423&lt;RefSet!$D$66,RefSet!$B$66,IF(J423&lt;RefSet!$D$67,RefSet!$B$67,RefSet!$B$68)))))</f>
        <v/>
      </c>
      <c r="Q423" s="26" t="str">
        <f>IF(F423=F424,"",IF(K423&lt;RefSet!E$64,RefSet!$B$64,IF(K423&lt;RefSet!E$65,RefSet!$B$65,IF(K423&lt;RefSet!E$66,RefSet!$B$66,IF(K423&lt;RefSet!E$67,RefSet!$B$67,RefSet!$B$68)))))</f>
        <v/>
      </c>
      <c r="R423" s="26" t="str">
        <f>IF($F423=$F424,"",IF(L423&lt;RefSet!F$64,RefSet!$B$64,IF(L423&lt;RefSet!F$65,RefSet!$B$65,IF(L423&lt;RefSet!F$66,RefSet!$B$66,IF(L423&lt;RefSet!F$67,RefSet!$B$67,RefSet!$B$68)))))</f>
        <v/>
      </c>
      <c r="S423" s="26" t="str">
        <f>IF($F423=$F424,"",IF(M423&lt;RefSet!G$64,RefSet!$B$64,IF(M423&lt;RefSet!G$65,RefSet!$B$65,IF(M423&lt;RefSet!G$66,RefSet!$B$66,IF(M423&lt;RefSet!G$67,RefSet!$B$67,RefSet!$B$68)))))</f>
        <v/>
      </c>
      <c r="T423" s="26">
        <f t="shared" si="13"/>
        <v>0</v>
      </c>
      <c r="U423" s="26" t="str">
        <f>VLOOKUP(T423,RefSet!$B$63:$J$68,9,)</f>
        <v xml:space="preserve"> </v>
      </c>
    </row>
    <row r="424" spans="1:21" x14ac:dyDescent="0.4">
      <c r="A424" s="26">
        <v>423</v>
      </c>
      <c r="B424" s="26">
        <f t="shared" si="12"/>
        <v>10</v>
      </c>
      <c r="C424" s="26" t="s">
        <v>270</v>
      </c>
      <c r="D424" s="26" t="s">
        <v>141</v>
      </c>
      <c r="E424" s="26" t="s">
        <v>103</v>
      </c>
      <c r="F424" s="26" t="s">
        <v>144</v>
      </c>
      <c r="G424" s="26" t="s">
        <v>8</v>
      </c>
      <c r="H424" s="26" t="s">
        <v>90</v>
      </c>
      <c r="I424" s="26">
        <v>2</v>
      </c>
      <c r="J424" s="26">
        <f>IF(F423=F424,(VLOOKUP(G424,RefSet!$B$2:$I$61,3,FALSE)*I424)+J423,VLOOKUP(G424,RefSet!$B$2:$I$61,3,FALSE)*I424)</f>
        <v>2</v>
      </c>
      <c r="K424" s="26">
        <f>IF(F423=F424,(VLOOKUP(G424,RefSet!$B$2:$I$61,4,FALSE)*I424)+K423,VLOOKUP(G424,RefSet!$B$2:$I$61,4,FALSE)*I424)</f>
        <v>0</v>
      </c>
      <c r="L424" s="26">
        <f>IF(F423=F424,(VLOOKUP(G424,RefSet!$B$2:$I$61,5,FALSE)*I424)+L423,VLOOKUP(G424,RefSet!$B$2:$I$61,5,FALSE)*I424)</f>
        <v>0</v>
      </c>
      <c r="M424" s="26">
        <f>IF(F423=F424,(VLOOKUP(G424,RefSet!$B$2:$I$61,6,FALSE)*I424)+M423,VLOOKUP(G424,RefSet!$B$2:$I$61,6,FALSE)*I424)</f>
        <v>0</v>
      </c>
      <c r="N424" s="26">
        <f>IF(F423=F424,(VLOOKUP(G424,RefSet!$B$2:$I$61,7,FALSE)*I424)+N423,VLOOKUP(G424,RefSet!$B$2:$I$61,7,FALSE)*I424)</f>
        <v>0</v>
      </c>
      <c r="O424" s="26">
        <f>IF(F423=F424,(VLOOKUP(G424,RefSet!$B$2:$I$61,8,FALSE)*I424)+O423,VLOOKUP(G424,RefSet!$B$2:$I$61,8,FALSE)*I424)</f>
        <v>1</v>
      </c>
      <c r="P424" s="26">
        <f>IF(F424=F425,"",IF(J424&lt;RefSet!$D$64,RefSet!$B$64,IF(J424&lt;RefSet!$D$65,RefSet!$B$65,IF(J424&lt;RefSet!$D$66,RefSet!$B$66,IF(J424&lt;RefSet!$D$67,RefSet!$B$67,RefSet!$B$68)))))</f>
        <v>1</v>
      </c>
      <c r="Q424" s="26">
        <f>IF(F424=F425,"",IF(K424&lt;RefSet!E$64,RefSet!$B$64,IF(K424&lt;RefSet!E$65,RefSet!$B$65,IF(K424&lt;RefSet!E$66,RefSet!$B$66,IF(K424&lt;RefSet!E$67,RefSet!$B$67,RefSet!$B$68)))))</f>
        <v>1</v>
      </c>
      <c r="R424" s="26">
        <f>IF($F424=$F425,"",IF(L424&lt;RefSet!F$64,RefSet!$B$64,IF(L424&lt;RefSet!F$65,RefSet!$B$65,IF(L424&lt;RefSet!F$66,RefSet!$B$66,IF(L424&lt;RefSet!F$67,RefSet!$B$67,RefSet!$B$68)))))</f>
        <v>1</v>
      </c>
      <c r="S424" s="26">
        <f>IF($F424=$F425,"",IF(M424&lt;RefSet!G$64,RefSet!$B$64,IF(M424&lt;RefSet!G$65,RefSet!$B$65,IF(M424&lt;RefSet!G$66,RefSet!$B$66,IF(M424&lt;RefSet!G$67,RefSet!$B$67,RefSet!$B$68)))))</f>
        <v>1</v>
      </c>
      <c r="T424" s="26">
        <f t="shared" si="13"/>
        <v>1</v>
      </c>
      <c r="U424" s="26" t="str">
        <f>VLOOKUP(T424,RefSet!$B$63:$J$68,9,)</f>
        <v>Simple</v>
      </c>
    </row>
    <row r="425" spans="1:21" x14ac:dyDescent="0.4">
      <c r="A425" s="26">
        <v>424</v>
      </c>
      <c r="B425" s="26">
        <f t="shared" si="12"/>
        <v>11</v>
      </c>
      <c r="C425" s="26" t="s">
        <v>263</v>
      </c>
      <c r="D425" s="26" t="s">
        <v>145</v>
      </c>
      <c r="E425" s="26" t="s">
        <v>103</v>
      </c>
      <c r="F425" s="26" t="s">
        <v>93</v>
      </c>
      <c r="G425" s="26" t="s">
        <v>8</v>
      </c>
      <c r="H425" s="26" t="s">
        <v>90</v>
      </c>
      <c r="I425" s="26">
        <v>3</v>
      </c>
      <c r="J425" s="26">
        <f>IF(F424=F425,(VLOOKUP(G425,RefSet!$B$2:$I$61,3,FALSE)*I425)+J424,VLOOKUP(G425,RefSet!$B$2:$I$61,3,FALSE)*I425)</f>
        <v>3</v>
      </c>
      <c r="K425" s="26">
        <f>IF(F424=F425,(VLOOKUP(G425,RefSet!$B$2:$I$61,4,FALSE)*I425)+K424,VLOOKUP(G425,RefSet!$B$2:$I$61,4,FALSE)*I425)</f>
        <v>0</v>
      </c>
      <c r="L425" s="26">
        <f>IF(F424=F425,(VLOOKUP(G425,RefSet!$B$2:$I$61,5,FALSE)*I425)+L424,VLOOKUP(G425,RefSet!$B$2:$I$61,5,FALSE)*I425)</f>
        <v>0</v>
      </c>
      <c r="M425" s="26">
        <f>IF(F424=F425,(VLOOKUP(G425,RefSet!$B$2:$I$61,6,FALSE)*I425)+M424,VLOOKUP(G425,RefSet!$B$2:$I$61,6,FALSE)*I425)</f>
        <v>0</v>
      </c>
      <c r="N425" s="26">
        <f>IF(F424=F425,(VLOOKUP(G425,RefSet!$B$2:$I$61,7,FALSE)*I425)+N424,VLOOKUP(G425,RefSet!$B$2:$I$61,7,FALSE)*I425)</f>
        <v>0</v>
      </c>
      <c r="O425" s="26">
        <f>IF(F424=F425,(VLOOKUP(G425,RefSet!$B$2:$I$61,8,FALSE)*I425)+O424,VLOOKUP(G425,RefSet!$B$2:$I$61,8,FALSE)*I425)</f>
        <v>0</v>
      </c>
      <c r="P425" s="26">
        <f>IF(F425=F426,"",IF(J425&lt;RefSet!$D$64,RefSet!$B$64,IF(J425&lt;RefSet!$D$65,RefSet!$B$65,IF(J425&lt;RefSet!$D$66,RefSet!$B$66,IF(J425&lt;RefSet!$D$67,RefSet!$B$67,RefSet!$B$68)))))</f>
        <v>1</v>
      </c>
      <c r="Q425" s="26">
        <f>IF(F425=F426,"",IF(K425&lt;RefSet!E$64,RefSet!$B$64,IF(K425&lt;RefSet!E$65,RefSet!$B$65,IF(K425&lt;RefSet!E$66,RefSet!$B$66,IF(K425&lt;RefSet!E$67,RefSet!$B$67,RefSet!$B$68)))))</f>
        <v>1</v>
      </c>
      <c r="R425" s="26">
        <f>IF($F425=$F426,"",IF(L425&lt;RefSet!F$64,RefSet!$B$64,IF(L425&lt;RefSet!F$65,RefSet!$B$65,IF(L425&lt;RefSet!F$66,RefSet!$B$66,IF(L425&lt;RefSet!F$67,RefSet!$B$67,RefSet!$B$68)))))</f>
        <v>1</v>
      </c>
      <c r="S425" s="26">
        <f>IF($F425=$F426,"",IF(M425&lt;RefSet!G$64,RefSet!$B$64,IF(M425&lt;RefSet!G$65,RefSet!$B$65,IF(M425&lt;RefSet!G$66,RefSet!$B$66,IF(M425&lt;RefSet!G$67,RefSet!$B$67,RefSet!$B$68)))))</f>
        <v>1</v>
      </c>
      <c r="T425" s="26">
        <f t="shared" si="13"/>
        <v>1</v>
      </c>
      <c r="U425" s="26" t="str">
        <f>VLOOKUP(T425,RefSet!$B$63:$J$68,9,)</f>
        <v>Simple</v>
      </c>
    </row>
    <row r="426" spans="1:21" x14ac:dyDescent="0.4">
      <c r="A426" s="26">
        <v>425</v>
      </c>
      <c r="B426" s="26">
        <f t="shared" si="12"/>
        <v>11</v>
      </c>
      <c r="C426" s="26" t="s">
        <v>263</v>
      </c>
      <c r="D426" s="26" t="s">
        <v>145</v>
      </c>
      <c r="E426" s="26" t="s">
        <v>103</v>
      </c>
      <c r="F426" s="26" t="s">
        <v>142</v>
      </c>
      <c r="G426" s="26" t="s">
        <v>19</v>
      </c>
      <c r="H426" s="26" t="s">
        <v>90</v>
      </c>
      <c r="I426" s="26">
        <v>13</v>
      </c>
      <c r="J426" s="26">
        <f>IF(F425=F426,(VLOOKUP(G426,RefSet!$B$2:$I$61,3,FALSE)*I426)+J425,VLOOKUP(G426,RefSet!$B$2:$I$61,3,FALSE)*I426)</f>
        <v>0</v>
      </c>
      <c r="K426" s="26">
        <f>IF(F425=F426,(VLOOKUP(G426,RefSet!$B$2:$I$61,4,FALSE)*I426)+K425,VLOOKUP(G426,RefSet!$B$2:$I$61,4,FALSE)*I426)</f>
        <v>13</v>
      </c>
      <c r="L426" s="26">
        <f>IF(F425=F426,(VLOOKUP(G426,RefSet!$B$2:$I$61,5,FALSE)*I426)+L425,VLOOKUP(G426,RefSet!$B$2:$I$61,5,FALSE)*I426)</f>
        <v>0</v>
      </c>
      <c r="M426" s="26">
        <f>IF(F425=F426,(VLOOKUP(G426,RefSet!$B$2:$I$61,6,FALSE)*I426)+M425,VLOOKUP(G426,RefSet!$B$2:$I$61,6,FALSE)*I426)</f>
        <v>0</v>
      </c>
      <c r="N426" s="26">
        <f>IF(F425=F426,(VLOOKUP(G426,RefSet!$B$2:$I$61,7,FALSE)*I426)+N425,VLOOKUP(G426,RefSet!$B$2:$I$61,7,FALSE)*I426)</f>
        <v>0</v>
      </c>
      <c r="O426" s="26">
        <f>IF(F425=F426,(VLOOKUP(G426,RefSet!$B$2:$I$61,8,FALSE)*I426)+O425,VLOOKUP(G426,RefSet!$B$2:$I$61,8,FALSE)*I426)</f>
        <v>0</v>
      </c>
      <c r="P426" s="26" t="str">
        <f>IF(F426=F427,"",IF(J426&lt;RefSet!$D$64,RefSet!$B$64,IF(J426&lt;RefSet!$D$65,RefSet!$B$65,IF(J426&lt;RefSet!$D$66,RefSet!$B$66,IF(J426&lt;RefSet!$D$67,RefSet!$B$67,RefSet!$B$68)))))</f>
        <v/>
      </c>
      <c r="Q426" s="26" t="str">
        <f>IF(F426=F427,"",IF(K426&lt;RefSet!E$64,RefSet!$B$64,IF(K426&lt;RefSet!E$65,RefSet!$B$65,IF(K426&lt;RefSet!E$66,RefSet!$B$66,IF(K426&lt;RefSet!E$67,RefSet!$B$67,RefSet!$B$68)))))</f>
        <v/>
      </c>
      <c r="R426" s="26" t="str">
        <f>IF($F426=$F427,"",IF(L426&lt;RefSet!F$64,RefSet!$B$64,IF(L426&lt;RefSet!F$65,RefSet!$B$65,IF(L426&lt;RefSet!F$66,RefSet!$B$66,IF(L426&lt;RefSet!F$67,RefSet!$B$67,RefSet!$B$68)))))</f>
        <v/>
      </c>
      <c r="S426" s="26" t="str">
        <f>IF($F426=$F427,"",IF(M426&lt;RefSet!G$64,RefSet!$B$64,IF(M426&lt;RefSet!G$65,RefSet!$B$65,IF(M426&lt;RefSet!G$66,RefSet!$B$66,IF(M426&lt;RefSet!G$67,RefSet!$B$67,RefSet!$B$68)))))</f>
        <v/>
      </c>
      <c r="T426" s="26">
        <f t="shared" si="13"/>
        <v>0</v>
      </c>
      <c r="U426" s="26" t="str">
        <f>VLOOKUP(T426,RefSet!$B$63:$J$68,9,)</f>
        <v xml:space="preserve"> </v>
      </c>
    </row>
    <row r="427" spans="1:21" x14ac:dyDescent="0.4">
      <c r="A427" s="26">
        <v>426</v>
      </c>
      <c r="B427" s="26">
        <f t="shared" si="12"/>
        <v>11</v>
      </c>
      <c r="C427" s="26" t="s">
        <v>263</v>
      </c>
      <c r="D427" s="26" t="s">
        <v>145</v>
      </c>
      <c r="E427" s="26" t="s">
        <v>103</v>
      </c>
      <c r="F427" s="26" t="s">
        <v>142</v>
      </c>
      <c r="G427" s="26" t="s">
        <v>6</v>
      </c>
      <c r="H427" s="26" t="s">
        <v>90</v>
      </c>
      <c r="I427" s="26">
        <v>138</v>
      </c>
      <c r="J427" s="26">
        <f>IF(F426=F427,(VLOOKUP(G427,RefSet!$B$2:$I$61,3,FALSE)*I427)+J426,VLOOKUP(G427,RefSet!$B$2:$I$61,3,FALSE)*I427)</f>
        <v>0</v>
      </c>
      <c r="K427" s="26">
        <f>IF(F426=F427,(VLOOKUP(G427,RefSet!$B$2:$I$61,4,FALSE)*I427)+K426,VLOOKUP(G427,RefSet!$B$2:$I$61,4,FALSE)*I427)</f>
        <v>13</v>
      </c>
      <c r="L427" s="26">
        <f>IF(F426=F427,(VLOOKUP(G427,RefSet!$B$2:$I$61,5,FALSE)*I427)+L426,VLOOKUP(G427,RefSet!$B$2:$I$61,5,FALSE)*I427)</f>
        <v>0</v>
      </c>
      <c r="M427" s="26">
        <f>IF(F426=F427,(VLOOKUP(G427,RefSet!$B$2:$I$61,6,FALSE)*I427)+M426,VLOOKUP(G427,RefSet!$B$2:$I$61,6,FALSE)*I427)</f>
        <v>0</v>
      </c>
      <c r="N427" s="26">
        <f>IF(F426=F427,(VLOOKUP(G427,RefSet!$B$2:$I$61,7,FALSE)*I427)+N426,VLOOKUP(G427,RefSet!$B$2:$I$61,7,FALSE)*I427)</f>
        <v>0</v>
      </c>
      <c r="O427" s="26">
        <f>IF(F426=F427,(VLOOKUP(G427,RefSet!$B$2:$I$61,8,FALSE)*I427)+O426,VLOOKUP(G427,RefSet!$B$2:$I$61,8,FALSE)*I427)</f>
        <v>138</v>
      </c>
      <c r="P427" s="26" t="str">
        <f>IF(F427=F428,"",IF(J427&lt;RefSet!$D$64,RefSet!$B$64,IF(J427&lt;RefSet!$D$65,RefSet!$B$65,IF(J427&lt;RefSet!$D$66,RefSet!$B$66,IF(J427&lt;RefSet!$D$67,RefSet!$B$67,RefSet!$B$68)))))</f>
        <v/>
      </c>
      <c r="Q427" s="26" t="str">
        <f>IF(F427=F428,"",IF(K427&lt;RefSet!E$64,RefSet!$B$64,IF(K427&lt;RefSet!E$65,RefSet!$B$65,IF(K427&lt;RefSet!E$66,RefSet!$B$66,IF(K427&lt;RefSet!E$67,RefSet!$B$67,RefSet!$B$68)))))</f>
        <v/>
      </c>
      <c r="R427" s="26" t="str">
        <f>IF($F427=$F428,"",IF(L427&lt;RefSet!F$64,RefSet!$B$64,IF(L427&lt;RefSet!F$65,RefSet!$B$65,IF(L427&lt;RefSet!F$66,RefSet!$B$66,IF(L427&lt;RefSet!F$67,RefSet!$B$67,RefSet!$B$68)))))</f>
        <v/>
      </c>
      <c r="S427" s="26" t="str">
        <f>IF($F427=$F428,"",IF(M427&lt;RefSet!G$64,RefSet!$B$64,IF(M427&lt;RefSet!G$65,RefSet!$B$65,IF(M427&lt;RefSet!G$66,RefSet!$B$66,IF(M427&lt;RefSet!G$67,RefSet!$B$67,RefSet!$B$68)))))</f>
        <v/>
      </c>
      <c r="T427" s="26">
        <f t="shared" si="13"/>
        <v>0</v>
      </c>
      <c r="U427" s="26" t="str">
        <f>VLOOKUP(T427,RefSet!$B$63:$J$68,9,)</f>
        <v xml:space="preserve"> </v>
      </c>
    </row>
    <row r="428" spans="1:21" x14ac:dyDescent="0.4">
      <c r="A428" s="26">
        <v>427</v>
      </c>
      <c r="B428" s="26">
        <f t="shared" si="12"/>
        <v>11</v>
      </c>
      <c r="C428" s="26" t="s">
        <v>263</v>
      </c>
      <c r="D428" s="26" t="s">
        <v>145</v>
      </c>
      <c r="E428" s="26" t="s">
        <v>103</v>
      </c>
      <c r="F428" s="26" t="s">
        <v>142</v>
      </c>
      <c r="G428" s="26" t="s">
        <v>22</v>
      </c>
      <c r="H428" s="26" t="s">
        <v>90</v>
      </c>
      <c r="I428" s="26">
        <v>26</v>
      </c>
      <c r="J428" s="26">
        <f>IF(F427=F428,(VLOOKUP(G428,RefSet!$B$2:$I$61,3,FALSE)*I428)+J427,VLOOKUP(G428,RefSet!$B$2:$I$61,3,FALSE)*I428)</f>
        <v>0</v>
      </c>
      <c r="K428" s="26">
        <f>IF(F427=F428,(VLOOKUP(G428,RefSet!$B$2:$I$61,4,FALSE)*I428)+K427,VLOOKUP(G428,RefSet!$B$2:$I$61,4,FALSE)*I428)</f>
        <v>13</v>
      </c>
      <c r="L428" s="26">
        <f>IF(F427=F428,(VLOOKUP(G428,RefSet!$B$2:$I$61,5,FALSE)*I428)+L427,VLOOKUP(G428,RefSet!$B$2:$I$61,5,FALSE)*I428)</f>
        <v>0</v>
      </c>
      <c r="M428" s="26">
        <f>IF(F427=F428,(VLOOKUP(G428,RefSet!$B$2:$I$61,6,FALSE)*I428)+M427,VLOOKUP(G428,RefSet!$B$2:$I$61,6,FALSE)*I428)</f>
        <v>0</v>
      </c>
      <c r="N428" s="26">
        <f>IF(F427=F428,(VLOOKUP(G428,RefSet!$B$2:$I$61,7,FALSE)*I428)+N427,VLOOKUP(G428,RefSet!$B$2:$I$61,7,FALSE)*I428)</f>
        <v>26</v>
      </c>
      <c r="O428" s="26">
        <f>IF(F427=F428,(VLOOKUP(G428,RefSet!$B$2:$I$61,8,FALSE)*I428)+O427,VLOOKUP(G428,RefSet!$B$2:$I$61,8,FALSE)*I428)</f>
        <v>138</v>
      </c>
      <c r="P428" s="26" t="str">
        <f>IF(F428=F429,"",IF(J428&lt;RefSet!$D$64,RefSet!$B$64,IF(J428&lt;RefSet!$D$65,RefSet!$B$65,IF(J428&lt;RefSet!$D$66,RefSet!$B$66,IF(J428&lt;RefSet!$D$67,RefSet!$B$67,RefSet!$B$68)))))</f>
        <v/>
      </c>
      <c r="Q428" s="26" t="str">
        <f>IF(F428=F429,"",IF(K428&lt;RefSet!E$64,RefSet!$B$64,IF(K428&lt;RefSet!E$65,RefSet!$B$65,IF(K428&lt;RefSet!E$66,RefSet!$B$66,IF(K428&lt;RefSet!E$67,RefSet!$B$67,RefSet!$B$68)))))</f>
        <v/>
      </c>
      <c r="R428" s="26" t="str">
        <f>IF($F428=$F429,"",IF(L428&lt;RefSet!F$64,RefSet!$B$64,IF(L428&lt;RefSet!F$65,RefSet!$B$65,IF(L428&lt;RefSet!F$66,RefSet!$B$66,IF(L428&lt;RefSet!F$67,RefSet!$B$67,RefSet!$B$68)))))</f>
        <v/>
      </c>
      <c r="S428" s="26" t="str">
        <f>IF($F428=$F429,"",IF(M428&lt;RefSet!G$64,RefSet!$B$64,IF(M428&lt;RefSet!G$65,RefSet!$B$65,IF(M428&lt;RefSet!G$66,RefSet!$B$66,IF(M428&lt;RefSet!G$67,RefSet!$B$67,RefSet!$B$68)))))</f>
        <v/>
      </c>
      <c r="T428" s="26">
        <f t="shared" si="13"/>
        <v>0</v>
      </c>
      <c r="U428" s="26" t="str">
        <f>VLOOKUP(T428,RefSet!$B$63:$J$68,9,)</f>
        <v xml:space="preserve"> </v>
      </c>
    </row>
    <row r="429" spans="1:21" x14ac:dyDescent="0.4">
      <c r="A429" s="26">
        <v>428</v>
      </c>
      <c r="B429" s="26">
        <f t="shared" si="12"/>
        <v>11</v>
      </c>
      <c r="C429" s="26" t="s">
        <v>263</v>
      </c>
      <c r="D429" s="26" t="s">
        <v>145</v>
      </c>
      <c r="E429" s="26" t="s">
        <v>103</v>
      </c>
      <c r="F429" s="26" t="s">
        <v>142</v>
      </c>
      <c r="G429" s="26" t="s">
        <v>23</v>
      </c>
      <c r="H429" s="26" t="s">
        <v>90</v>
      </c>
      <c r="I429" s="26">
        <v>1</v>
      </c>
      <c r="J429" s="26">
        <f>IF(F428=F429,(VLOOKUP(G429,RefSet!$B$2:$I$61,3,FALSE)*I429)+J428,VLOOKUP(G429,RefSet!$B$2:$I$61,3,FALSE)*I429)</f>
        <v>0</v>
      </c>
      <c r="K429" s="26">
        <f>IF(F428=F429,(VLOOKUP(G429,RefSet!$B$2:$I$61,4,FALSE)*I429)+K428,VLOOKUP(G429,RefSet!$B$2:$I$61,4,FALSE)*I429)</f>
        <v>13</v>
      </c>
      <c r="L429" s="26">
        <f>IF(F428=F429,(VLOOKUP(G429,RefSet!$B$2:$I$61,5,FALSE)*I429)+L428,VLOOKUP(G429,RefSet!$B$2:$I$61,5,FALSE)*I429)</f>
        <v>0</v>
      </c>
      <c r="M429" s="26">
        <f>IF(F428=F429,(VLOOKUP(G429,RefSet!$B$2:$I$61,6,FALSE)*I429)+M428,VLOOKUP(G429,RefSet!$B$2:$I$61,6,FALSE)*I429)</f>
        <v>0</v>
      </c>
      <c r="N429" s="26">
        <f>IF(F428=F429,(VLOOKUP(G429,RefSet!$B$2:$I$61,7,FALSE)*I429)+N428,VLOOKUP(G429,RefSet!$B$2:$I$61,7,FALSE)*I429)</f>
        <v>27</v>
      </c>
      <c r="O429" s="26">
        <f>IF(F428=F429,(VLOOKUP(G429,RefSet!$B$2:$I$61,8,FALSE)*I429)+O428,VLOOKUP(G429,RefSet!$B$2:$I$61,8,FALSE)*I429)</f>
        <v>138</v>
      </c>
      <c r="P429" s="26" t="str">
        <f>IF(F429=F430,"",IF(J429&lt;RefSet!$D$64,RefSet!$B$64,IF(J429&lt;RefSet!$D$65,RefSet!$B$65,IF(J429&lt;RefSet!$D$66,RefSet!$B$66,IF(J429&lt;RefSet!$D$67,RefSet!$B$67,RefSet!$B$68)))))</f>
        <v/>
      </c>
      <c r="Q429" s="26" t="str">
        <f>IF(F429=F430,"",IF(K429&lt;RefSet!E$64,RefSet!$B$64,IF(K429&lt;RefSet!E$65,RefSet!$B$65,IF(K429&lt;RefSet!E$66,RefSet!$B$66,IF(K429&lt;RefSet!E$67,RefSet!$B$67,RefSet!$B$68)))))</f>
        <v/>
      </c>
      <c r="R429" s="26" t="str">
        <f>IF($F429=$F430,"",IF(L429&lt;RefSet!F$64,RefSet!$B$64,IF(L429&lt;RefSet!F$65,RefSet!$B$65,IF(L429&lt;RefSet!F$66,RefSet!$B$66,IF(L429&lt;RefSet!F$67,RefSet!$B$67,RefSet!$B$68)))))</f>
        <v/>
      </c>
      <c r="S429" s="26" t="str">
        <f>IF($F429=$F430,"",IF(M429&lt;RefSet!G$64,RefSet!$B$64,IF(M429&lt;RefSet!G$65,RefSet!$B$65,IF(M429&lt;RefSet!G$66,RefSet!$B$66,IF(M429&lt;RefSet!G$67,RefSet!$B$67,RefSet!$B$68)))))</f>
        <v/>
      </c>
      <c r="T429" s="26">
        <f t="shared" si="13"/>
        <v>0</v>
      </c>
      <c r="U429" s="26" t="str">
        <f>VLOOKUP(T429,RefSet!$B$63:$J$68,9,)</f>
        <v xml:space="preserve"> </v>
      </c>
    </row>
    <row r="430" spans="1:21" x14ac:dyDescent="0.4">
      <c r="A430" s="26">
        <v>429</v>
      </c>
      <c r="B430" s="26">
        <f t="shared" si="12"/>
        <v>11</v>
      </c>
      <c r="C430" s="26" t="s">
        <v>263</v>
      </c>
      <c r="D430" s="26" t="s">
        <v>145</v>
      </c>
      <c r="E430" s="26" t="s">
        <v>103</v>
      </c>
      <c r="F430" s="26" t="s">
        <v>142</v>
      </c>
      <c r="G430" s="26" t="s">
        <v>24</v>
      </c>
      <c r="H430" s="26" t="s">
        <v>90</v>
      </c>
      <c r="I430" s="26">
        <v>2</v>
      </c>
      <c r="J430" s="26">
        <f>IF(F429=F430,(VLOOKUP(G430,RefSet!$B$2:$I$61,3,FALSE)*I430)+J429,VLOOKUP(G430,RefSet!$B$2:$I$61,3,FALSE)*I430)</f>
        <v>0</v>
      </c>
      <c r="K430" s="26">
        <f>IF(F429=F430,(VLOOKUP(G430,RefSet!$B$2:$I$61,4,FALSE)*I430)+K429,VLOOKUP(G430,RefSet!$B$2:$I$61,4,FALSE)*I430)</f>
        <v>13</v>
      </c>
      <c r="L430" s="26">
        <f>IF(F429=F430,(VLOOKUP(G430,RefSet!$B$2:$I$61,5,FALSE)*I430)+L429,VLOOKUP(G430,RefSet!$B$2:$I$61,5,FALSE)*I430)</f>
        <v>0</v>
      </c>
      <c r="M430" s="26">
        <f>IF(F429=F430,(VLOOKUP(G430,RefSet!$B$2:$I$61,6,FALSE)*I430)+M429,VLOOKUP(G430,RefSet!$B$2:$I$61,6,FALSE)*I430)</f>
        <v>0</v>
      </c>
      <c r="N430" s="26">
        <f>IF(F429=F430,(VLOOKUP(G430,RefSet!$B$2:$I$61,7,FALSE)*I430)+N429,VLOOKUP(G430,RefSet!$B$2:$I$61,7,FALSE)*I430)</f>
        <v>29</v>
      </c>
      <c r="O430" s="26">
        <f>IF(F429=F430,(VLOOKUP(G430,RefSet!$B$2:$I$61,8,FALSE)*I430)+O429,VLOOKUP(G430,RefSet!$B$2:$I$61,8,FALSE)*I430)</f>
        <v>138</v>
      </c>
      <c r="P430" s="26" t="str">
        <f>IF(F430=F431,"",IF(J430&lt;RefSet!$D$64,RefSet!$B$64,IF(J430&lt;RefSet!$D$65,RefSet!$B$65,IF(J430&lt;RefSet!$D$66,RefSet!$B$66,IF(J430&lt;RefSet!$D$67,RefSet!$B$67,RefSet!$B$68)))))</f>
        <v/>
      </c>
      <c r="Q430" s="26" t="str">
        <f>IF(F430=F431,"",IF(K430&lt;RefSet!E$64,RefSet!$B$64,IF(K430&lt;RefSet!E$65,RefSet!$B$65,IF(K430&lt;RefSet!E$66,RefSet!$B$66,IF(K430&lt;RefSet!E$67,RefSet!$B$67,RefSet!$B$68)))))</f>
        <v/>
      </c>
      <c r="R430" s="26" t="str">
        <f>IF($F430=$F431,"",IF(L430&lt;RefSet!F$64,RefSet!$B$64,IF(L430&lt;RefSet!F$65,RefSet!$B$65,IF(L430&lt;RefSet!F$66,RefSet!$B$66,IF(L430&lt;RefSet!F$67,RefSet!$B$67,RefSet!$B$68)))))</f>
        <v/>
      </c>
      <c r="S430" s="26" t="str">
        <f>IF($F430=$F431,"",IF(M430&lt;RefSet!G$64,RefSet!$B$64,IF(M430&lt;RefSet!G$65,RefSet!$B$65,IF(M430&lt;RefSet!G$66,RefSet!$B$66,IF(M430&lt;RefSet!G$67,RefSet!$B$67,RefSet!$B$68)))))</f>
        <v/>
      </c>
      <c r="T430" s="26">
        <f t="shared" si="13"/>
        <v>0</v>
      </c>
      <c r="U430" s="26" t="str">
        <f>VLOOKUP(T430,RefSet!$B$63:$J$68,9,)</f>
        <v xml:space="preserve"> </v>
      </c>
    </row>
    <row r="431" spans="1:21" x14ac:dyDescent="0.4">
      <c r="A431" s="26">
        <v>430</v>
      </c>
      <c r="B431" s="26">
        <f t="shared" si="12"/>
        <v>11</v>
      </c>
      <c r="C431" s="26" t="s">
        <v>263</v>
      </c>
      <c r="D431" s="26" t="s">
        <v>145</v>
      </c>
      <c r="E431" s="26" t="s">
        <v>103</v>
      </c>
      <c r="F431" s="26" t="s">
        <v>142</v>
      </c>
      <c r="G431" s="26" t="s">
        <v>25</v>
      </c>
      <c r="H431" s="26" t="s">
        <v>90</v>
      </c>
      <c r="I431" s="26">
        <v>2</v>
      </c>
      <c r="J431" s="26">
        <f>IF(F430=F431,(VLOOKUP(G431,RefSet!$B$2:$I$61,3,FALSE)*I431)+J430,VLOOKUP(G431,RefSet!$B$2:$I$61,3,FALSE)*I431)</f>
        <v>0</v>
      </c>
      <c r="K431" s="26">
        <f>IF(F430=F431,(VLOOKUP(G431,RefSet!$B$2:$I$61,4,FALSE)*I431)+K430,VLOOKUP(G431,RefSet!$B$2:$I$61,4,FALSE)*I431)</f>
        <v>15</v>
      </c>
      <c r="L431" s="26">
        <f>IF(F430=F431,(VLOOKUP(G431,RefSet!$B$2:$I$61,5,FALSE)*I431)+L430,VLOOKUP(G431,RefSet!$B$2:$I$61,5,FALSE)*I431)</f>
        <v>0</v>
      </c>
      <c r="M431" s="26">
        <f>IF(F430=F431,(VLOOKUP(G431,RefSet!$B$2:$I$61,6,FALSE)*I431)+M430,VLOOKUP(G431,RefSet!$B$2:$I$61,6,FALSE)*I431)</f>
        <v>0</v>
      </c>
      <c r="N431" s="26">
        <f>IF(F430=F431,(VLOOKUP(G431,RefSet!$B$2:$I$61,7,FALSE)*I431)+N430,VLOOKUP(G431,RefSet!$B$2:$I$61,7,FALSE)*I431)</f>
        <v>29</v>
      </c>
      <c r="O431" s="26">
        <f>IF(F430=F431,(VLOOKUP(G431,RefSet!$B$2:$I$61,8,FALSE)*I431)+O430,VLOOKUP(G431,RefSet!$B$2:$I$61,8,FALSE)*I431)</f>
        <v>138</v>
      </c>
      <c r="P431" s="26" t="str">
        <f>IF(F431=F432,"",IF(J431&lt;RefSet!$D$64,RefSet!$B$64,IF(J431&lt;RefSet!$D$65,RefSet!$B$65,IF(J431&lt;RefSet!$D$66,RefSet!$B$66,IF(J431&lt;RefSet!$D$67,RefSet!$B$67,RefSet!$B$68)))))</f>
        <v/>
      </c>
      <c r="Q431" s="26" t="str">
        <f>IF(F431=F432,"",IF(K431&lt;RefSet!E$64,RefSet!$B$64,IF(K431&lt;RefSet!E$65,RefSet!$B$65,IF(K431&lt;RefSet!E$66,RefSet!$B$66,IF(K431&lt;RefSet!E$67,RefSet!$B$67,RefSet!$B$68)))))</f>
        <v/>
      </c>
      <c r="R431" s="26" t="str">
        <f>IF($F431=$F432,"",IF(L431&lt;RefSet!F$64,RefSet!$B$64,IF(L431&lt;RefSet!F$65,RefSet!$B$65,IF(L431&lt;RefSet!F$66,RefSet!$B$66,IF(L431&lt;RefSet!F$67,RefSet!$B$67,RefSet!$B$68)))))</f>
        <v/>
      </c>
      <c r="S431" s="26" t="str">
        <f>IF($F431=$F432,"",IF(M431&lt;RefSet!G$64,RefSet!$B$64,IF(M431&lt;RefSet!G$65,RefSet!$B$65,IF(M431&lt;RefSet!G$66,RefSet!$B$66,IF(M431&lt;RefSet!G$67,RefSet!$B$67,RefSet!$B$68)))))</f>
        <v/>
      </c>
      <c r="T431" s="26">
        <f t="shared" si="13"/>
        <v>0</v>
      </c>
      <c r="U431" s="26" t="str">
        <f>VLOOKUP(T431,RefSet!$B$63:$J$68,9,)</f>
        <v xml:space="preserve"> </v>
      </c>
    </row>
    <row r="432" spans="1:21" x14ac:dyDescent="0.4">
      <c r="A432" s="26">
        <v>431</v>
      </c>
      <c r="B432" s="26">
        <f t="shared" si="12"/>
        <v>11</v>
      </c>
      <c r="C432" s="26" t="s">
        <v>263</v>
      </c>
      <c r="D432" s="26" t="s">
        <v>145</v>
      </c>
      <c r="E432" s="26" t="s">
        <v>103</v>
      </c>
      <c r="F432" s="26" t="s">
        <v>142</v>
      </c>
      <c r="G432" s="26" t="s">
        <v>14</v>
      </c>
      <c r="H432" s="26" t="s">
        <v>90</v>
      </c>
      <c r="I432" s="26">
        <v>15</v>
      </c>
      <c r="J432" s="26">
        <f>IF(F431=F432,(VLOOKUP(G432,RefSet!$B$2:$I$61,3,FALSE)*I432)+J431,VLOOKUP(G432,RefSet!$B$2:$I$61,3,FALSE)*I432)</f>
        <v>0</v>
      </c>
      <c r="K432" s="26">
        <f>IF(F431=F432,(VLOOKUP(G432,RefSet!$B$2:$I$61,4,FALSE)*I432)+K431,VLOOKUP(G432,RefSet!$B$2:$I$61,4,FALSE)*I432)</f>
        <v>15</v>
      </c>
      <c r="L432" s="26">
        <f>IF(F431=F432,(VLOOKUP(G432,RefSet!$B$2:$I$61,5,FALSE)*I432)+L431,VLOOKUP(G432,RefSet!$B$2:$I$61,5,FALSE)*I432)</f>
        <v>0</v>
      </c>
      <c r="M432" s="26">
        <f>IF(F431=F432,(VLOOKUP(G432,RefSet!$B$2:$I$61,6,FALSE)*I432)+M431,VLOOKUP(G432,RefSet!$B$2:$I$61,6,FALSE)*I432)</f>
        <v>15</v>
      </c>
      <c r="N432" s="26">
        <f>IF(F431=F432,(VLOOKUP(G432,RefSet!$B$2:$I$61,7,FALSE)*I432)+N431,VLOOKUP(G432,RefSet!$B$2:$I$61,7,FALSE)*I432)</f>
        <v>29</v>
      </c>
      <c r="O432" s="26">
        <f>IF(F431=F432,(VLOOKUP(G432,RefSet!$B$2:$I$61,8,FALSE)*I432)+O431,VLOOKUP(G432,RefSet!$B$2:$I$61,8,FALSE)*I432)</f>
        <v>138</v>
      </c>
      <c r="P432" s="26" t="str">
        <f>IF(F432=F433,"",IF(J432&lt;RefSet!$D$64,RefSet!$B$64,IF(J432&lt;RefSet!$D$65,RefSet!$B$65,IF(J432&lt;RefSet!$D$66,RefSet!$B$66,IF(J432&lt;RefSet!$D$67,RefSet!$B$67,RefSet!$B$68)))))</f>
        <v/>
      </c>
      <c r="Q432" s="26" t="str">
        <f>IF(F432=F433,"",IF(K432&lt;RefSet!E$64,RefSet!$B$64,IF(K432&lt;RefSet!E$65,RefSet!$B$65,IF(K432&lt;RefSet!E$66,RefSet!$B$66,IF(K432&lt;RefSet!E$67,RefSet!$B$67,RefSet!$B$68)))))</f>
        <v/>
      </c>
      <c r="R432" s="26" t="str">
        <f>IF($F432=$F433,"",IF(L432&lt;RefSet!F$64,RefSet!$B$64,IF(L432&lt;RefSet!F$65,RefSet!$B$65,IF(L432&lt;RefSet!F$66,RefSet!$B$66,IF(L432&lt;RefSet!F$67,RefSet!$B$67,RefSet!$B$68)))))</f>
        <v/>
      </c>
      <c r="S432" s="26" t="str">
        <f>IF($F432=$F433,"",IF(M432&lt;RefSet!G$64,RefSet!$B$64,IF(M432&lt;RefSet!G$65,RefSet!$B$65,IF(M432&lt;RefSet!G$66,RefSet!$B$66,IF(M432&lt;RefSet!G$67,RefSet!$B$67,RefSet!$B$68)))))</f>
        <v/>
      </c>
      <c r="T432" s="26">
        <f t="shared" si="13"/>
        <v>0</v>
      </c>
      <c r="U432" s="26" t="str">
        <f>VLOOKUP(T432,RefSet!$B$63:$J$68,9,)</f>
        <v xml:space="preserve"> </v>
      </c>
    </row>
    <row r="433" spans="1:21" x14ac:dyDescent="0.4">
      <c r="A433" s="26">
        <v>432</v>
      </c>
      <c r="B433" s="26">
        <f t="shared" si="12"/>
        <v>11</v>
      </c>
      <c r="C433" s="26" t="s">
        <v>263</v>
      </c>
      <c r="D433" s="26" t="s">
        <v>145</v>
      </c>
      <c r="E433" s="26" t="s">
        <v>103</v>
      </c>
      <c r="F433" s="26" t="s">
        <v>142</v>
      </c>
      <c r="G433" s="26" t="s">
        <v>15</v>
      </c>
      <c r="H433" s="26" t="s">
        <v>90</v>
      </c>
      <c r="I433" s="26">
        <v>15</v>
      </c>
      <c r="J433" s="26">
        <f>IF(F432=F433,(VLOOKUP(G433,RefSet!$B$2:$I$61,3,FALSE)*I433)+J432,VLOOKUP(G433,RefSet!$B$2:$I$61,3,FALSE)*I433)</f>
        <v>0</v>
      </c>
      <c r="K433" s="26">
        <f>IF(F432=F433,(VLOOKUP(G433,RefSet!$B$2:$I$61,4,FALSE)*I433)+K432,VLOOKUP(G433,RefSet!$B$2:$I$61,4,FALSE)*I433)</f>
        <v>15</v>
      </c>
      <c r="L433" s="26">
        <f>IF(F432=F433,(VLOOKUP(G433,RefSet!$B$2:$I$61,5,FALSE)*I433)+L432,VLOOKUP(G433,RefSet!$B$2:$I$61,5,FALSE)*I433)</f>
        <v>0</v>
      </c>
      <c r="M433" s="26">
        <f>IF(F432=F433,(VLOOKUP(G433,RefSet!$B$2:$I$61,6,FALSE)*I433)+M432,VLOOKUP(G433,RefSet!$B$2:$I$61,6,FALSE)*I433)</f>
        <v>30</v>
      </c>
      <c r="N433" s="26">
        <f>IF(F432=F433,(VLOOKUP(G433,RefSet!$B$2:$I$61,7,FALSE)*I433)+N432,VLOOKUP(G433,RefSet!$B$2:$I$61,7,FALSE)*I433)</f>
        <v>29</v>
      </c>
      <c r="O433" s="26">
        <f>IF(F432=F433,(VLOOKUP(G433,RefSet!$B$2:$I$61,8,FALSE)*I433)+O432,VLOOKUP(G433,RefSet!$B$2:$I$61,8,FALSE)*I433)</f>
        <v>138</v>
      </c>
      <c r="P433" s="26" t="str">
        <f>IF(F433=F434,"",IF(J433&lt;RefSet!$D$64,RefSet!$B$64,IF(J433&lt;RefSet!$D$65,RefSet!$B$65,IF(J433&lt;RefSet!$D$66,RefSet!$B$66,IF(J433&lt;RefSet!$D$67,RefSet!$B$67,RefSet!$B$68)))))</f>
        <v/>
      </c>
      <c r="Q433" s="26" t="str">
        <f>IF(F433=F434,"",IF(K433&lt;RefSet!E$64,RefSet!$B$64,IF(K433&lt;RefSet!E$65,RefSet!$B$65,IF(K433&lt;RefSet!E$66,RefSet!$B$66,IF(K433&lt;RefSet!E$67,RefSet!$B$67,RefSet!$B$68)))))</f>
        <v/>
      </c>
      <c r="R433" s="26" t="str">
        <f>IF($F433=$F434,"",IF(L433&lt;RefSet!F$64,RefSet!$B$64,IF(L433&lt;RefSet!F$65,RefSet!$B$65,IF(L433&lt;RefSet!F$66,RefSet!$B$66,IF(L433&lt;RefSet!F$67,RefSet!$B$67,RefSet!$B$68)))))</f>
        <v/>
      </c>
      <c r="S433" s="26" t="str">
        <f>IF($F433=$F434,"",IF(M433&lt;RefSet!G$64,RefSet!$B$64,IF(M433&lt;RefSet!G$65,RefSet!$B$65,IF(M433&lt;RefSet!G$66,RefSet!$B$66,IF(M433&lt;RefSet!G$67,RefSet!$B$67,RefSet!$B$68)))))</f>
        <v/>
      </c>
      <c r="T433" s="26">
        <f t="shared" si="13"/>
        <v>0</v>
      </c>
      <c r="U433" s="26" t="str">
        <f>VLOOKUP(T433,RefSet!$B$63:$J$68,9,)</f>
        <v xml:space="preserve"> </v>
      </c>
    </row>
    <row r="434" spans="1:21" x14ac:dyDescent="0.4">
      <c r="A434" s="26">
        <v>433</v>
      </c>
      <c r="B434" s="26">
        <f t="shared" si="12"/>
        <v>11</v>
      </c>
      <c r="C434" s="26" t="s">
        <v>263</v>
      </c>
      <c r="D434" s="26" t="s">
        <v>145</v>
      </c>
      <c r="E434" s="26" t="s">
        <v>103</v>
      </c>
      <c r="F434" s="26" t="s">
        <v>142</v>
      </c>
      <c r="G434" s="26" t="s">
        <v>20</v>
      </c>
      <c r="H434" s="26" t="s">
        <v>91</v>
      </c>
      <c r="I434" s="26">
        <v>3</v>
      </c>
      <c r="J434" s="26">
        <f>IF(F433=F434,(VLOOKUP(G434,RefSet!$B$2:$I$61,3,FALSE)*I434)+J433,VLOOKUP(G434,RefSet!$B$2:$I$61,3,FALSE)*I434)</f>
        <v>0</v>
      </c>
      <c r="K434" s="26">
        <f>IF(F433=F434,(VLOOKUP(G434,RefSet!$B$2:$I$61,4,FALSE)*I434)+K433,VLOOKUP(G434,RefSet!$B$2:$I$61,4,FALSE)*I434)</f>
        <v>18</v>
      </c>
      <c r="L434" s="26">
        <f>IF(F433=F434,(VLOOKUP(G434,RefSet!$B$2:$I$61,5,FALSE)*I434)+L433,VLOOKUP(G434,RefSet!$B$2:$I$61,5,FALSE)*I434)</f>
        <v>0</v>
      </c>
      <c r="M434" s="26">
        <f>IF(F433=F434,(VLOOKUP(G434,RefSet!$B$2:$I$61,6,FALSE)*I434)+M433,VLOOKUP(G434,RefSet!$B$2:$I$61,6,FALSE)*I434)</f>
        <v>30</v>
      </c>
      <c r="N434" s="26">
        <f>IF(F433=F434,(VLOOKUP(G434,RefSet!$B$2:$I$61,7,FALSE)*I434)+N433,VLOOKUP(G434,RefSet!$B$2:$I$61,7,FALSE)*I434)</f>
        <v>29</v>
      </c>
      <c r="O434" s="26">
        <f>IF(F433=F434,(VLOOKUP(G434,RefSet!$B$2:$I$61,8,FALSE)*I434)+O433,VLOOKUP(G434,RefSet!$B$2:$I$61,8,FALSE)*I434)</f>
        <v>138</v>
      </c>
      <c r="P434" s="26" t="str">
        <f>IF(F434=F435,"",IF(J434&lt;RefSet!$D$64,RefSet!$B$64,IF(J434&lt;RefSet!$D$65,RefSet!$B$65,IF(J434&lt;RefSet!$D$66,RefSet!$B$66,IF(J434&lt;RefSet!$D$67,RefSet!$B$67,RefSet!$B$68)))))</f>
        <v/>
      </c>
      <c r="Q434" s="26" t="str">
        <f>IF(F434=F435,"",IF(K434&lt;RefSet!E$64,RefSet!$B$64,IF(K434&lt;RefSet!E$65,RefSet!$B$65,IF(K434&lt;RefSet!E$66,RefSet!$B$66,IF(K434&lt;RefSet!E$67,RefSet!$B$67,RefSet!$B$68)))))</f>
        <v/>
      </c>
      <c r="R434" s="26" t="str">
        <f>IF($F434=$F435,"",IF(L434&lt;RefSet!F$64,RefSet!$B$64,IF(L434&lt;RefSet!F$65,RefSet!$B$65,IF(L434&lt;RefSet!F$66,RefSet!$B$66,IF(L434&lt;RefSet!F$67,RefSet!$B$67,RefSet!$B$68)))))</f>
        <v/>
      </c>
      <c r="S434" s="26" t="str">
        <f>IF($F434=$F435,"",IF(M434&lt;RefSet!G$64,RefSet!$B$64,IF(M434&lt;RefSet!G$65,RefSet!$B$65,IF(M434&lt;RefSet!G$66,RefSet!$B$66,IF(M434&lt;RefSet!G$67,RefSet!$B$67,RefSet!$B$68)))))</f>
        <v/>
      </c>
      <c r="T434" s="26">
        <f t="shared" si="13"/>
        <v>0</v>
      </c>
      <c r="U434" s="26" t="str">
        <f>VLOOKUP(T434,RefSet!$B$63:$J$68,9,)</f>
        <v xml:space="preserve"> </v>
      </c>
    </row>
    <row r="435" spans="1:21" x14ac:dyDescent="0.4">
      <c r="A435" s="26">
        <v>434</v>
      </c>
      <c r="B435" s="26">
        <f t="shared" si="12"/>
        <v>11</v>
      </c>
      <c r="C435" s="26" t="s">
        <v>263</v>
      </c>
      <c r="D435" s="26" t="s">
        <v>145</v>
      </c>
      <c r="E435" s="26" t="s">
        <v>103</v>
      </c>
      <c r="F435" s="26" t="s">
        <v>142</v>
      </c>
      <c r="G435" s="26" t="s">
        <v>20</v>
      </c>
      <c r="H435" s="26" t="s">
        <v>90</v>
      </c>
      <c r="I435" s="26">
        <v>61</v>
      </c>
      <c r="J435" s="26">
        <f>IF(F434=F435,(VLOOKUP(G435,RefSet!$B$2:$I$61,3,FALSE)*I435)+J434,VLOOKUP(G435,RefSet!$B$2:$I$61,3,FALSE)*I435)</f>
        <v>0</v>
      </c>
      <c r="K435" s="26">
        <f>IF(F434=F435,(VLOOKUP(G435,RefSet!$B$2:$I$61,4,FALSE)*I435)+K434,VLOOKUP(G435,RefSet!$B$2:$I$61,4,FALSE)*I435)</f>
        <v>79</v>
      </c>
      <c r="L435" s="26">
        <f>IF(F434=F435,(VLOOKUP(G435,RefSet!$B$2:$I$61,5,FALSE)*I435)+L434,VLOOKUP(G435,RefSet!$B$2:$I$61,5,FALSE)*I435)</f>
        <v>0</v>
      </c>
      <c r="M435" s="26">
        <f>IF(F434=F435,(VLOOKUP(G435,RefSet!$B$2:$I$61,6,FALSE)*I435)+M434,VLOOKUP(G435,RefSet!$B$2:$I$61,6,FALSE)*I435)</f>
        <v>30</v>
      </c>
      <c r="N435" s="26">
        <f>IF(F434=F435,(VLOOKUP(G435,RefSet!$B$2:$I$61,7,FALSE)*I435)+N434,VLOOKUP(G435,RefSet!$B$2:$I$61,7,FALSE)*I435)</f>
        <v>29</v>
      </c>
      <c r="O435" s="26">
        <f>IF(F434=F435,(VLOOKUP(G435,RefSet!$B$2:$I$61,8,FALSE)*I435)+O434,VLOOKUP(G435,RefSet!$B$2:$I$61,8,FALSE)*I435)</f>
        <v>138</v>
      </c>
      <c r="P435" s="26" t="str">
        <f>IF(F435=F436,"",IF(J435&lt;RefSet!$D$64,RefSet!$B$64,IF(J435&lt;RefSet!$D$65,RefSet!$B$65,IF(J435&lt;RefSet!$D$66,RefSet!$B$66,IF(J435&lt;RefSet!$D$67,RefSet!$B$67,RefSet!$B$68)))))</f>
        <v/>
      </c>
      <c r="Q435" s="26" t="str">
        <f>IF(F435=F436,"",IF(K435&lt;RefSet!E$64,RefSet!$B$64,IF(K435&lt;RefSet!E$65,RefSet!$B$65,IF(K435&lt;RefSet!E$66,RefSet!$B$66,IF(K435&lt;RefSet!E$67,RefSet!$B$67,RefSet!$B$68)))))</f>
        <v/>
      </c>
      <c r="R435" s="26" t="str">
        <f>IF($F435=$F436,"",IF(L435&lt;RefSet!F$64,RefSet!$B$64,IF(L435&lt;RefSet!F$65,RefSet!$B$65,IF(L435&lt;RefSet!F$66,RefSet!$B$66,IF(L435&lt;RefSet!F$67,RefSet!$B$67,RefSet!$B$68)))))</f>
        <v/>
      </c>
      <c r="S435" s="26" t="str">
        <f>IF($F435=$F436,"",IF(M435&lt;RefSet!G$64,RefSet!$B$64,IF(M435&lt;RefSet!G$65,RefSet!$B$65,IF(M435&lt;RefSet!G$66,RefSet!$B$66,IF(M435&lt;RefSet!G$67,RefSet!$B$67,RefSet!$B$68)))))</f>
        <v/>
      </c>
      <c r="T435" s="26">
        <f t="shared" si="13"/>
        <v>0</v>
      </c>
      <c r="U435" s="26" t="str">
        <f>VLOOKUP(T435,RefSet!$B$63:$J$68,9,)</f>
        <v xml:space="preserve"> </v>
      </c>
    </row>
    <row r="436" spans="1:21" x14ac:dyDescent="0.4">
      <c r="A436" s="26">
        <v>435</v>
      </c>
      <c r="B436" s="26">
        <f t="shared" si="12"/>
        <v>11</v>
      </c>
      <c r="C436" s="26" t="s">
        <v>263</v>
      </c>
      <c r="D436" s="26" t="s">
        <v>145</v>
      </c>
      <c r="E436" s="26" t="s">
        <v>103</v>
      </c>
      <c r="F436" s="26" t="s">
        <v>142</v>
      </c>
      <c r="G436" s="26" t="s">
        <v>10</v>
      </c>
      <c r="H436" s="26" t="s">
        <v>90</v>
      </c>
      <c r="I436" s="26">
        <v>26</v>
      </c>
      <c r="J436" s="26">
        <f>IF(F435=F436,(VLOOKUP(G436,RefSet!$B$2:$I$61,3,FALSE)*I436)+J435,VLOOKUP(G436,RefSet!$B$2:$I$61,3,FALSE)*I436)</f>
        <v>0</v>
      </c>
      <c r="K436" s="26">
        <f>IF(F435=F436,(VLOOKUP(G436,RefSet!$B$2:$I$61,4,FALSE)*I436)+K435,VLOOKUP(G436,RefSet!$B$2:$I$61,4,FALSE)*I436)</f>
        <v>79</v>
      </c>
      <c r="L436" s="26">
        <f>IF(F435=F436,(VLOOKUP(G436,RefSet!$B$2:$I$61,5,FALSE)*I436)+L435,VLOOKUP(G436,RefSet!$B$2:$I$61,5,FALSE)*I436)</f>
        <v>0</v>
      </c>
      <c r="M436" s="26">
        <f>IF(F435=F436,(VLOOKUP(G436,RefSet!$B$2:$I$61,6,FALSE)*I436)+M435,VLOOKUP(G436,RefSet!$B$2:$I$61,6,FALSE)*I436)</f>
        <v>30</v>
      </c>
      <c r="N436" s="26">
        <f>IF(F435=F436,(VLOOKUP(G436,RefSet!$B$2:$I$61,7,FALSE)*I436)+N435,VLOOKUP(G436,RefSet!$B$2:$I$61,7,FALSE)*I436)</f>
        <v>29</v>
      </c>
      <c r="O436" s="26">
        <f>IF(F435=F436,(VLOOKUP(G436,RefSet!$B$2:$I$61,8,FALSE)*I436)+O435,VLOOKUP(G436,RefSet!$B$2:$I$61,8,FALSE)*I436)</f>
        <v>138</v>
      </c>
      <c r="P436" s="26" t="str">
        <f>IF(F436=F437,"",IF(J436&lt;RefSet!$D$64,RefSet!$B$64,IF(J436&lt;RefSet!$D$65,RefSet!$B$65,IF(J436&lt;RefSet!$D$66,RefSet!$B$66,IF(J436&lt;RefSet!$D$67,RefSet!$B$67,RefSet!$B$68)))))</f>
        <v/>
      </c>
      <c r="Q436" s="26" t="str">
        <f>IF(F436=F437,"",IF(K436&lt;RefSet!E$64,RefSet!$B$64,IF(K436&lt;RefSet!E$65,RefSet!$B$65,IF(K436&lt;RefSet!E$66,RefSet!$B$66,IF(K436&lt;RefSet!E$67,RefSet!$B$67,RefSet!$B$68)))))</f>
        <v/>
      </c>
      <c r="R436" s="26" t="str">
        <f>IF($F436=$F437,"",IF(L436&lt;RefSet!F$64,RefSet!$B$64,IF(L436&lt;RefSet!F$65,RefSet!$B$65,IF(L436&lt;RefSet!F$66,RefSet!$B$66,IF(L436&lt;RefSet!F$67,RefSet!$B$67,RefSet!$B$68)))))</f>
        <v/>
      </c>
      <c r="S436" s="26" t="str">
        <f>IF($F436=$F437,"",IF(M436&lt;RefSet!G$64,RefSet!$B$64,IF(M436&lt;RefSet!G$65,RefSet!$B$65,IF(M436&lt;RefSet!G$66,RefSet!$B$66,IF(M436&lt;RefSet!G$67,RefSet!$B$67,RefSet!$B$68)))))</f>
        <v/>
      </c>
      <c r="T436" s="26">
        <f t="shared" si="13"/>
        <v>0</v>
      </c>
      <c r="U436" s="26" t="str">
        <f>VLOOKUP(T436,RefSet!$B$63:$J$68,9,)</f>
        <v xml:space="preserve"> </v>
      </c>
    </row>
    <row r="437" spans="1:21" x14ac:dyDescent="0.4">
      <c r="A437" s="26">
        <v>436</v>
      </c>
      <c r="B437" s="26">
        <f t="shared" si="12"/>
        <v>11</v>
      </c>
      <c r="C437" s="26" t="s">
        <v>263</v>
      </c>
      <c r="D437" s="26" t="s">
        <v>145</v>
      </c>
      <c r="E437" s="26" t="s">
        <v>103</v>
      </c>
      <c r="F437" s="26" t="s">
        <v>142</v>
      </c>
      <c r="G437" s="26" t="s">
        <v>8</v>
      </c>
      <c r="H437" s="26" t="s">
        <v>90</v>
      </c>
      <c r="I437" s="26">
        <v>140</v>
      </c>
      <c r="J437" s="26">
        <f>IF(F436=F437,(VLOOKUP(G437,RefSet!$B$2:$I$61,3,FALSE)*I437)+J436,VLOOKUP(G437,RefSet!$B$2:$I$61,3,FALSE)*I437)</f>
        <v>140</v>
      </c>
      <c r="K437" s="26">
        <f>IF(F436=F437,(VLOOKUP(G437,RefSet!$B$2:$I$61,4,FALSE)*I437)+K436,VLOOKUP(G437,RefSet!$B$2:$I$61,4,FALSE)*I437)</f>
        <v>79</v>
      </c>
      <c r="L437" s="26">
        <f>IF(F436=F437,(VLOOKUP(G437,RefSet!$B$2:$I$61,5,FALSE)*I437)+L436,VLOOKUP(G437,RefSet!$B$2:$I$61,5,FALSE)*I437)</f>
        <v>0</v>
      </c>
      <c r="M437" s="26">
        <f>IF(F436=F437,(VLOOKUP(G437,RefSet!$B$2:$I$61,6,FALSE)*I437)+M436,VLOOKUP(G437,RefSet!$B$2:$I$61,6,FALSE)*I437)</f>
        <v>30</v>
      </c>
      <c r="N437" s="26">
        <f>IF(F436=F437,(VLOOKUP(G437,RefSet!$B$2:$I$61,7,FALSE)*I437)+N436,VLOOKUP(G437,RefSet!$B$2:$I$61,7,FALSE)*I437)</f>
        <v>29</v>
      </c>
      <c r="O437" s="26">
        <f>IF(F436=F437,(VLOOKUP(G437,RefSet!$B$2:$I$61,8,FALSE)*I437)+O436,VLOOKUP(G437,RefSet!$B$2:$I$61,8,FALSE)*I437)</f>
        <v>138</v>
      </c>
      <c r="P437" s="26" t="str">
        <f>IF(F437=F438,"",IF(J437&lt;RefSet!$D$64,RefSet!$B$64,IF(J437&lt;RefSet!$D$65,RefSet!$B$65,IF(J437&lt;RefSet!$D$66,RefSet!$B$66,IF(J437&lt;RefSet!$D$67,RefSet!$B$67,RefSet!$B$68)))))</f>
        <v/>
      </c>
      <c r="Q437" s="26" t="str">
        <f>IF(F437=F438,"",IF(K437&lt;RefSet!E$64,RefSet!$B$64,IF(K437&lt;RefSet!E$65,RefSet!$B$65,IF(K437&lt;RefSet!E$66,RefSet!$B$66,IF(K437&lt;RefSet!E$67,RefSet!$B$67,RefSet!$B$68)))))</f>
        <v/>
      </c>
      <c r="R437" s="26" t="str">
        <f>IF($F437=$F438,"",IF(L437&lt;RefSet!F$64,RefSet!$B$64,IF(L437&lt;RefSet!F$65,RefSet!$B$65,IF(L437&lt;RefSet!F$66,RefSet!$B$66,IF(L437&lt;RefSet!F$67,RefSet!$B$67,RefSet!$B$68)))))</f>
        <v/>
      </c>
      <c r="S437" s="26" t="str">
        <f>IF($F437=$F438,"",IF(M437&lt;RefSet!G$64,RefSet!$B$64,IF(M437&lt;RefSet!G$65,RefSet!$B$65,IF(M437&lt;RefSet!G$66,RefSet!$B$66,IF(M437&lt;RefSet!G$67,RefSet!$B$67,RefSet!$B$68)))))</f>
        <v/>
      </c>
      <c r="T437" s="26">
        <f t="shared" si="13"/>
        <v>0</v>
      </c>
      <c r="U437" s="26" t="str">
        <f>VLOOKUP(T437,RefSet!$B$63:$J$68,9,)</f>
        <v xml:space="preserve"> </v>
      </c>
    </row>
    <row r="438" spans="1:21" x14ac:dyDescent="0.4">
      <c r="A438" s="26">
        <v>437</v>
      </c>
      <c r="B438" s="26">
        <f t="shared" si="12"/>
        <v>11</v>
      </c>
      <c r="C438" s="26" t="s">
        <v>263</v>
      </c>
      <c r="D438" s="26" t="s">
        <v>145</v>
      </c>
      <c r="E438" s="26" t="s">
        <v>103</v>
      </c>
      <c r="F438" s="26" t="s">
        <v>142</v>
      </c>
      <c r="G438" s="26" t="s">
        <v>21</v>
      </c>
      <c r="H438" s="26" t="s">
        <v>90</v>
      </c>
      <c r="I438" s="26">
        <v>22</v>
      </c>
      <c r="J438" s="26">
        <f>IF(F437=F438,(VLOOKUP(G438,RefSet!$B$2:$I$61,3,FALSE)*I438)+J437,VLOOKUP(G438,RefSet!$B$2:$I$61,3,FALSE)*I438)</f>
        <v>140</v>
      </c>
      <c r="K438" s="26">
        <f>IF(F437=F438,(VLOOKUP(G438,RefSet!$B$2:$I$61,4,FALSE)*I438)+K437,VLOOKUP(G438,RefSet!$B$2:$I$61,4,FALSE)*I438)</f>
        <v>101</v>
      </c>
      <c r="L438" s="26">
        <f>IF(F437=F438,(VLOOKUP(G438,RefSet!$B$2:$I$61,5,FALSE)*I438)+L437,VLOOKUP(G438,RefSet!$B$2:$I$61,5,FALSE)*I438)</f>
        <v>0</v>
      </c>
      <c r="M438" s="26">
        <f>IF(F437=F438,(VLOOKUP(G438,RefSet!$B$2:$I$61,6,FALSE)*I438)+M437,VLOOKUP(G438,RefSet!$B$2:$I$61,6,FALSE)*I438)</f>
        <v>30</v>
      </c>
      <c r="N438" s="26">
        <f>IF(F437=F438,(VLOOKUP(G438,RefSet!$B$2:$I$61,7,FALSE)*I438)+N437,VLOOKUP(G438,RefSet!$B$2:$I$61,7,FALSE)*I438)</f>
        <v>29</v>
      </c>
      <c r="O438" s="26">
        <f>IF(F437=F438,(VLOOKUP(G438,RefSet!$B$2:$I$61,8,FALSE)*I438)+O437,VLOOKUP(G438,RefSet!$B$2:$I$61,8,FALSE)*I438)</f>
        <v>138</v>
      </c>
      <c r="P438" s="26" t="str">
        <f>IF(F438=F439,"",IF(J438&lt;RefSet!$D$64,RefSet!$B$64,IF(J438&lt;RefSet!$D$65,RefSet!$B$65,IF(J438&lt;RefSet!$D$66,RefSet!$B$66,IF(J438&lt;RefSet!$D$67,RefSet!$B$67,RefSet!$B$68)))))</f>
        <v/>
      </c>
      <c r="Q438" s="26" t="str">
        <f>IF(F438=F439,"",IF(K438&lt;RefSet!E$64,RefSet!$B$64,IF(K438&lt;RefSet!E$65,RefSet!$B$65,IF(K438&lt;RefSet!E$66,RefSet!$B$66,IF(K438&lt;RefSet!E$67,RefSet!$B$67,RefSet!$B$68)))))</f>
        <v/>
      </c>
      <c r="R438" s="26" t="str">
        <f>IF($F438=$F439,"",IF(L438&lt;RefSet!F$64,RefSet!$B$64,IF(L438&lt;RefSet!F$65,RefSet!$B$65,IF(L438&lt;RefSet!F$66,RefSet!$B$66,IF(L438&lt;RefSet!F$67,RefSet!$B$67,RefSet!$B$68)))))</f>
        <v/>
      </c>
      <c r="S438" s="26" t="str">
        <f>IF($F438=$F439,"",IF(M438&lt;RefSet!G$64,RefSet!$B$64,IF(M438&lt;RefSet!G$65,RefSet!$B$65,IF(M438&lt;RefSet!G$66,RefSet!$B$66,IF(M438&lt;RefSet!G$67,RefSet!$B$67,RefSet!$B$68)))))</f>
        <v/>
      </c>
      <c r="T438" s="26">
        <f t="shared" si="13"/>
        <v>0</v>
      </c>
      <c r="U438" s="26" t="str">
        <f>VLOOKUP(T438,RefSet!$B$63:$J$68,9,)</f>
        <v xml:space="preserve"> </v>
      </c>
    </row>
    <row r="439" spans="1:21" x14ac:dyDescent="0.4">
      <c r="A439" s="26">
        <v>438</v>
      </c>
      <c r="B439" s="26">
        <f t="shared" si="12"/>
        <v>11</v>
      </c>
      <c r="C439" s="26" t="s">
        <v>263</v>
      </c>
      <c r="D439" s="26" t="s">
        <v>145</v>
      </c>
      <c r="E439" s="26" t="s">
        <v>103</v>
      </c>
      <c r="F439" s="26" t="s">
        <v>142</v>
      </c>
      <c r="G439" s="26" t="s">
        <v>17</v>
      </c>
      <c r="H439" s="26" t="s">
        <v>91</v>
      </c>
      <c r="I439" s="26">
        <v>1</v>
      </c>
      <c r="J439" s="26">
        <f>IF(F438=F439,(VLOOKUP(G439,RefSet!$B$2:$I$61,3,FALSE)*I439)+J438,VLOOKUP(G439,RefSet!$B$2:$I$61,3,FALSE)*I439)</f>
        <v>140</v>
      </c>
      <c r="K439" s="26">
        <f>IF(F438=F439,(VLOOKUP(G439,RefSet!$B$2:$I$61,4,FALSE)*I439)+K438,VLOOKUP(G439,RefSet!$B$2:$I$61,4,FALSE)*I439)</f>
        <v>101</v>
      </c>
      <c r="L439" s="26">
        <f>IF(F438=F439,(VLOOKUP(G439,RefSet!$B$2:$I$61,5,FALSE)*I439)+L438,VLOOKUP(G439,RefSet!$B$2:$I$61,5,FALSE)*I439)</f>
        <v>1</v>
      </c>
      <c r="M439" s="26">
        <f>IF(F438=F439,(VLOOKUP(G439,RefSet!$B$2:$I$61,6,FALSE)*I439)+M438,VLOOKUP(G439,RefSet!$B$2:$I$61,6,FALSE)*I439)</f>
        <v>30</v>
      </c>
      <c r="N439" s="26">
        <f>IF(F438=F439,(VLOOKUP(G439,RefSet!$B$2:$I$61,7,FALSE)*I439)+N438,VLOOKUP(G439,RefSet!$B$2:$I$61,7,FALSE)*I439)</f>
        <v>29</v>
      </c>
      <c r="O439" s="26">
        <f>IF(F438=F439,(VLOOKUP(G439,RefSet!$B$2:$I$61,8,FALSE)*I439)+O438,VLOOKUP(G439,RefSet!$B$2:$I$61,8,FALSE)*I439)</f>
        <v>138</v>
      </c>
      <c r="P439" s="26" t="str">
        <f>IF(F439=F440,"",IF(J439&lt;RefSet!$D$64,RefSet!$B$64,IF(J439&lt;RefSet!$D$65,RefSet!$B$65,IF(J439&lt;RefSet!$D$66,RefSet!$B$66,IF(J439&lt;RefSet!$D$67,RefSet!$B$67,RefSet!$B$68)))))</f>
        <v/>
      </c>
      <c r="Q439" s="26" t="str">
        <f>IF(F439=F440,"",IF(K439&lt;RefSet!E$64,RefSet!$B$64,IF(K439&lt;RefSet!E$65,RefSet!$B$65,IF(K439&lt;RefSet!E$66,RefSet!$B$66,IF(K439&lt;RefSet!E$67,RefSet!$B$67,RefSet!$B$68)))))</f>
        <v/>
      </c>
      <c r="R439" s="26" t="str">
        <f>IF($F439=$F440,"",IF(L439&lt;RefSet!F$64,RefSet!$B$64,IF(L439&lt;RefSet!F$65,RefSet!$B$65,IF(L439&lt;RefSet!F$66,RefSet!$B$66,IF(L439&lt;RefSet!F$67,RefSet!$B$67,RefSet!$B$68)))))</f>
        <v/>
      </c>
      <c r="S439" s="26" t="str">
        <f>IF($F439=$F440,"",IF(M439&lt;RefSet!G$64,RefSet!$B$64,IF(M439&lt;RefSet!G$65,RefSet!$B$65,IF(M439&lt;RefSet!G$66,RefSet!$B$66,IF(M439&lt;RefSet!G$67,RefSet!$B$67,RefSet!$B$68)))))</f>
        <v/>
      </c>
      <c r="T439" s="26">
        <f t="shared" si="13"/>
        <v>0</v>
      </c>
      <c r="U439" s="26" t="str">
        <f>VLOOKUP(T439,RefSet!$B$63:$J$68,9,)</f>
        <v xml:space="preserve"> </v>
      </c>
    </row>
    <row r="440" spans="1:21" x14ac:dyDescent="0.4">
      <c r="A440" s="26">
        <v>439</v>
      </c>
      <c r="B440" s="26">
        <f t="shared" si="12"/>
        <v>11</v>
      </c>
      <c r="C440" s="26" t="s">
        <v>263</v>
      </c>
      <c r="D440" s="26" t="s">
        <v>145</v>
      </c>
      <c r="E440" s="26" t="s">
        <v>103</v>
      </c>
      <c r="F440" s="26" t="s">
        <v>142</v>
      </c>
      <c r="G440" s="26" t="s">
        <v>17</v>
      </c>
      <c r="H440" s="26" t="s">
        <v>90</v>
      </c>
      <c r="I440" s="26">
        <v>6</v>
      </c>
      <c r="J440" s="26">
        <f>IF(F439=F440,(VLOOKUP(G440,RefSet!$B$2:$I$61,3,FALSE)*I440)+J439,VLOOKUP(G440,RefSet!$B$2:$I$61,3,FALSE)*I440)</f>
        <v>140</v>
      </c>
      <c r="K440" s="26">
        <f>IF(F439=F440,(VLOOKUP(G440,RefSet!$B$2:$I$61,4,FALSE)*I440)+K439,VLOOKUP(G440,RefSet!$B$2:$I$61,4,FALSE)*I440)</f>
        <v>101</v>
      </c>
      <c r="L440" s="26">
        <f>IF(F439=F440,(VLOOKUP(G440,RefSet!$B$2:$I$61,5,FALSE)*I440)+L439,VLOOKUP(G440,RefSet!$B$2:$I$61,5,FALSE)*I440)</f>
        <v>7</v>
      </c>
      <c r="M440" s="26">
        <f>IF(F439=F440,(VLOOKUP(G440,RefSet!$B$2:$I$61,6,FALSE)*I440)+M439,VLOOKUP(G440,RefSet!$B$2:$I$61,6,FALSE)*I440)</f>
        <v>30</v>
      </c>
      <c r="N440" s="26">
        <f>IF(F439=F440,(VLOOKUP(G440,RefSet!$B$2:$I$61,7,FALSE)*I440)+N439,VLOOKUP(G440,RefSet!$B$2:$I$61,7,FALSE)*I440)</f>
        <v>29</v>
      </c>
      <c r="O440" s="26">
        <f>IF(F439=F440,(VLOOKUP(G440,RefSet!$B$2:$I$61,8,FALSE)*I440)+O439,VLOOKUP(G440,RefSet!$B$2:$I$61,8,FALSE)*I440)</f>
        <v>138</v>
      </c>
      <c r="P440" s="26" t="str">
        <f>IF(F440=F441,"",IF(J440&lt;RefSet!$D$64,RefSet!$B$64,IF(J440&lt;RefSet!$D$65,RefSet!$B$65,IF(J440&lt;RefSet!$D$66,RefSet!$B$66,IF(J440&lt;RefSet!$D$67,RefSet!$B$67,RefSet!$B$68)))))</f>
        <v/>
      </c>
      <c r="Q440" s="26" t="str">
        <f>IF(F440=F441,"",IF(K440&lt;RefSet!E$64,RefSet!$B$64,IF(K440&lt;RefSet!E$65,RefSet!$B$65,IF(K440&lt;RefSet!E$66,RefSet!$B$66,IF(K440&lt;RefSet!E$67,RefSet!$B$67,RefSet!$B$68)))))</f>
        <v/>
      </c>
      <c r="R440" s="26" t="str">
        <f>IF($F440=$F441,"",IF(L440&lt;RefSet!F$64,RefSet!$B$64,IF(L440&lt;RefSet!F$65,RefSet!$B$65,IF(L440&lt;RefSet!F$66,RefSet!$B$66,IF(L440&lt;RefSet!F$67,RefSet!$B$67,RefSet!$B$68)))))</f>
        <v/>
      </c>
      <c r="S440" s="26" t="str">
        <f>IF($F440=$F441,"",IF(M440&lt;RefSet!G$64,RefSet!$B$64,IF(M440&lt;RefSet!G$65,RefSet!$B$65,IF(M440&lt;RefSet!G$66,RefSet!$B$66,IF(M440&lt;RefSet!G$67,RefSet!$B$67,RefSet!$B$68)))))</f>
        <v/>
      </c>
      <c r="T440" s="26">
        <f t="shared" si="13"/>
        <v>0</v>
      </c>
      <c r="U440" s="26" t="str">
        <f>VLOOKUP(T440,RefSet!$B$63:$J$68,9,)</f>
        <v xml:space="preserve"> </v>
      </c>
    </row>
    <row r="441" spans="1:21" x14ac:dyDescent="0.4">
      <c r="A441" s="26">
        <v>440</v>
      </c>
      <c r="B441" s="26">
        <f t="shared" si="12"/>
        <v>11</v>
      </c>
      <c r="C441" s="26" t="s">
        <v>263</v>
      </c>
      <c r="D441" s="26" t="s">
        <v>145</v>
      </c>
      <c r="E441" s="26" t="s">
        <v>103</v>
      </c>
      <c r="F441" s="26" t="s">
        <v>142</v>
      </c>
      <c r="G441" s="26" t="s">
        <v>11</v>
      </c>
      <c r="H441" s="26" t="s">
        <v>91</v>
      </c>
      <c r="I441" s="26">
        <v>6</v>
      </c>
      <c r="J441" s="26">
        <f>IF(F440=F441,(VLOOKUP(G441,RefSet!$B$2:$I$61,3,FALSE)*I441)+J440,VLOOKUP(G441,RefSet!$B$2:$I$61,3,FALSE)*I441)</f>
        <v>140</v>
      </c>
      <c r="K441" s="26">
        <f>IF(F440=F441,(VLOOKUP(G441,RefSet!$B$2:$I$61,4,FALSE)*I441)+K440,VLOOKUP(G441,RefSet!$B$2:$I$61,4,FALSE)*I441)</f>
        <v>107</v>
      </c>
      <c r="L441" s="26">
        <f>IF(F440=F441,(VLOOKUP(G441,RefSet!$B$2:$I$61,5,FALSE)*I441)+L440,VLOOKUP(G441,RefSet!$B$2:$I$61,5,FALSE)*I441)</f>
        <v>7</v>
      </c>
      <c r="M441" s="26">
        <f>IF(F440=F441,(VLOOKUP(G441,RefSet!$B$2:$I$61,6,FALSE)*I441)+M440,VLOOKUP(G441,RefSet!$B$2:$I$61,6,FALSE)*I441)</f>
        <v>30</v>
      </c>
      <c r="N441" s="26">
        <f>IF(F440=F441,(VLOOKUP(G441,RefSet!$B$2:$I$61,7,FALSE)*I441)+N440,VLOOKUP(G441,RefSet!$B$2:$I$61,7,FALSE)*I441)</f>
        <v>29</v>
      </c>
      <c r="O441" s="26">
        <f>IF(F440=F441,(VLOOKUP(G441,RefSet!$B$2:$I$61,8,FALSE)*I441)+O440,VLOOKUP(G441,RefSet!$B$2:$I$61,8,FALSE)*I441)</f>
        <v>138</v>
      </c>
      <c r="P441" s="26" t="str">
        <f>IF(F441=F442,"",IF(J441&lt;RefSet!$D$64,RefSet!$B$64,IF(J441&lt;RefSet!$D$65,RefSet!$B$65,IF(J441&lt;RefSet!$D$66,RefSet!$B$66,IF(J441&lt;RefSet!$D$67,RefSet!$B$67,RefSet!$B$68)))))</f>
        <v/>
      </c>
      <c r="Q441" s="26" t="str">
        <f>IF(F441=F442,"",IF(K441&lt;RefSet!E$64,RefSet!$B$64,IF(K441&lt;RefSet!E$65,RefSet!$B$65,IF(K441&lt;RefSet!E$66,RefSet!$B$66,IF(K441&lt;RefSet!E$67,RefSet!$B$67,RefSet!$B$68)))))</f>
        <v/>
      </c>
      <c r="R441" s="26" t="str">
        <f>IF($F441=$F442,"",IF(L441&lt;RefSet!F$64,RefSet!$B$64,IF(L441&lt;RefSet!F$65,RefSet!$B$65,IF(L441&lt;RefSet!F$66,RefSet!$B$66,IF(L441&lt;RefSet!F$67,RefSet!$B$67,RefSet!$B$68)))))</f>
        <v/>
      </c>
      <c r="S441" s="26" t="str">
        <f>IF($F441=$F442,"",IF(M441&lt;RefSet!G$64,RefSet!$B$64,IF(M441&lt;RefSet!G$65,RefSet!$B$65,IF(M441&lt;RefSet!G$66,RefSet!$B$66,IF(M441&lt;RefSet!G$67,RefSet!$B$67,RefSet!$B$68)))))</f>
        <v/>
      </c>
      <c r="T441" s="26">
        <f t="shared" si="13"/>
        <v>0</v>
      </c>
      <c r="U441" s="26" t="str">
        <f>VLOOKUP(T441,RefSet!$B$63:$J$68,9,)</f>
        <v xml:space="preserve"> </v>
      </c>
    </row>
    <row r="442" spans="1:21" x14ac:dyDescent="0.4">
      <c r="A442" s="26">
        <v>441</v>
      </c>
      <c r="B442" s="26">
        <f t="shared" si="12"/>
        <v>11</v>
      </c>
      <c r="C442" s="26" t="s">
        <v>263</v>
      </c>
      <c r="D442" s="26" t="s">
        <v>145</v>
      </c>
      <c r="E442" s="26" t="s">
        <v>103</v>
      </c>
      <c r="F442" s="26" t="s">
        <v>142</v>
      </c>
      <c r="G442" s="26" t="s">
        <v>11</v>
      </c>
      <c r="H442" s="26" t="s">
        <v>90</v>
      </c>
      <c r="I442" s="26">
        <v>39</v>
      </c>
      <c r="J442" s="26">
        <f>IF(F441=F442,(VLOOKUP(G442,RefSet!$B$2:$I$61,3,FALSE)*I442)+J441,VLOOKUP(G442,RefSet!$B$2:$I$61,3,FALSE)*I442)</f>
        <v>140</v>
      </c>
      <c r="K442" s="26">
        <f>IF(F441=F442,(VLOOKUP(G442,RefSet!$B$2:$I$61,4,FALSE)*I442)+K441,VLOOKUP(G442,RefSet!$B$2:$I$61,4,FALSE)*I442)</f>
        <v>146</v>
      </c>
      <c r="L442" s="26">
        <f>IF(F441=F442,(VLOOKUP(G442,RefSet!$B$2:$I$61,5,FALSE)*I442)+L441,VLOOKUP(G442,RefSet!$B$2:$I$61,5,FALSE)*I442)</f>
        <v>7</v>
      </c>
      <c r="M442" s="26">
        <f>IF(F441=F442,(VLOOKUP(G442,RefSet!$B$2:$I$61,6,FALSE)*I442)+M441,VLOOKUP(G442,RefSet!$B$2:$I$61,6,FALSE)*I442)</f>
        <v>30</v>
      </c>
      <c r="N442" s="26">
        <f>IF(F441=F442,(VLOOKUP(G442,RefSet!$B$2:$I$61,7,FALSE)*I442)+N441,VLOOKUP(G442,RefSet!$B$2:$I$61,7,FALSE)*I442)</f>
        <v>29</v>
      </c>
      <c r="O442" s="26">
        <f>IF(F441=F442,(VLOOKUP(G442,RefSet!$B$2:$I$61,8,FALSE)*I442)+O441,VLOOKUP(G442,RefSet!$B$2:$I$61,8,FALSE)*I442)</f>
        <v>138</v>
      </c>
      <c r="P442" s="26">
        <f>IF(F442=F443,"",IF(J442&lt;RefSet!$D$64,RefSet!$B$64,IF(J442&lt;RefSet!$D$65,RefSet!$B$65,IF(J442&lt;RefSet!$D$66,RefSet!$B$66,IF(J442&lt;RefSet!$D$67,RefSet!$B$67,RefSet!$B$68)))))</f>
        <v>1</v>
      </c>
      <c r="Q442" s="26">
        <f>IF(F442=F443,"",IF(K442&lt;RefSet!E$64,RefSet!$B$64,IF(K442&lt;RefSet!E$65,RefSet!$B$65,IF(K442&lt;RefSet!E$66,RefSet!$B$66,IF(K442&lt;RefSet!E$67,RefSet!$B$67,RefSet!$B$68)))))</f>
        <v>2</v>
      </c>
      <c r="R442" s="26">
        <f>IF($F442=$F443,"",IF(L442&lt;RefSet!F$64,RefSet!$B$64,IF(L442&lt;RefSet!F$65,RefSet!$B$65,IF(L442&lt;RefSet!F$66,RefSet!$B$66,IF(L442&lt;RefSet!F$67,RefSet!$B$67,RefSet!$B$68)))))</f>
        <v>1</v>
      </c>
      <c r="S442" s="26">
        <f>IF($F442=$F443,"",IF(M442&lt;RefSet!G$64,RefSet!$B$64,IF(M442&lt;RefSet!G$65,RefSet!$B$65,IF(M442&lt;RefSet!G$66,RefSet!$B$66,IF(M442&lt;RefSet!G$67,RefSet!$B$67,RefSet!$B$68)))))</f>
        <v>3</v>
      </c>
      <c r="T442" s="26">
        <f t="shared" si="13"/>
        <v>3</v>
      </c>
      <c r="U442" s="26" t="str">
        <f>VLOOKUP(T442,RefSet!$B$63:$J$68,9,)</f>
        <v>Complex</v>
      </c>
    </row>
    <row r="443" spans="1:21" x14ac:dyDescent="0.4">
      <c r="A443" s="26">
        <v>442</v>
      </c>
      <c r="B443" s="26">
        <f t="shared" si="12"/>
        <v>11</v>
      </c>
      <c r="C443" s="26" t="s">
        <v>263</v>
      </c>
      <c r="D443" s="26" t="s">
        <v>145</v>
      </c>
      <c r="E443" s="26" t="s">
        <v>103</v>
      </c>
      <c r="F443" s="26" t="s">
        <v>143</v>
      </c>
      <c r="G443" s="26" t="s">
        <v>19</v>
      </c>
      <c r="H443" s="26" t="s">
        <v>90</v>
      </c>
      <c r="I443" s="26">
        <v>2</v>
      </c>
      <c r="J443" s="26">
        <f>IF(F442=F443,(VLOOKUP(G443,RefSet!$B$2:$I$61,3,FALSE)*I443)+J442,VLOOKUP(G443,RefSet!$B$2:$I$61,3,FALSE)*I443)</f>
        <v>0</v>
      </c>
      <c r="K443" s="26">
        <f>IF(F442=F443,(VLOOKUP(G443,RefSet!$B$2:$I$61,4,FALSE)*I443)+K442,VLOOKUP(G443,RefSet!$B$2:$I$61,4,FALSE)*I443)</f>
        <v>2</v>
      </c>
      <c r="L443" s="26">
        <f>IF(F442=F443,(VLOOKUP(G443,RefSet!$B$2:$I$61,5,FALSE)*I443)+L442,VLOOKUP(G443,RefSet!$B$2:$I$61,5,FALSE)*I443)</f>
        <v>0</v>
      </c>
      <c r="M443" s="26">
        <f>IF(F442=F443,(VLOOKUP(G443,RefSet!$B$2:$I$61,6,FALSE)*I443)+M442,VLOOKUP(G443,RefSet!$B$2:$I$61,6,FALSE)*I443)</f>
        <v>0</v>
      </c>
      <c r="N443" s="26">
        <f>IF(F442=F443,(VLOOKUP(G443,RefSet!$B$2:$I$61,7,FALSE)*I443)+N442,VLOOKUP(G443,RefSet!$B$2:$I$61,7,FALSE)*I443)</f>
        <v>0</v>
      </c>
      <c r="O443" s="26">
        <f>IF(F442=F443,(VLOOKUP(G443,RefSet!$B$2:$I$61,8,FALSE)*I443)+O442,VLOOKUP(G443,RefSet!$B$2:$I$61,8,FALSE)*I443)</f>
        <v>0</v>
      </c>
      <c r="P443" s="26" t="str">
        <f>IF(F443=F444,"",IF(J443&lt;RefSet!$D$64,RefSet!$B$64,IF(J443&lt;RefSet!$D$65,RefSet!$B$65,IF(J443&lt;RefSet!$D$66,RefSet!$B$66,IF(J443&lt;RefSet!$D$67,RefSet!$B$67,RefSet!$B$68)))))</f>
        <v/>
      </c>
      <c r="Q443" s="26" t="str">
        <f>IF(F443=F444,"",IF(K443&lt;RefSet!E$64,RefSet!$B$64,IF(K443&lt;RefSet!E$65,RefSet!$B$65,IF(K443&lt;RefSet!E$66,RefSet!$B$66,IF(K443&lt;RefSet!E$67,RefSet!$B$67,RefSet!$B$68)))))</f>
        <v/>
      </c>
      <c r="R443" s="26" t="str">
        <f>IF($F443=$F444,"",IF(L443&lt;RefSet!F$64,RefSet!$B$64,IF(L443&lt;RefSet!F$65,RefSet!$B$65,IF(L443&lt;RefSet!F$66,RefSet!$B$66,IF(L443&lt;RefSet!F$67,RefSet!$B$67,RefSet!$B$68)))))</f>
        <v/>
      </c>
      <c r="S443" s="26" t="str">
        <f>IF($F443=$F444,"",IF(M443&lt;RefSet!G$64,RefSet!$B$64,IF(M443&lt;RefSet!G$65,RefSet!$B$65,IF(M443&lt;RefSet!G$66,RefSet!$B$66,IF(M443&lt;RefSet!G$67,RefSet!$B$67,RefSet!$B$68)))))</f>
        <v/>
      </c>
      <c r="T443" s="26">
        <f t="shared" si="13"/>
        <v>0</v>
      </c>
      <c r="U443" s="26" t="str">
        <f>VLOOKUP(T443,RefSet!$B$63:$J$68,9,)</f>
        <v xml:space="preserve"> </v>
      </c>
    </row>
    <row r="444" spans="1:21" x14ac:dyDescent="0.4">
      <c r="A444" s="26">
        <v>443</v>
      </c>
      <c r="B444" s="26">
        <f t="shared" si="12"/>
        <v>11</v>
      </c>
      <c r="C444" s="26" t="s">
        <v>263</v>
      </c>
      <c r="D444" s="26" t="s">
        <v>145</v>
      </c>
      <c r="E444" s="26" t="s">
        <v>103</v>
      </c>
      <c r="F444" s="26" t="s">
        <v>143</v>
      </c>
      <c r="G444" s="26" t="s">
        <v>6</v>
      </c>
      <c r="H444" s="26" t="s">
        <v>90</v>
      </c>
      <c r="I444" s="26">
        <v>18</v>
      </c>
      <c r="J444" s="26">
        <f>IF(F443=F444,(VLOOKUP(G444,RefSet!$B$2:$I$61,3,FALSE)*I444)+J443,VLOOKUP(G444,RefSet!$B$2:$I$61,3,FALSE)*I444)</f>
        <v>0</v>
      </c>
      <c r="K444" s="26">
        <f>IF(F443=F444,(VLOOKUP(G444,RefSet!$B$2:$I$61,4,FALSE)*I444)+K443,VLOOKUP(G444,RefSet!$B$2:$I$61,4,FALSE)*I444)</f>
        <v>2</v>
      </c>
      <c r="L444" s="26">
        <f>IF(F443=F444,(VLOOKUP(G444,RefSet!$B$2:$I$61,5,FALSE)*I444)+L443,VLOOKUP(G444,RefSet!$B$2:$I$61,5,FALSE)*I444)</f>
        <v>0</v>
      </c>
      <c r="M444" s="26">
        <f>IF(F443=F444,(VLOOKUP(G444,RefSet!$B$2:$I$61,6,FALSE)*I444)+M443,VLOOKUP(G444,RefSet!$B$2:$I$61,6,FALSE)*I444)</f>
        <v>0</v>
      </c>
      <c r="N444" s="26">
        <f>IF(F443=F444,(VLOOKUP(G444,RefSet!$B$2:$I$61,7,FALSE)*I444)+N443,VLOOKUP(G444,RefSet!$B$2:$I$61,7,FALSE)*I444)</f>
        <v>0</v>
      </c>
      <c r="O444" s="26">
        <f>IF(F443=F444,(VLOOKUP(G444,RefSet!$B$2:$I$61,8,FALSE)*I444)+O443,VLOOKUP(G444,RefSet!$B$2:$I$61,8,FALSE)*I444)</f>
        <v>18</v>
      </c>
      <c r="P444" s="26" t="str">
        <f>IF(F444=F445,"",IF(J444&lt;RefSet!$D$64,RefSet!$B$64,IF(J444&lt;RefSet!$D$65,RefSet!$B$65,IF(J444&lt;RefSet!$D$66,RefSet!$B$66,IF(J444&lt;RefSet!$D$67,RefSet!$B$67,RefSet!$B$68)))))</f>
        <v/>
      </c>
      <c r="Q444" s="26" t="str">
        <f>IF(F444=F445,"",IF(K444&lt;RefSet!E$64,RefSet!$B$64,IF(K444&lt;RefSet!E$65,RefSet!$B$65,IF(K444&lt;RefSet!E$66,RefSet!$B$66,IF(K444&lt;RefSet!E$67,RefSet!$B$67,RefSet!$B$68)))))</f>
        <v/>
      </c>
      <c r="R444" s="26" t="str">
        <f>IF($F444=$F445,"",IF(L444&lt;RefSet!F$64,RefSet!$B$64,IF(L444&lt;RefSet!F$65,RefSet!$B$65,IF(L444&lt;RefSet!F$66,RefSet!$B$66,IF(L444&lt;RefSet!F$67,RefSet!$B$67,RefSet!$B$68)))))</f>
        <v/>
      </c>
      <c r="S444" s="26" t="str">
        <f>IF($F444=$F445,"",IF(M444&lt;RefSet!G$64,RefSet!$B$64,IF(M444&lt;RefSet!G$65,RefSet!$B$65,IF(M444&lt;RefSet!G$66,RefSet!$B$66,IF(M444&lt;RefSet!G$67,RefSet!$B$67,RefSet!$B$68)))))</f>
        <v/>
      </c>
      <c r="T444" s="26">
        <f t="shared" si="13"/>
        <v>0</v>
      </c>
      <c r="U444" s="26" t="str">
        <f>VLOOKUP(T444,RefSet!$B$63:$J$68,9,)</f>
        <v xml:space="preserve"> </v>
      </c>
    </row>
    <row r="445" spans="1:21" x14ac:dyDescent="0.4">
      <c r="A445" s="26">
        <v>444</v>
      </c>
      <c r="B445" s="26">
        <f t="shared" si="12"/>
        <v>11</v>
      </c>
      <c r="C445" s="26" t="s">
        <v>263</v>
      </c>
      <c r="D445" s="26" t="s">
        <v>145</v>
      </c>
      <c r="E445" s="26" t="s">
        <v>103</v>
      </c>
      <c r="F445" s="26" t="s">
        <v>143</v>
      </c>
      <c r="G445" s="26" t="s">
        <v>22</v>
      </c>
      <c r="H445" s="26" t="s">
        <v>91</v>
      </c>
      <c r="I445" s="26">
        <v>15</v>
      </c>
      <c r="J445" s="26">
        <f>IF(F444=F445,(VLOOKUP(G445,RefSet!$B$2:$I$61,3,FALSE)*I445)+J444,VLOOKUP(G445,RefSet!$B$2:$I$61,3,FALSE)*I445)</f>
        <v>0</v>
      </c>
      <c r="K445" s="26">
        <f>IF(F444=F445,(VLOOKUP(G445,RefSet!$B$2:$I$61,4,FALSE)*I445)+K444,VLOOKUP(G445,RefSet!$B$2:$I$61,4,FALSE)*I445)</f>
        <v>2</v>
      </c>
      <c r="L445" s="26">
        <f>IF(F444=F445,(VLOOKUP(G445,RefSet!$B$2:$I$61,5,FALSE)*I445)+L444,VLOOKUP(G445,RefSet!$B$2:$I$61,5,FALSE)*I445)</f>
        <v>0</v>
      </c>
      <c r="M445" s="26">
        <f>IF(F444=F445,(VLOOKUP(G445,RefSet!$B$2:$I$61,6,FALSE)*I445)+M444,VLOOKUP(G445,RefSet!$B$2:$I$61,6,FALSE)*I445)</f>
        <v>0</v>
      </c>
      <c r="N445" s="26">
        <f>IF(F444=F445,(VLOOKUP(G445,RefSet!$B$2:$I$61,7,FALSE)*I445)+N444,VLOOKUP(G445,RefSet!$B$2:$I$61,7,FALSE)*I445)</f>
        <v>15</v>
      </c>
      <c r="O445" s="26">
        <f>IF(F444=F445,(VLOOKUP(G445,RefSet!$B$2:$I$61,8,FALSE)*I445)+O444,VLOOKUP(G445,RefSet!$B$2:$I$61,8,FALSE)*I445)</f>
        <v>18</v>
      </c>
      <c r="P445" s="26" t="str">
        <f>IF(F445=F446,"",IF(J445&lt;RefSet!$D$64,RefSet!$B$64,IF(J445&lt;RefSet!$D$65,RefSet!$B$65,IF(J445&lt;RefSet!$D$66,RefSet!$B$66,IF(J445&lt;RefSet!$D$67,RefSet!$B$67,RefSet!$B$68)))))</f>
        <v/>
      </c>
      <c r="Q445" s="26" t="str">
        <f>IF(F445=F446,"",IF(K445&lt;RefSet!E$64,RefSet!$B$64,IF(K445&lt;RefSet!E$65,RefSet!$B$65,IF(K445&lt;RefSet!E$66,RefSet!$B$66,IF(K445&lt;RefSet!E$67,RefSet!$B$67,RefSet!$B$68)))))</f>
        <v/>
      </c>
      <c r="R445" s="26" t="str">
        <f>IF($F445=$F446,"",IF(L445&lt;RefSet!F$64,RefSet!$B$64,IF(L445&lt;RefSet!F$65,RefSet!$B$65,IF(L445&lt;RefSet!F$66,RefSet!$B$66,IF(L445&lt;RefSet!F$67,RefSet!$B$67,RefSet!$B$68)))))</f>
        <v/>
      </c>
      <c r="S445" s="26" t="str">
        <f>IF($F445=$F446,"",IF(M445&lt;RefSet!G$64,RefSet!$B$64,IF(M445&lt;RefSet!G$65,RefSet!$B$65,IF(M445&lt;RefSet!G$66,RefSet!$B$66,IF(M445&lt;RefSet!G$67,RefSet!$B$67,RefSet!$B$68)))))</f>
        <v/>
      </c>
      <c r="T445" s="26">
        <f t="shared" si="13"/>
        <v>0</v>
      </c>
      <c r="U445" s="26" t="str">
        <f>VLOOKUP(T445,RefSet!$B$63:$J$68,9,)</f>
        <v xml:space="preserve"> </v>
      </c>
    </row>
    <row r="446" spans="1:21" x14ac:dyDescent="0.4">
      <c r="A446" s="26">
        <v>445</v>
      </c>
      <c r="B446" s="26">
        <f t="shared" si="12"/>
        <v>11</v>
      </c>
      <c r="C446" s="26" t="s">
        <v>263</v>
      </c>
      <c r="D446" s="26" t="s">
        <v>145</v>
      </c>
      <c r="E446" s="26" t="s">
        <v>103</v>
      </c>
      <c r="F446" s="26" t="s">
        <v>143</v>
      </c>
      <c r="G446" s="26" t="s">
        <v>22</v>
      </c>
      <c r="H446" s="26" t="s">
        <v>90</v>
      </c>
      <c r="I446" s="26">
        <v>9</v>
      </c>
      <c r="J446" s="26">
        <f>IF(F445=F446,(VLOOKUP(G446,RefSet!$B$2:$I$61,3,FALSE)*I446)+J445,VLOOKUP(G446,RefSet!$B$2:$I$61,3,FALSE)*I446)</f>
        <v>0</v>
      </c>
      <c r="K446" s="26">
        <f>IF(F445=F446,(VLOOKUP(G446,RefSet!$B$2:$I$61,4,FALSE)*I446)+K445,VLOOKUP(G446,RefSet!$B$2:$I$61,4,FALSE)*I446)</f>
        <v>2</v>
      </c>
      <c r="L446" s="26">
        <f>IF(F445=F446,(VLOOKUP(G446,RefSet!$B$2:$I$61,5,FALSE)*I446)+L445,VLOOKUP(G446,RefSet!$B$2:$I$61,5,FALSE)*I446)</f>
        <v>0</v>
      </c>
      <c r="M446" s="26">
        <f>IF(F445=F446,(VLOOKUP(G446,RefSet!$B$2:$I$61,6,FALSE)*I446)+M445,VLOOKUP(G446,RefSet!$B$2:$I$61,6,FALSE)*I446)</f>
        <v>0</v>
      </c>
      <c r="N446" s="26">
        <f>IF(F445=F446,(VLOOKUP(G446,RefSet!$B$2:$I$61,7,FALSE)*I446)+N445,VLOOKUP(G446,RefSet!$B$2:$I$61,7,FALSE)*I446)</f>
        <v>24</v>
      </c>
      <c r="O446" s="26">
        <f>IF(F445=F446,(VLOOKUP(G446,RefSet!$B$2:$I$61,8,FALSE)*I446)+O445,VLOOKUP(G446,RefSet!$B$2:$I$61,8,FALSE)*I446)</f>
        <v>18</v>
      </c>
      <c r="P446" s="26" t="str">
        <f>IF(F446=F447,"",IF(J446&lt;RefSet!$D$64,RefSet!$B$64,IF(J446&lt;RefSet!$D$65,RefSet!$B$65,IF(J446&lt;RefSet!$D$66,RefSet!$B$66,IF(J446&lt;RefSet!$D$67,RefSet!$B$67,RefSet!$B$68)))))</f>
        <v/>
      </c>
      <c r="Q446" s="26" t="str">
        <f>IF(F446=F447,"",IF(K446&lt;RefSet!E$64,RefSet!$B$64,IF(K446&lt;RefSet!E$65,RefSet!$B$65,IF(K446&lt;RefSet!E$66,RefSet!$B$66,IF(K446&lt;RefSet!E$67,RefSet!$B$67,RefSet!$B$68)))))</f>
        <v/>
      </c>
      <c r="R446" s="26" t="str">
        <f>IF($F446=$F447,"",IF(L446&lt;RefSet!F$64,RefSet!$B$64,IF(L446&lt;RefSet!F$65,RefSet!$B$65,IF(L446&lt;RefSet!F$66,RefSet!$B$66,IF(L446&lt;RefSet!F$67,RefSet!$B$67,RefSet!$B$68)))))</f>
        <v/>
      </c>
      <c r="S446" s="26" t="str">
        <f>IF($F446=$F447,"",IF(M446&lt;RefSet!G$64,RefSet!$B$64,IF(M446&lt;RefSet!G$65,RefSet!$B$65,IF(M446&lt;RefSet!G$66,RefSet!$B$66,IF(M446&lt;RefSet!G$67,RefSet!$B$67,RefSet!$B$68)))))</f>
        <v/>
      </c>
      <c r="T446" s="26">
        <f t="shared" si="13"/>
        <v>0</v>
      </c>
      <c r="U446" s="26" t="str">
        <f>VLOOKUP(T446,RefSet!$B$63:$J$68,9,)</f>
        <v xml:space="preserve"> </v>
      </c>
    </row>
    <row r="447" spans="1:21" x14ac:dyDescent="0.4">
      <c r="A447" s="26">
        <v>446</v>
      </c>
      <c r="B447" s="26">
        <f t="shared" si="12"/>
        <v>11</v>
      </c>
      <c r="C447" s="26" t="s">
        <v>263</v>
      </c>
      <c r="D447" s="26" t="s">
        <v>145</v>
      </c>
      <c r="E447" s="26" t="s">
        <v>103</v>
      </c>
      <c r="F447" s="26" t="s">
        <v>143</v>
      </c>
      <c r="G447" s="26" t="s">
        <v>23</v>
      </c>
      <c r="H447" s="26" t="s">
        <v>90</v>
      </c>
      <c r="I447" s="26">
        <v>1</v>
      </c>
      <c r="J447" s="26">
        <f>IF(F446=F447,(VLOOKUP(G447,RefSet!$B$2:$I$61,3,FALSE)*I447)+J446,VLOOKUP(G447,RefSet!$B$2:$I$61,3,FALSE)*I447)</f>
        <v>0</v>
      </c>
      <c r="K447" s="26">
        <f>IF(F446=F447,(VLOOKUP(G447,RefSet!$B$2:$I$61,4,FALSE)*I447)+K446,VLOOKUP(G447,RefSet!$B$2:$I$61,4,FALSE)*I447)</f>
        <v>2</v>
      </c>
      <c r="L447" s="26">
        <f>IF(F446=F447,(VLOOKUP(G447,RefSet!$B$2:$I$61,5,FALSE)*I447)+L446,VLOOKUP(G447,RefSet!$B$2:$I$61,5,FALSE)*I447)</f>
        <v>0</v>
      </c>
      <c r="M447" s="26">
        <f>IF(F446=F447,(VLOOKUP(G447,RefSet!$B$2:$I$61,6,FALSE)*I447)+M446,VLOOKUP(G447,RefSet!$B$2:$I$61,6,FALSE)*I447)</f>
        <v>0</v>
      </c>
      <c r="N447" s="26">
        <f>IF(F446=F447,(VLOOKUP(G447,RefSet!$B$2:$I$61,7,FALSE)*I447)+N446,VLOOKUP(G447,RefSet!$B$2:$I$61,7,FALSE)*I447)</f>
        <v>25</v>
      </c>
      <c r="O447" s="26">
        <f>IF(F446=F447,(VLOOKUP(G447,RefSet!$B$2:$I$61,8,FALSE)*I447)+O446,VLOOKUP(G447,RefSet!$B$2:$I$61,8,FALSE)*I447)</f>
        <v>18</v>
      </c>
      <c r="P447" s="26" t="str">
        <f>IF(F447=F448,"",IF(J447&lt;RefSet!$D$64,RefSet!$B$64,IF(J447&lt;RefSet!$D$65,RefSet!$B$65,IF(J447&lt;RefSet!$D$66,RefSet!$B$66,IF(J447&lt;RefSet!$D$67,RefSet!$B$67,RefSet!$B$68)))))</f>
        <v/>
      </c>
      <c r="Q447" s="26" t="str">
        <f>IF(F447=F448,"",IF(K447&lt;RefSet!E$64,RefSet!$B$64,IF(K447&lt;RefSet!E$65,RefSet!$B$65,IF(K447&lt;RefSet!E$66,RefSet!$B$66,IF(K447&lt;RefSet!E$67,RefSet!$B$67,RefSet!$B$68)))))</f>
        <v/>
      </c>
      <c r="R447" s="26" t="str">
        <f>IF($F447=$F448,"",IF(L447&lt;RefSet!F$64,RefSet!$B$64,IF(L447&lt;RefSet!F$65,RefSet!$B$65,IF(L447&lt;RefSet!F$66,RefSet!$B$66,IF(L447&lt;RefSet!F$67,RefSet!$B$67,RefSet!$B$68)))))</f>
        <v/>
      </c>
      <c r="S447" s="26" t="str">
        <f>IF($F447=$F448,"",IF(M447&lt;RefSet!G$64,RefSet!$B$64,IF(M447&lt;RefSet!G$65,RefSet!$B$65,IF(M447&lt;RefSet!G$66,RefSet!$B$66,IF(M447&lt;RefSet!G$67,RefSet!$B$67,RefSet!$B$68)))))</f>
        <v/>
      </c>
      <c r="T447" s="26">
        <f t="shared" si="13"/>
        <v>0</v>
      </c>
      <c r="U447" s="26" t="str">
        <f>VLOOKUP(T447,RefSet!$B$63:$J$68,9,)</f>
        <v xml:space="preserve"> </v>
      </c>
    </row>
    <row r="448" spans="1:21" x14ac:dyDescent="0.4">
      <c r="A448" s="26">
        <v>447</v>
      </c>
      <c r="B448" s="26">
        <f t="shared" si="12"/>
        <v>11</v>
      </c>
      <c r="C448" s="26" t="s">
        <v>263</v>
      </c>
      <c r="D448" s="26" t="s">
        <v>145</v>
      </c>
      <c r="E448" s="26" t="s">
        <v>103</v>
      </c>
      <c r="F448" s="26" t="s">
        <v>143</v>
      </c>
      <c r="G448" s="26" t="s">
        <v>24</v>
      </c>
      <c r="H448" s="26" t="s">
        <v>91</v>
      </c>
      <c r="I448" s="26">
        <v>2</v>
      </c>
      <c r="J448" s="26">
        <f>IF(F447=F448,(VLOOKUP(G448,RefSet!$B$2:$I$61,3,FALSE)*I448)+J447,VLOOKUP(G448,RefSet!$B$2:$I$61,3,FALSE)*I448)</f>
        <v>0</v>
      </c>
      <c r="K448" s="26">
        <f>IF(F447=F448,(VLOOKUP(G448,RefSet!$B$2:$I$61,4,FALSE)*I448)+K447,VLOOKUP(G448,RefSet!$B$2:$I$61,4,FALSE)*I448)</f>
        <v>2</v>
      </c>
      <c r="L448" s="26">
        <f>IF(F447=F448,(VLOOKUP(G448,RefSet!$B$2:$I$61,5,FALSE)*I448)+L447,VLOOKUP(G448,RefSet!$B$2:$I$61,5,FALSE)*I448)</f>
        <v>0</v>
      </c>
      <c r="M448" s="26">
        <f>IF(F447=F448,(VLOOKUP(G448,RefSet!$B$2:$I$61,6,FALSE)*I448)+M447,VLOOKUP(G448,RefSet!$B$2:$I$61,6,FALSE)*I448)</f>
        <v>0</v>
      </c>
      <c r="N448" s="26">
        <f>IF(F447=F448,(VLOOKUP(G448,RefSet!$B$2:$I$61,7,FALSE)*I448)+N447,VLOOKUP(G448,RefSet!$B$2:$I$61,7,FALSE)*I448)</f>
        <v>27</v>
      </c>
      <c r="O448" s="26">
        <f>IF(F447=F448,(VLOOKUP(G448,RefSet!$B$2:$I$61,8,FALSE)*I448)+O447,VLOOKUP(G448,RefSet!$B$2:$I$61,8,FALSE)*I448)</f>
        <v>18</v>
      </c>
      <c r="P448" s="26" t="str">
        <f>IF(F448=F449,"",IF(J448&lt;RefSet!$D$64,RefSet!$B$64,IF(J448&lt;RefSet!$D$65,RefSet!$B$65,IF(J448&lt;RefSet!$D$66,RefSet!$B$66,IF(J448&lt;RefSet!$D$67,RefSet!$B$67,RefSet!$B$68)))))</f>
        <v/>
      </c>
      <c r="Q448" s="26" t="str">
        <f>IF(F448=F449,"",IF(K448&lt;RefSet!E$64,RefSet!$B$64,IF(K448&lt;RefSet!E$65,RefSet!$B$65,IF(K448&lt;RefSet!E$66,RefSet!$B$66,IF(K448&lt;RefSet!E$67,RefSet!$B$67,RefSet!$B$68)))))</f>
        <v/>
      </c>
      <c r="R448" s="26" t="str">
        <f>IF($F448=$F449,"",IF(L448&lt;RefSet!F$64,RefSet!$B$64,IF(L448&lt;RefSet!F$65,RefSet!$B$65,IF(L448&lt;RefSet!F$66,RefSet!$B$66,IF(L448&lt;RefSet!F$67,RefSet!$B$67,RefSet!$B$68)))))</f>
        <v/>
      </c>
      <c r="S448" s="26" t="str">
        <f>IF($F448=$F449,"",IF(M448&lt;RefSet!G$64,RefSet!$B$64,IF(M448&lt;RefSet!G$65,RefSet!$B$65,IF(M448&lt;RefSet!G$66,RefSet!$B$66,IF(M448&lt;RefSet!G$67,RefSet!$B$67,RefSet!$B$68)))))</f>
        <v/>
      </c>
      <c r="T448" s="26">
        <f t="shared" si="13"/>
        <v>0</v>
      </c>
      <c r="U448" s="26" t="str">
        <f>VLOOKUP(T448,RefSet!$B$63:$J$68,9,)</f>
        <v xml:space="preserve"> </v>
      </c>
    </row>
    <row r="449" spans="1:21" x14ac:dyDescent="0.4">
      <c r="A449" s="26">
        <v>448</v>
      </c>
      <c r="B449" s="26">
        <f t="shared" si="12"/>
        <v>11</v>
      </c>
      <c r="C449" s="26" t="s">
        <v>263</v>
      </c>
      <c r="D449" s="26" t="s">
        <v>145</v>
      </c>
      <c r="E449" s="26" t="s">
        <v>103</v>
      </c>
      <c r="F449" s="26" t="s">
        <v>143</v>
      </c>
      <c r="G449" s="26" t="s">
        <v>25</v>
      </c>
      <c r="H449" s="26" t="s">
        <v>91</v>
      </c>
      <c r="I449" s="26">
        <v>1</v>
      </c>
      <c r="J449" s="26">
        <f>IF(F448=F449,(VLOOKUP(G449,RefSet!$B$2:$I$61,3,FALSE)*I449)+J448,VLOOKUP(G449,RefSet!$B$2:$I$61,3,FALSE)*I449)</f>
        <v>0</v>
      </c>
      <c r="K449" s="26">
        <f>IF(F448=F449,(VLOOKUP(G449,RefSet!$B$2:$I$61,4,FALSE)*I449)+K448,VLOOKUP(G449,RefSet!$B$2:$I$61,4,FALSE)*I449)</f>
        <v>3</v>
      </c>
      <c r="L449" s="26">
        <f>IF(F448=F449,(VLOOKUP(G449,RefSet!$B$2:$I$61,5,FALSE)*I449)+L448,VLOOKUP(G449,RefSet!$B$2:$I$61,5,FALSE)*I449)</f>
        <v>0</v>
      </c>
      <c r="M449" s="26">
        <f>IF(F448=F449,(VLOOKUP(G449,RefSet!$B$2:$I$61,6,FALSE)*I449)+M448,VLOOKUP(G449,RefSet!$B$2:$I$61,6,FALSE)*I449)</f>
        <v>0</v>
      </c>
      <c r="N449" s="26">
        <f>IF(F448=F449,(VLOOKUP(G449,RefSet!$B$2:$I$61,7,FALSE)*I449)+N448,VLOOKUP(G449,RefSet!$B$2:$I$61,7,FALSE)*I449)</f>
        <v>27</v>
      </c>
      <c r="O449" s="26">
        <f>IF(F448=F449,(VLOOKUP(G449,RefSet!$B$2:$I$61,8,FALSE)*I449)+O448,VLOOKUP(G449,RefSet!$B$2:$I$61,8,FALSE)*I449)</f>
        <v>18</v>
      </c>
      <c r="P449" s="26" t="str">
        <f>IF(F449=F450,"",IF(J449&lt;RefSet!$D$64,RefSet!$B$64,IF(J449&lt;RefSet!$D$65,RefSet!$B$65,IF(J449&lt;RefSet!$D$66,RefSet!$B$66,IF(J449&lt;RefSet!$D$67,RefSet!$B$67,RefSet!$B$68)))))</f>
        <v/>
      </c>
      <c r="Q449" s="26" t="str">
        <f>IF(F449=F450,"",IF(K449&lt;RefSet!E$64,RefSet!$B$64,IF(K449&lt;RefSet!E$65,RefSet!$B$65,IF(K449&lt;RefSet!E$66,RefSet!$B$66,IF(K449&lt;RefSet!E$67,RefSet!$B$67,RefSet!$B$68)))))</f>
        <v/>
      </c>
      <c r="R449" s="26" t="str">
        <f>IF($F449=$F450,"",IF(L449&lt;RefSet!F$64,RefSet!$B$64,IF(L449&lt;RefSet!F$65,RefSet!$B$65,IF(L449&lt;RefSet!F$66,RefSet!$B$66,IF(L449&lt;RefSet!F$67,RefSet!$B$67,RefSet!$B$68)))))</f>
        <v/>
      </c>
      <c r="S449" s="26" t="str">
        <f>IF($F449=$F450,"",IF(M449&lt;RefSet!G$64,RefSet!$B$64,IF(M449&lt;RefSet!G$65,RefSet!$B$65,IF(M449&lt;RefSet!G$66,RefSet!$B$66,IF(M449&lt;RefSet!G$67,RefSet!$B$67,RefSet!$B$68)))))</f>
        <v/>
      </c>
      <c r="T449" s="26">
        <f t="shared" si="13"/>
        <v>0</v>
      </c>
      <c r="U449" s="26" t="str">
        <f>VLOOKUP(T449,RefSet!$B$63:$J$68,9,)</f>
        <v xml:space="preserve"> </v>
      </c>
    </row>
    <row r="450" spans="1:21" x14ac:dyDescent="0.4">
      <c r="A450" s="26">
        <v>449</v>
      </c>
      <c r="B450" s="26">
        <f t="shared" si="12"/>
        <v>11</v>
      </c>
      <c r="C450" s="26" t="s">
        <v>263</v>
      </c>
      <c r="D450" s="26" t="s">
        <v>145</v>
      </c>
      <c r="E450" s="26" t="s">
        <v>103</v>
      </c>
      <c r="F450" s="26" t="s">
        <v>143</v>
      </c>
      <c r="G450" s="26" t="s">
        <v>14</v>
      </c>
      <c r="H450" s="26" t="s">
        <v>90</v>
      </c>
      <c r="I450" s="26">
        <v>2</v>
      </c>
      <c r="J450" s="26">
        <f>IF(F449=F450,(VLOOKUP(G450,RefSet!$B$2:$I$61,3,FALSE)*I450)+J449,VLOOKUP(G450,RefSet!$B$2:$I$61,3,FALSE)*I450)</f>
        <v>0</v>
      </c>
      <c r="K450" s="26">
        <f>IF(F449=F450,(VLOOKUP(G450,RefSet!$B$2:$I$61,4,FALSE)*I450)+K449,VLOOKUP(G450,RefSet!$B$2:$I$61,4,FALSE)*I450)</f>
        <v>3</v>
      </c>
      <c r="L450" s="26">
        <f>IF(F449=F450,(VLOOKUP(G450,RefSet!$B$2:$I$61,5,FALSE)*I450)+L449,VLOOKUP(G450,RefSet!$B$2:$I$61,5,FALSE)*I450)</f>
        <v>0</v>
      </c>
      <c r="M450" s="26">
        <f>IF(F449=F450,(VLOOKUP(G450,RefSet!$B$2:$I$61,6,FALSE)*I450)+M449,VLOOKUP(G450,RefSet!$B$2:$I$61,6,FALSE)*I450)</f>
        <v>2</v>
      </c>
      <c r="N450" s="26">
        <f>IF(F449=F450,(VLOOKUP(G450,RefSet!$B$2:$I$61,7,FALSE)*I450)+N449,VLOOKUP(G450,RefSet!$B$2:$I$61,7,FALSE)*I450)</f>
        <v>27</v>
      </c>
      <c r="O450" s="26">
        <f>IF(F449=F450,(VLOOKUP(G450,RefSet!$B$2:$I$61,8,FALSE)*I450)+O449,VLOOKUP(G450,RefSet!$B$2:$I$61,8,FALSE)*I450)</f>
        <v>18</v>
      </c>
      <c r="P450" s="26" t="str">
        <f>IF(F450=F451,"",IF(J450&lt;RefSet!$D$64,RefSet!$B$64,IF(J450&lt;RefSet!$D$65,RefSet!$B$65,IF(J450&lt;RefSet!$D$66,RefSet!$B$66,IF(J450&lt;RefSet!$D$67,RefSet!$B$67,RefSet!$B$68)))))</f>
        <v/>
      </c>
      <c r="Q450" s="26" t="str">
        <f>IF(F450=F451,"",IF(K450&lt;RefSet!E$64,RefSet!$B$64,IF(K450&lt;RefSet!E$65,RefSet!$B$65,IF(K450&lt;RefSet!E$66,RefSet!$B$66,IF(K450&lt;RefSet!E$67,RefSet!$B$67,RefSet!$B$68)))))</f>
        <v/>
      </c>
      <c r="R450" s="26" t="str">
        <f>IF($F450=$F451,"",IF(L450&lt;RefSet!F$64,RefSet!$B$64,IF(L450&lt;RefSet!F$65,RefSet!$B$65,IF(L450&lt;RefSet!F$66,RefSet!$B$66,IF(L450&lt;RefSet!F$67,RefSet!$B$67,RefSet!$B$68)))))</f>
        <v/>
      </c>
      <c r="S450" s="26" t="str">
        <f>IF($F450=$F451,"",IF(M450&lt;RefSet!G$64,RefSet!$B$64,IF(M450&lt;RefSet!G$65,RefSet!$B$65,IF(M450&lt;RefSet!G$66,RefSet!$B$66,IF(M450&lt;RefSet!G$67,RefSet!$B$67,RefSet!$B$68)))))</f>
        <v/>
      </c>
      <c r="T450" s="26">
        <f t="shared" si="13"/>
        <v>0</v>
      </c>
      <c r="U450" s="26" t="str">
        <f>VLOOKUP(T450,RefSet!$B$63:$J$68,9,)</f>
        <v xml:space="preserve"> </v>
      </c>
    </row>
    <row r="451" spans="1:21" x14ac:dyDescent="0.4">
      <c r="A451" s="26">
        <v>450</v>
      </c>
      <c r="B451" s="26">
        <f t="shared" ref="B451:B514" si="14">IF(A451=1,1,IF(C451=C450,B450,B450+1))</f>
        <v>11</v>
      </c>
      <c r="C451" s="26" t="s">
        <v>263</v>
      </c>
      <c r="D451" s="26" t="s">
        <v>145</v>
      </c>
      <c r="E451" s="26" t="s">
        <v>103</v>
      </c>
      <c r="F451" s="26" t="s">
        <v>143</v>
      </c>
      <c r="G451" s="26" t="s">
        <v>15</v>
      </c>
      <c r="H451" s="26" t="s">
        <v>91</v>
      </c>
      <c r="I451" s="26">
        <v>2</v>
      </c>
      <c r="J451" s="26">
        <f>IF(F450=F451,(VLOOKUP(G451,RefSet!$B$2:$I$61,3,FALSE)*I451)+J450,VLOOKUP(G451,RefSet!$B$2:$I$61,3,FALSE)*I451)</f>
        <v>0</v>
      </c>
      <c r="K451" s="26">
        <f>IF(F450=F451,(VLOOKUP(G451,RefSet!$B$2:$I$61,4,FALSE)*I451)+K450,VLOOKUP(G451,RefSet!$B$2:$I$61,4,FALSE)*I451)</f>
        <v>3</v>
      </c>
      <c r="L451" s="26">
        <f>IF(F450=F451,(VLOOKUP(G451,RefSet!$B$2:$I$61,5,FALSE)*I451)+L450,VLOOKUP(G451,RefSet!$B$2:$I$61,5,FALSE)*I451)</f>
        <v>0</v>
      </c>
      <c r="M451" s="26">
        <f>IF(F450=F451,(VLOOKUP(G451,RefSet!$B$2:$I$61,6,FALSE)*I451)+M450,VLOOKUP(G451,RefSet!$B$2:$I$61,6,FALSE)*I451)</f>
        <v>4</v>
      </c>
      <c r="N451" s="26">
        <f>IF(F450=F451,(VLOOKUP(G451,RefSet!$B$2:$I$61,7,FALSE)*I451)+N450,VLOOKUP(G451,RefSet!$B$2:$I$61,7,FALSE)*I451)</f>
        <v>27</v>
      </c>
      <c r="O451" s="26">
        <f>IF(F450=F451,(VLOOKUP(G451,RefSet!$B$2:$I$61,8,FALSE)*I451)+O450,VLOOKUP(G451,RefSet!$B$2:$I$61,8,FALSE)*I451)</f>
        <v>18</v>
      </c>
      <c r="P451" s="26" t="str">
        <f>IF(F451=F452,"",IF(J451&lt;RefSet!$D$64,RefSet!$B$64,IF(J451&lt;RefSet!$D$65,RefSet!$B$65,IF(J451&lt;RefSet!$D$66,RefSet!$B$66,IF(J451&lt;RefSet!$D$67,RefSet!$B$67,RefSet!$B$68)))))</f>
        <v/>
      </c>
      <c r="Q451" s="26" t="str">
        <f>IF(F451=F452,"",IF(K451&lt;RefSet!E$64,RefSet!$B$64,IF(K451&lt;RefSet!E$65,RefSet!$B$65,IF(K451&lt;RefSet!E$66,RefSet!$B$66,IF(K451&lt;RefSet!E$67,RefSet!$B$67,RefSet!$B$68)))))</f>
        <v/>
      </c>
      <c r="R451" s="26" t="str">
        <f>IF($F451=$F452,"",IF(L451&lt;RefSet!F$64,RefSet!$B$64,IF(L451&lt;RefSet!F$65,RefSet!$B$65,IF(L451&lt;RefSet!F$66,RefSet!$B$66,IF(L451&lt;RefSet!F$67,RefSet!$B$67,RefSet!$B$68)))))</f>
        <v/>
      </c>
      <c r="S451" s="26" t="str">
        <f>IF($F451=$F452,"",IF(M451&lt;RefSet!G$64,RefSet!$B$64,IF(M451&lt;RefSet!G$65,RefSet!$B$65,IF(M451&lt;RefSet!G$66,RefSet!$B$66,IF(M451&lt;RefSet!G$67,RefSet!$B$67,RefSet!$B$68)))))</f>
        <v/>
      </c>
      <c r="T451" s="26">
        <f t="shared" ref="T451:T514" si="15">MAX(P451:S451)</f>
        <v>0</v>
      </c>
      <c r="U451" s="26" t="str">
        <f>VLOOKUP(T451,RefSet!$B$63:$J$68,9,)</f>
        <v xml:space="preserve"> </v>
      </c>
    </row>
    <row r="452" spans="1:21" x14ac:dyDescent="0.4">
      <c r="A452" s="26">
        <v>451</v>
      </c>
      <c r="B452" s="26">
        <f t="shared" si="14"/>
        <v>11</v>
      </c>
      <c r="C452" s="26" t="s">
        <v>263</v>
      </c>
      <c r="D452" s="26" t="s">
        <v>145</v>
      </c>
      <c r="E452" s="26" t="s">
        <v>103</v>
      </c>
      <c r="F452" s="26" t="s">
        <v>143</v>
      </c>
      <c r="G452" s="26" t="s">
        <v>20</v>
      </c>
      <c r="H452" s="26" t="s">
        <v>91</v>
      </c>
      <c r="I452" s="26">
        <v>18</v>
      </c>
      <c r="J452" s="26">
        <f>IF(F451=F452,(VLOOKUP(G452,RefSet!$B$2:$I$61,3,FALSE)*I452)+J451,VLOOKUP(G452,RefSet!$B$2:$I$61,3,FALSE)*I452)</f>
        <v>0</v>
      </c>
      <c r="K452" s="26">
        <f>IF(F451=F452,(VLOOKUP(G452,RefSet!$B$2:$I$61,4,FALSE)*I452)+K451,VLOOKUP(G452,RefSet!$B$2:$I$61,4,FALSE)*I452)</f>
        <v>21</v>
      </c>
      <c r="L452" s="26">
        <f>IF(F451=F452,(VLOOKUP(G452,RefSet!$B$2:$I$61,5,FALSE)*I452)+L451,VLOOKUP(G452,RefSet!$B$2:$I$61,5,FALSE)*I452)</f>
        <v>0</v>
      </c>
      <c r="M452" s="26">
        <f>IF(F451=F452,(VLOOKUP(G452,RefSet!$B$2:$I$61,6,FALSE)*I452)+M451,VLOOKUP(G452,RefSet!$B$2:$I$61,6,FALSE)*I452)</f>
        <v>4</v>
      </c>
      <c r="N452" s="26">
        <f>IF(F451=F452,(VLOOKUP(G452,RefSet!$B$2:$I$61,7,FALSE)*I452)+N451,VLOOKUP(G452,RefSet!$B$2:$I$61,7,FALSE)*I452)</f>
        <v>27</v>
      </c>
      <c r="O452" s="26">
        <f>IF(F451=F452,(VLOOKUP(G452,RefSet!$B$2:$I$61,8,FALSE)*I452)+O451,VLOOKUP(G452,RefSet!$B$2:$I$61,8,FALSE)*I452)</f>
        <v>18</v>
      </c>
      <c r="P452" s="26" t="str">
        <f>IF(F452=F453,"",IF(J452&lt;RefSet!$D$64,RefSet!$B$64,IF(J452&lt;RefSet!$D$65,RefSet!$B$65,IF(J452&lt;RefSet!$D$66,RefSet!$B$66,IF(J452&lt;RefSet!$D$67,RefSet!$B$67,RefSet!$B$68)))))</f>
        <v/>
      </c>
      <c r="Q452" s="26" t="str">
        <f>IF(F452=F453,"",IF(K452&lt;RefSet!E$64,RefSet!$B$64,IF(K452&lt;RefSet!E$65,RefSet!$B$65,IF(K452&lt;RefSet!E$66,RefSet!$B$66,IF(K452&lt;RefSet!E$67,RefSet!$B$67,RefSet!$B$68)))))</f>
        <v/>
      </c>
      <c r="R452" s="26" t="str">
        <f>IF($F452=$F453,"",IF(L452&lt;RefSet!F$64,RefSet!$B$64,IF(L452&lt;RefSet!F$65,RefSet!$B$65,IF(L452&lt;RefSet!F$66,RefSet!$B$66,IF(L452&lt;RefSet!F$67,RefSet!$B$67,RefSet!$B$68)))))</f>
        <v/>
      </c>
      <c r="S452" s="26" t="str">
        <f>IF($F452=$F453,"",IF(M452&lt;RefSet!G$64,RefSet!$B$64,IF(M452&lt;RefSet!G$65,RefSet!$B$65,IF(M452&lt;RefSet!G$66,RefSet!$B$66,IF(M452&lt;RefSet!G$67,RefSet!$B$67,RefSet!$B$68)))))</f>
        <v/>
      </c>
      <c r="T452" s="26">
        <f t="shared" si="15"/>
        <v>0</v>
      </c>
      <c r="U452" s="26" t="str">
        <f>VLOOKUP(T452,RefSet!$B$63:$J$68,9,)</f>
        <v xml:space="preserve"> </v>
      </c>
    </row>
    <row r="453" spans="1:21" x14ac:dyDescent="0.4">
      <c r="A453" s="26">
        <v>452</v>
      </c>
      <c r="B453" s="26">
        <f t="shared" si="14"/>
        <v>11</v>
      </c>
      <c r="C453" s="26" t="s">
        <v>263</v>
      </c>
      <c r="D453" s="26" t="s">
        <v>145</v>
      </c>
      <c r="E453" s="26" t="s">
        <v>103</v>
      </c>
      <c r="F453" s="26" t="s">
        <v>143</v>
      </c>
      <c r="G453" s="26" t="s">
        <v>20</v>
      </c>
      <c r="H453" s="26" t="s">
        <v>90</v>
      </c>
      <c r="I453" s="26">
        <v>27</v>
      </c>
      <c r="J453" s="26">
        <f>IF(F452=F453,(VLOOKUP(G453,RefSet!$B$2:$I$61,3,FALSE)*I453)+J452,VLOOKUP(G453,RefSet!$B$2:$I$61,3,FALSE)*I453)</f>
        <v>0</v>
      </c>
      <c r="K453" s="26">
        <f>IF(F452=F453,(VLOOKUP(G453,RefSet!$B$2:$I$61,4,FALSE)*I453)+K452,VLOOKUP(G453,RefSet!$B$2:$I$61,4,FALSE)*I453)</f>
        <v>48</v>
      </c>
      <c r="L453" s="26">
        <f>IF(F452=F453,(VLOOKUP(G453,RefSet!$B$2:$I$61,5,FALSE)*I453)+L452,VLOOKUP(G453,RefSet!$B$2:$I$61,5,FALSE)*I453)</f>
        <v>0</v>
      </c>
      <c r="M453" s="26">
        <f>IF(F452=F453,(VLOOKUP(G453,RefSet!$B$2:$I$61,6,FALSE)*I453)+M452,VLOOKUP(G453,RefSet!$B$2:$I$61,6,FALSE)*I453)</f>
        <v>4</v>
      </c>
      <c r="N453" s="26">
        <f>IF(F452=F453,(VLOOKUP(G453,RefSet!$B$2:$I$61,7,FALSE)*I453)+N452,VLOOKUP(G453,RefSet!$B$2:$I$61,7,FALSE)*I453)</f>
        <v>27</v>
      </c>
      <c r="O453" s="26">
        <f>IF(F452=F453,(VLOOKUP(G453,RefSet!$B$2:$I$61,8,FALSE)*I453)+O452,VLOOKUP(G453,RefSet!$B$2:$I$61,8,FALSE)*I453)</f>
        <v>18</v>
      </c>
      <c r="P453" s="26" t="str">
        <f>IF(F453=F454,"",IF(J453&lt;RefSet!$D$64,RefSet!$B$64,IF(J453&lt;RefSet!$D$65,RefSet!$B$65,IF(J453&lt;RefSet!$D$66,RefSet!$B$66,IF(J453&lt;RefSet!$D$67,RefSet!$B$67,RefSet!$B$68)))))</f>
        <v/>
      </c>
      <c r="Q453" s="26" t="str">
        <f>IF(F453=F454,"",IF(K453&lt;RefSet!E$64,RefSet!$B$64,IF(K453&lt;RefSet!E$65,RefSet!$B$65,IF(K453&lt;RefSet!E$66,RefSet!$B$66,IF(K453&lt;RefSet!E$67,RefSet!$B$67,RefSet!$B$68)))))</f>
        <v/>
      </c>
      <c r="R453" s="26" t="str">
        <f>IF($F453=$F454,"",IF(L453&lt;RefSet!F$64,RefSet!$B$64,IF(L453&lt;RefSet!F$65,RefSet!$B$65,IF(L453&lt;RefSet!F$66,RefSet!$B$66,IF(L453&lt;RefSet!F$67,RefSet!$B$67,RefSet!$B$68)))))</f>
        <v/>
      </c>
      <c r="S453" s="26" t="str">
        <f>IF($F453=$F454,"",IF(M453&lt;RefSet!G$64,RefSet!$B$64,IF(M453&lt;RefSet!G$65,RefSet!$B$65,IF(M453&lt;RefSet!G$66,RefSet!$B$66,IF(M453&lt;RefSet!G$67,RefSet!$B$67,RefSet!$B$68)))))</f>
        <v/>
      </c>
      <c r="T453" s="26">
        <f t="shared" si="15"/>
        <v>0</v>
      </c>
      <c r="U453" s="26" t="str">
        <f>VLOOKUP(T453,RefSet!$B$63:$J$68,9,)</f>
        <v xml:space="preserve"> </v>
      </c>
    </row>
    <row r="454" spans="1:21" x14ac:dyDescent="0.4">
      <c r="A454" s="26">
        <v>453</v>
      </c>
      <c r="B454" s="26">
        <f t="shared" si="14"/>
        <v>11</v>
      </c>
      <c r="C454" s="26" t="s">
        <v>263</v>
      </c>
      <c r="D454" s="26" t="s">
        <v>145</v>
      </c>
      <c r="E454" s="26" t="s">
        <v>103</v>
      </c>
      <c r="F454" s="26" t="s">
        <v>143</v>
      </c>
      <c r="G454" s="26" t="s">
        <v>10</v>
      </c>
      <c r="H454" s="26" t="s">
        <v>90</v>
      </c>
      <c r="I454" s="26">
        <v>9</v>
      </c>
      <c r="J454" s="26">
        <f>IF(F453=F454,(VLOOKUP(G454,RefSet!$B$2:$I$61,3,FALSE)*I454)+J453,VLOOKUP(G454,RefSet!$B$2:$I$61,3,FALSE)*I454)</f>
        <v>0</v>
      </c>
      <c r="K454" s="26">
        <f>IF(F453=F454,(VLOOKUP(G454,RefSet!$B$2:$I$61,4,FALSE)*I454)+K453,VLOOKUP(G454,RefSet!$B$2:$I$61,4,FALSE)*I454)</f>
        <v>48</v>
      </c>
      <c r="L454" s="26">
        <f>IF(F453=F454,(VLOOKUP(G454,RefSet!$B$2:$I$61,5,FALSE)*I454)+L453,VLOOKUP(G454,RefSet!$B$2:$I$61,5,FALSE)*I454)</f>
        <v>0</v>
      </c>
      <c r="M454" s="26">
        <f>IF(F453=F454,(VLOOKUP(G454,RefSet!$B$2:$I$61,6,FALSE)*I454)+M453,VLOOKUP(G454,RefSet!$B$2:$I$61,6,FALSE)*I454)</f>
        <v>4</v>
      </c>
      <c r="N454" s="26">
        <f>IF(F453=F454,(VLOOKUP(G454,RefSet!$B$2:$I$61,7,FALSE)*I454)+N453,VLOOKUP(G454,RefSet!$B$2:$I$61,7,FALSE)*I454)</f>
        <v>27</v>
      </c>
      <c r="O454" s="26">
        <f>IF(F453=F454,(VLOOKUP(G454,RefSet!$B$2:$I$61,8,FALSE)*I454)+O453,VLOOKUP(G454,RefSet!$B$2:$I$61,8,FALSE)*I454)</f>
        <v>18</v>
      </c>
      <c r="P454" s="26" t="str">
        <f>IF(F454=F455,"",IF(J454&lt;RefSet!$D$64,RefSet!$B$64,IF(J454&lt;RefSet!$D$65,RefSet!$B$65,IF(J454&lt;RefSet!$D$66,RefSet!$B$66,IF(J454&lt;RefSet!$D$67,RefSet!$B$67,RefSet!$B$68)))))</f>
        <v/>
      </c>
      <c r="Q454" s="26" t="str">
        <f>IF(F454=F455,"",IF(K454&lt;RefSet!E$64,RefSet!$B$64,IF(K454&lt;RefSet!E$65,RefSet!$B$65,IF(K454&lt;RefSet!E$66,RefSet!$B$66,IF(K454&lt;RefSet!E$67,RefSet!$B$67,RefSet!$B$68)))))</f>
        <v/>
      </c>
      <c r="R454" s="26" t="str">
        <f>IF($F454=$F455,"",IF(L454&lt;RefSet!F$64,RefSet!$B$64,IF(L454&lt;RefSet!F$65,RefSet!$B$65,IF(L454&lt;RefSet!F$66,RefSet!$B$66,IF(L454&lt;RefSet!F$67,RefSet!$B$67,RefSet!$B$68)))))</f>
        <v/>
      </c>
      <c r="S454" s="26" t="str">
        <f>IF($F454=$F455,"",IF(M454&lt;RefSet!G$64,RefSet!$B$64,IF(M454&lt;RefSet!G$65,RefSet!$B$65,IF(M454&lt;RefSet!G$66,RefSet!$B$66,IF(M454&lt;RefSet!G$67,RefSet!$B$67,RefSet!$B$68)))))</f>
        <v/>
      </c>
      <c r="T454" s="26">
        <f t="shared" si="15"/>
        <v>0</v>
      </c>
      <c r="U454" s="26" t="str">
        <f>VLOOKUP(T454,RefSet!$B$63:$J$68,9,)</f>
        <v xml:space="preserve"> </v>
      </c>
    </row>
    <row r="455" spans="1:21" x14ac:dyDescent="0.4">
      <c r="A455" s="26">
        <v>454</v>
      </c>
      <c r="B455" s="26">
        <f t="shared" si="14"/>
        <v>11</v>
      </c>
      <c r="C455" s="26" t="s">
        <v>263</v>
      </c>
      <c r="D455" s="26" t="s">
        <v>145</v>
      </c>
      <c r="E455" s="26" t="s">
        <v>103</v>
      </c>
      <c r="F455" s="26" t="s">
        <v>143</v>
      </c>
      <c r="G455" s="26" t="s">
        <v>8</v>
      </c>
      <c r="H455" s="26" t="s">
        <v>90</v>
      </c>
      <c r="I455" s="26">
        <v>72</v>
      </c>
      <c r="J455" s="26">
        <f>IF(F454=F455,(VLOOKUP(G455,RefSet!$B$2:$I$61,3,FALSE)*I455)+J454,VLOOKUP(G455,RefSet!$B$2:$I$61,3,FALSE)*I455)</f>
        <v>72</v>
      </c>
      <c r="K455" s="26">
        <f>IF(F454=F455,(VLOOKUP(G455,RefSet!$B$2:$I$61,4,FALSE)*I455)+K454,VLOOKUP(G455,RefSet!$B$2:$I$61,4,FALSE)*I455)</f>
        <v>48</v>
      </c>
      <c r="L455" s="26">
        <f>IF(F454=F455,(VLOOKUP(G455,RefSet!$B$2:$I$61,5,FALSE)*I455)+L454,VLOOKUP(G455,RefSet!$B$2:$I$61,5,FALSE)*I455)</f>
        <v>0</v>
      </c>
      <c r="M455" s="26">
        <f>IF(F454=F455,(VLOOKUP(G455,RefSet!$B$2:$I$61,6,FALSE)*I455)+M454,VLOOKUP(G455,RefSet!$B$2:$I$61,6,FALSE)*I455)</f>
        <v>4</v>
      </c>
      <c r="N455" s="26">
        <f>IF(F454=F455,(VLOOKUP(G455,RefSet!$B$2:$I$61,7,FALSE)*I455)+N454,VLOOKUP(G455,RefSet!$B$2:$I$61,7,FALSE)*I455)</f>
        <v>27</v>
      </c>
      <c r="O455" s="26">
        <f>IF(F454=F455,(VLOOKUP(G455,RefSet!$B$2:$I$61,8,FALSE)*I455)+O454,VLOOKUP(G455,RefSet!$B$2:$I$61,8,FALSE)*I455)</f>
        <v>18</v>
      </c>
      <c r="P455" s="26" t="str">
        <f>IF(F455=F456,"",IF(J455&lt;RefSet!$D$64,RefSet!$B$64,IF(J455&lt;RefSet!$D$65,RefSet!$B$65,IF(J455&lt;RefSet!$D$66,RefSet!$B$66,IF(J455&lt;RefSet!$D$67,RefSet!$B$67,RefSet!$B$68)))))</f>
        <v/>
      </c>
      <c r="Q455" s="26" t="str">
        <f>IF(F455=F456,"",IF(K455&lt;RefSet!E$64,RefSet!$B$64,IF(K455&lt;RefSet!E$65,RefSet!$B$65,IF(K455&lt;RefSet!E$66,RefSet!$B$66,IF(K455&lt;RefSet!E$67,RefSet!$B$67,RefSet!$B$68)))))</f>
        <v/>
      </c>
      <c r="R455" s="26" t="str">
        <f>IF($F455=$F456,"",IF(L455&lt;RefSet!F$64,RefSet!$B$64,IF(L455&lt;RefSet!F$65,RefSet!$B$65,IF(L455&lt;RefSet!F$66,RefSet!$B$66,IF(L455&lt;RefSet!F$67,RefSet!$B$67,RefSet!$B$68)))))</f>
        <v/>
      </c>
      <c r="S455" s="26" t="str">
        <f>IF($F455=$F456,"",IF(M455&lt;RefSet!G$64,RefSet!$B$64,IF(M455&lt;RefSet!G$65,RefSet!$B$65,IF(M455&lt;RefSet!G$66,RefSet!$B$66,IF(M455&lt;RefSet!G$67,RefSet!$B$67,RefSet!$B$68)))))</f>
        <v/>
      </c>
      <c r="T455" s="26">
        <f t="shared" si="15"/>
        <v>0</v>
      </c>
      <c r="U455" s="26" t="str">
        <f>VLOOKUP(T455,RefSet!$B$63:$J$68,9,)</f>
        <v xml:space="preserve"> </v>
      </c>
    </row>
    <row r="456" spans="1:21" x14ac:dyDescent="0.4">
      <c r="A456" s="26">
        <v>455</v>
      </c>
      <c r="B456" s="26">
        <f t="shared" si="14"/>
        <v>11</v>
      </c>
      <c r="C456" s="26" t="s">
        <v>263</v>
      </c>
      <c r="D456" s="26" t="s">
        <v>145</v>
      </c>
      <c r="E456" s="26" t="s">
        <v>103</v>
      </c>
      <c r="F456" s="26" t="s">
        <v>143</v>
      </c>
      <c r="G456" s="26" t="s">
        <v>21</v>
      </c>
      <c r="H456" s="26" t="s">
        <v>90</v>
      </c>
      <c r="I456" s="26">
        <v>2</v>
      </c>
      <c r="J456" s="26">
        <f>IF(F455=F456,(VLOOKUP(G456,RefSet!$B$2:$I$61,3,FALSE)*I456)+J455,VLOOKUP(G456,RefSet!$B$2:$I$61,3,FALSE)*I456)</f>
        <v>72</v>
      </c>
      <c r="K456" s="26">
        <f>IF(F455=F456,(VLOOKUP(G456,RefSet!$B$2:$I$61,4,FALSE)*I456)+K455,VLOOKUP(G456,RefSet!$B$2:$I$61,4,FALSE)*I456)</f>
        <v>50</v>
      </c>
      <c r="L456" s="26">
        <f>IF(F455=F456,(VLOOKUP(G456,RefSet!$B$2:$I$61,5,FALSE)*I456)+L455,VLOOKUP(G456,RefSet!$B$2:$I$61,5,FALSE)*I456)</f>
        <v>0</v>
      </c>
      <c r="M456" s="26">
        <f>IF(F455=F456,(VLOOKUP(G456,RefSet!$B$2:$I$61,6,FALSE)*I456)+M455,VLOOKUP(G456,RefSet!$B$2:$I$61,6,FALSE)*I456)</f>
        <v>4</v>
      </c>
      <c r="N456" s="26">
        <f>IF(F455=F456,(VLOOKUP(G456,RefSet!$B$2:$I$61,7,FALSE)*I456)+N455,VLOOKUP(G456,RefSet!$B$2:$I$61,7,FALSE)*I456)</f>
        <v>27</v>
      </c>
      <c r="O456" s="26">
        <f>IF(F455=F456,(VLOOKUP(G456,RefSet!$B$2:$I$61,8,FALSE)*I456)+O455,VLOOKUP(G456,RefSet!$B$2:$I$61,8,FALSE)*I456)</f>
        <v>18</v>
      </c>
      <c r="P456" s="26" t="str">
        <f>IF(F456=F457,"",IF(J456&lt;RefSet!$D$64,RefSet!$B$64,IF(J456&lt;RefSet!$D$65,RefSet!$B$65,IF(J456&lt;RefSet!$D$66,RefSet!$B$66,IF(J456&lt;RefSet!$D$67,RefSet!$B$67,RefSet!$B$68)))))</f>
        <v/>
      </c>
      <c r="Q456" s="26" t="str">
        <f>IF(F456=F457,"",IF(K456&lt;RefSet!E$64,RefSet!$B$64,IF(K456&lt;RefSet!E$65,RefSet!$B$65,IF(K456&lt;RefSet!E$66,RefSet!$B$66,IF(K456&lt;RefSet!E$67,RefSet!$B$67,RefSet!$B$68)))))</f>
        <v/>
      </c>
      <c r="R456" s="26" t="str">
        <f>IF($F456=$F457,"",IF(L456&lt;RefSet!F$64,RefSet!$B$64,IF(L456&lt;RefSet!F$65,RefSet!$B$65,IF(L456&lt;RefSet!F$66,RefSet!$B$66,IF(L456&lt;RefSet!F$67,RefSet!$B$67,RefSet!$B$68)))))</f>
        <v/>
      </c>
      <c r="S456" s="26" t="str">
        <f>IF($F456=$F457,"",IF(M456&lt;RefSet!G$64,RefSet!$B$64,IF(M456&lt;RefSet!G$65,RefSet!$B$65,IF(M456&lt;RefSet!G$66,RefSet!$B$66,IF(M456&lt;RefSet!G$67,RefSet!$B$67,RefSet!$B$68)))))</f>
        <v/>
      </c>
      <c r="T456" s="26">
        <f t="shared" si="15"/>
        <v>0</v>
      </c>
      <c r="U456" s="26" t="str">
        <f>VLOOKUP(T456,RefSet!$B$63:$J$68,9,)</f>
        <v xml:space="preserve"> </v>
      </c>
    </row>
    <row r="457" spans="1:21" x14ac:dyDescent="0.4">
      <c r="A457" s="26">
        <v>456</v>
      </c>
      <c r="B457" s="26">
        <f t="shared" si="14"/>
        <v>11</v>
      </c>
      <c r="C457" s="26" t="s">
        <v>263</v>
      </c>
      <c r="D457" s="26" t="s">
        <v>145</v>
      </c>
      <c r="E457" s="26" t="s">
        <v>103</v>
      </c>
      <c r="F457" s="26" t="s">
        <v>143</v>
      </c>
      <c r="G457" s="26" t="s">
        <v>11</v>
      </c>
      <c r="H457" s="26" t="s">
        <v>91</v>
      </c>
      <c r="I457" s="26">
        <v>5</v>
      </c>
      <c r="J457" s="26">
        <f>IF(F456=F457,(VLOOKUP(G457,RefSet!$B$2:$I$61,3,FALSE)*I457)+J456,VLOOKUP(G457,RefSet!$B$2:$I$61,3,FALSE)*I457)</f>
        <v>72</v>
      </c>
      <c r="K457" s="26">
        <f>IF(F456=F457,(VLOOKUP(G457,RefSet!$B$2:$I$61,4,FALSE)*I457)+K456,VLOOKUP(G457,RefSet!$B$2:$I$61,4,FALSE)*I457)</f>
        <v>55</v>
      </c>
      <c r="L457" s="26">
        <f>IF(F456=F457,(VLOOKUP(G457,RefSet!$B$2:$I$61,5,FALSE)*I457)+L456,VLOOKUP(G457,RefSet!$B$2:$I$61,5,FALSE)*I457)</f>
        <v>0</v>
      </c>
      <c r="M457" s="26">
        <f>IF(F456=F457,(VLOOKUP(G457,RefSet!$B$2:$I$61,6,FALSE)*I457)+M456,VLOOKUP(G457,RefSet!$B$2:$I$61,6,FALSE)*I457)</f>
        <v>4</v>
      </c>
      <c r="N457" s="26">
        <f>IF(F456=F457,(VLOOKUP(G457,RefSet!$B$2:$I$61,7,FALSE)*I457)+N456,VLOOKUP(G457,RefSet!$B$2:$I$61,7,FALSE)*I457)</f>
        <v>27</v>
      </c>
      <c r="O457" s="26">
        <f>IF(F456=F457,(VLOOKUP(G457,RefSet!$B$2:$I$61,8,FALSE)*I457)+O456,VLOOKUP(G457,RefSet!$B$2:$I$61,8,FALSE)*I457)</f>
        <v>18</v>
      </c>
      <c r="P457" s="26" t="str">
        <f>IF(F457=F458,"",IF(J457&lt;RefSet!$D$64,RefSet!$B$64,IF(J457&lt;RefSet!$D$65,RefSet!$B$65,IF(J457&lt;RefSet!$D$66,RefSet!$B$66,IF(J457&lt;RefSet!$D$67,RefSet!$B$67,RefSet!$B$68)))))</f>
        <v/>
      </c>
      <c r="Q457" s="26" t="str">
        <f>IF(F457=F458,"",IF(K457&lt;RefSet!E$64,RefSet!$B$64,IF(K457&lt;RefSet!E$65,RefSet!$B$65,IF(K457&lt;RefSet!E$66,RefSet!$B$66,IF(K457&lt;RefSet!E$67,RefSet!$B$67,RefSet!$B$68)))))</f>
        <v/>
      </c>
      <c r="R457" s="26" t="str">
        <f>IF($F457=$F458,"",IF(L457&lt;RefSet!F$64,RefSet!$B$64,IF(L457&lt;RefSet!F$65,RefSet!$B$65,IF(L457&lt;RefSet!F$66,RefSet!$B$66,IF(L457&lt;RefSet!F$67,RefSet!$B$67,RefSet!$B$68)))))</f>
        <v/>
      </c>
      <c r="S457" s="26" t="str">
        <f>IF($F457=$F458,"",IF(M457&lt;RefSet!G$64,RefSet!$B$64,IF(M457&lt;RefSet!G$65,RefSet!$B$65,IF(M457&lt;RefSet!G$66,RefSet!$B$66,IF(M457&lt;RefSet!G$67,RefSet!$B$67,RefSet!$B$68)))))</f>
        <v/>
      </c>
      <c r="T457" s="26">
        <f t="shared" si="15"/>
        <v>0</v>
      </c>
      <c r="U457" s="26" t="str">
        <f>VLOOKUP(T457,RefSet!$B$63:$J$68,9,)</f>
        <v xml:space="preserve"> </v>
      </c>
    </row>
    <row r="458" spans="1:21" x14ac:dyDescent="0.4">
      <c r="A458" s="26">
        <v>457</v>
      </c>
      <c r="B458" s="26">
        <f t="shared" si="14"/>
        <v>11</v>
      </c>
      <c r="C458" s="26" t="s">
        <v>263</v>
      </c>
      <c r="D458" s="26" t="s">
        <v>145</v>
      </c>
      <c r="E458" s="26" t="s">
        <v>103</v>
      </c>
      <c r="F458" s="26" t="s">
        <v>143</v>
      </c>
      <c r="G458" s="26" t="s">
        <v>11</v>
      </c>
      <c r="H458" s="26" t="s">
        <v>90</v>
      </c>
      <c r="I458" s="26">
        <v>9</v>
      </c>
      <c r="J458" s="26">
        <f>IF(F457=F458,(VLOOKUP(G458,RefSet!$B$2:$I$61,3,FALSE)*I458)+J457,VLOOKUP(G458,RefSet!$B$2:$I$61,3,FALSE)*I458)</f>
        <v>72</v>
      </c>
      <c r="K458" s="26">
        <f>IF(F457=F458,(VLOOKUP(G458,RefSet!$B$2:$I$61,4,FALSE)*I458)+K457,VLOOKUP(G458,RefSet!$B$2:$I$61,4,FALSE)*I458)</f>
        <v>64</v>
      </c>
      <c r="L458" s="26">
        <f>IF(F457=F458,(VLOOKUP(G458,RefSet!$B$2:$I$61,5,FALSE)*I458)+L457,VLOOKUP(G458,RefSet!$B$2:$I$61,5,FALSE)*I458)</f>
        <v>0</v>
      </c>
      <c r="M458" s="26">
        <f>IF(F457=F458,(VLOOKUP(G458,RefSet!$B$2:$I$61,6,FALSE)*I458)+M457,VLOOKUP(G458,RefSet!$B$2:$I$61,6,FALSE)*I458)</f>
        <v>4</v>
      </c>
      <c r="N458" s="26">
        <f>IF(F457=F458,(VLOOKUP(G458,RefSet!$B$2:$I$61,7,FALSE)*I458)+N457,VLOOKUP(G458,RefSet!$B$2:$I$61,7,FALSE)*I458)</f>
        <v>27</v>
      </c>
      <c r="O458" s="26">
        <f>IF(F457=F458,(VLOOKUP(G458,RefSet!$B$2:$I$61,8,FALSE)*I458)+O457,VLOOKUP(G458,RefSet!$B$2:$I$61,8,FALSE)*I458)</f>
        <v>18</v>
      </c>
      <c r="P458" s="26">
        <f>IF(F458=F459,"",IF(J458&lt;RefSet!$D$64,RefSet!$B$64,IF(J458&lt;RefSet!$D$65,RefSet!$B$65,IF(J458&lt;RefSet!$D$66,RefSet!$B$66,IF(J458&lt;RefSet!$D$67,RefSet!$B$67,RefSet!$B$68)))))</f>
        <v>1</v>
      </c>
      <c r="Q458" s="26">
        <f>IF(F458=F459,"",IF(K458&lt;RefSet!E$64,RefSet!$B$64,IF(K458&lt;RefSet!E$65,RefSet!$B$65,IF(K458&lt;RefSet!E$66,RefSet!$B$66,IF(K458&lt;RefSet!E$67,RefSet!$B$67,RefSet!$B$68)))))</f>
        <v>1</v>
      </c>
      <c r="R458" s="26">
        <f>IF($F458=$F459,"",IF(L458&lt;RefSet!F$64,RefSet!$B$64,IF(L458&lt;RefSet!F$65,RefSet!$B$65,IF(L458&lt;RefSet!F$66,RefSet!$B$66,IF(L458&lt;RefSet!F$67,RefSet!$B$67,RefSet!$B$68)))))</f>
        <v>1</v>
      </c>
      <c r="S458" s="26">
        <f>IF($F458=$F459,"",IF(M458&lt;RefSet!G$64,RefSet!$B$64,IF(M458&lt;RefSet!G$65,RefSet!$B$65,IF(M458&lt;RefSet!G$66,RefSet!$B$66,IF(M458&lt;RefSet!G$67,RefSet!$B$67,RefSet!$B$68)))))</f>
        <v>1</v>
      </c>
      <c r="T458" s="26">
        <f t="shared" si="15"/>
        <v>1</v>
      </c>
      <c r="U458" s="26" t="str">
        <f>VLOOKUP(T458,RefSet!$B$63:$J$68,9,)</f>
        <v>Simple</v>
      </c>
    </row>
    <row r="459" spans="1:21" x14ac:dyDescent="0.4">
      <c r="A459" s="26">
        <v>458</v>
      </c>
      <c r="B459" s="26">
        <f t="shared" si="14"/>
        <v>11</v>
      </c>
      <c r="C459" s="26" t="s">
        <v>263</v>
      </c>
      <c r="D459" s="26" t="s">
        <v>145</v>
      </c>
      <c r="E459" s="26" t="s">
        <v>103</v>
      </c>
      <c r="F459" s="26" t="s">
        <v>144</v>
      </c>
      <c r="G459" s="26" t="s">
        <v>6</v>
      </c>
      <c r="H459" s="26" t="s">
        <v>90</v>
      </c>
      <c r="I459" s="26">
        <v>1</v>
      </c>
      <c r="J459" s="26">
        <f>IF(F458=F459,(VLOOKUP(G459,RefSet!$B$2:$I$61,3,FALSE)*I459)+J458,VLOOKUP(G459,RefSet!$B$2:$I$61,3,FALSE)*I459)</f>
        <v>0</v>
      </c>
      <c r="K459" s="26">
        <f>IF(F458=F459,(VLOOKUP(G459,RefSet!$B$2:$I$61,4,FALSE)*I459)+K458,VLOOKUP(G459,RefSet!$B$2:$I$61,4,FALSE)*I459)</f>
        <v>0</v>
      </c>
      <c r="L459" s="26">
        <f>IF(F458=F459,(VLOOKUP(G459,RefSet!$B$2:$I$61,5,FALSE)*I459)+L458,VLOOKUP(G459,RefSet!$B$2:$I$61,5,FALSE)*I459)</f>
        <v>0</v>
      </c>
      <c r="M459" s="26">
        <f>IF(F458=F459,(VLOOKUP(G459,RefSet!$B$2:$I$61,6,FALSE)*I459)+M458,VLOOKUP(G459,RefSet!$B$2:$I$61,6,FALSE)*I459)</f>
        <v>0</v>
      </c>
      <c r="N459" s="26">
        <f>IF(F458=F459,(VLOOKUP(G459,RefSet!$B$2:$I$61,7,FALSE)*I459)+N458,VLOOKUP(G459,RefSet!$B$2:$I$61,7,FALSE)*I459)</f>
        <v>0</v>
      </c>
      <c r="O459" s="26">
        <f>IF(F458=F459,(VLOOKUP(G459,RefSet!$B$2:$I$61,8,FALSE)*I459)+O458,VLOOKUP(G459,RefSet!$B$2:$I$61,8,FALSE)*I459)</f>
        <v>1</v>
      </c>
      <c r="P459" s="26" t="str">
        <f>IF(F459=F460,"",IF(J459&lt;RefSet!$D$64,RefSet!$B$64,IF(J459&lt;RefSet!$D$65,RefSet!$B$65,IF(J459&lt;RefSet!$D$66,RefSet!$B$66,IF(J459&lt;RefSet!$D$67,RefSet!$B$67,RefSet!$B$68)))))</f>
        <v/>
      </c>
      <c r="Q459" s="26" t="str">
        <f>IF(F459=F460,"",IF(K459&lt;RefSet!E$64,RefSet!$B$64,IF(K459&lt;RefSet!E$65,RefSet!$B$65,IF(K459&lt;RefSet!E$66,RefSet!$B$66,IF(K459&lt;RefSet!E$67,RefSet!$B$67,RefSet!$B$68)))))</f>
        <v/>
      </c>
      <c r="R459" s="26" t="str">
        <f>IF($F459=$F460,"",IF(L459&lt;RefSet!F$64,RefSet!$B$64,IF(L459&lt;RefSet!F$65,RefSet!$B$65,IF(L459&lt;RefSet!F$66,RefSet!$B$66,IF(L459&lt;RefSet!F$67,RefSet!$B$67,RefSet!$B$68)))))</f>
        <v/>
      </c>
      <c r="S459" s="26" t="str">
        <f>IF($F459=$F460,"",IF(M459&lt;RefSet!G$64,RefSet!$B$64,IF(M459&lt;RefSet!G$65,RefSet!$B$65,IF(M459&lt;RefSet!G$66,RefSet!$B$66,IF(M459&lt;RefSet!G$67,RefSet!$B$67,RefSet!$B$68)))))</f>
        <v/>
      </c>
      <c r="T459" s="26">
        <f t="shared" si="15"/>
        <v>0</v>
      </c>
      <c r="U459" s="26" t="str">
        <f>VLOOKUP(T459,RefSet!$B$63:$J$68,9,)</f>
        <v xml:space="preserve"> </v>
      </c>
    </row>
    <row r="460" spans="1:21" x14ac:dyDescent="0.4">
      <c r="A460" s="26">
        <v>459</v>
      </c>
      <c r="B460" s="26">
        <f t="shared" si="14"/>
        <v>11</v>
      </c>
      <c r="C460" s="26" t="s">
        <v>263</v>
      </c>
      <c r="D460" s="26" t="s">
        <v>145</v>
      </c>
      <c r="E460" s="26" t="s">
        <v>103</v>
      </c>
      <c r="F460" s="26" t="s">
        <v>144</v>
      </c>
      <c r="G460" s="26" t="s">
        <v>8</v>
      </c>
      <c r="H460" s="26" t="s">
        <v>90</v>
      </c>
      <c r="I460" s="26">
        <v>2</v>
      </c>
      <c r="J460" s="26">
        <f>IF(F459=F460,(VLOOKUP(G460,RefSet!$B$2:$I$61,3,FALSE)*I460)+J459,VLOOKUP(G460,RefSet!$B$2:$I$61,3,FALSE)*I460)</f>
        <v>2</v>
      </c>
      <c r="K460" s="26">
        <f>IF(F459=F460,(VLOOKUP(G460,RefSet!$B$2:$I$61,4,FALSE)*I460)+K459,VLOOKUP(G460,RefSet!$B$2:$I$61,4,FALSE)*I460)</f>
        <v>0</v>
      </c>
      <c r="L460" s="26">
        <f>IF(F459=F460,(VLOOKUP(G460,RefSet!$B$2:$I$61,5,FALSE)*I460)+L459,VLOOKUP(G460,RefSet!$B$2:$I$61,5,FALSE)*I460)</f>
        <v>0</v>
      </c>
      <c r="M460" s="26">
        <f>IF(F459=F460,(VLOOKUP(G460,RefSet!$B$2:$I$61,6,FALSE)*I460)+M459,VLOOKUP(G460,RefSet!$B$2:$I$61,6,FALSE)*I460)</f>
        <v>0</v>
      </c>
      <c r="N460" s="26">
        <f>IF(F459=F460,(VLOOKUP(G460,RefSet!$B$2:$I$61,7,FALSE)*I460)+N459,VLOOKUP(G460,RefSet!$B$2:$I$61,7,FALSE)*I460)</f>
        <v>0</v>
      </c>
      <c r="O460" s="26">
        <f>IF(F459=F460,(VLOOKUP(G460,RefSet!$B$2:$I$61,8,FALSE)*I460)+O459,VLOOKUP(G460,RefSet!$B$2:$I$61,8,FALSE)*I460)</f>
        <v>1</v>
      </c>
      <c r="P460" s="26">
        <f>IF(F460=F461,"",IF(J460&lt;RefSet!$D$64,RefSet!$B$64,IF(J460&lt;RefSet!$D$65,RefSet!$B$65,IF(J460&lt;RefSet!$D$66,RefSet!$B$66,IF(J460&lt;RefSet!$D$67,RefSet!$B$67,RefSet!$B$68)))))</f>
        <v>1</v>
      </c>
      <c r="Q460" s="26">
        <f>IF(F460=F461,"",IF(K460&lt;RefSet!E$64,RefSet!$B$64,IF(K460&lt;RefSet!E$65,RefSet!$B$65,IF(K460&lt;RefSet!E$66,RefSet!$B$66,IF(K460&lt;RefSet!E$67,RefSet!$B$67,RefSet!$B$68)))))</f>
        <v>1</v>
      </c>
      <c r="R460" s="26">
        <f>IF($F460=$F461,"",IF(L460&lt;RefSet!F$64,RefSet!$B$64,IF(L460&lt;RefSet!F$65,RefSet!$B$65,IF(L460&lt;RefSet!F$66,RefSet!$B$66,IF(L460&lt;RefSet!F$67,RefSet!$B$67,RefSet!$B$68)))))</f>
        <v>1</v>
      </c>
      <c r="S460" s="26">
        <f>IF($F460=$F461,"",IF(M460&lt;RefSet!G$64,RefSet!$B$64,IF(M460&lt;RefSet!G$65,RefSet!$B$65,IF(M460&lt;RefSet!G$66,RefSet!$B$66,IF(M460&lt;RefSet!G$67,RefSet!$B$67,RefSet!$B$68)))))</f>
        <v>1</v>
      </c>
      <c r="T460" s="26">
        <f t="shared" si="15"/>
        <v>1</v>
      </c>
      <c r="U460" s="26" t="str">
        <f>VLOOKUP(T460,RefSet!$B$63:$J$68,9,)</f>
        <v>Simple</v>
      </c>
    </row>
    <row r="461" spans="1:21" x14ac:dyDescent="0.4">
      <c r="A461" s="26">
        <v>460</v>
      </c>
      <c r="B461" s="26">
        <f t="shared" si="14"/>
        <v>11</v>
      </c>
      <c r="C461" s="26" t="s">
        <v>263</v>
      </c>
      <c r="D461" s="26" t="s">
        <v>145</v>
      </c>
      <c r="E461" s="26" t="s">
        <v>103</v>
      </c>
      <c r="F461" s="26" t="s">
        <v>146</v>
      </c>
      <c r="G461" s="26" t="s">
        <v>8</v>
      </c>
      <c r="H461" s="26" t="s">
        <v>90</v>
      </c>
      <c r="I461" s="26">
        <v>14</v>
      </c>
      <c r="J461" s="26">
        <f>IF(F460=F461,(VLOOKUP(G461,RefSet!$B$2:$I$61,3,FALSE)*I461)+J460,VLOOKUP(G461,RefSet!$B$2:$I$61,3,FALSE)*I461)</f>
        <v>14</v>
      </c>
      <c r="K461" s="26">
        <f>IF(F460=F461,(VLOOKUP(G461,RefSet!$B$2:$I$61,4,FALSE)*I461)+K460,VLOOKUP(G461,RefSet!$B$2:$I$61,4,FALSE)*I461)</f>
        <v>0</v>
      </c>
      <c r="L461" s="26">
        <f>IF(F460=F461,(VLOOKUP(G461,RefSet!$B$2:$I$61,5,FALSE)*I461)+L460,VLOOKUP(G461,RefSet!$B$2:$I$61,5,FALSE)*I461)</f>
        <v>0</v>
      </c>
      <c r="M461" s="26">
        <f>IF(F460=F461,(VLOOKUP(G461,RefSet!$B$2:$I$61,6,FALSE)*I461)+M460,VLOOKUP(G461,RefSet!$B$2:$I$61,6,FALSE)*I461)</f>
        <v>0</v>
      </c>
      <c r="N461" s="26">
        <f>IF(F460=F461,(VLOOKUP(G461,RefSet!$B$2:$I$61,7,FALSE)*I461)+N460,VLOOKUP(G461,RefSet!$B$2:$I$61,7,FALSE)*I461)</f>
        <v>0</v>
      </c>
      <c r="O461" s="26">
        <f>IF(F460=F461,(VLOOKUP(G461,RefSet!$B$2:$I$61,8,FALSE)*I461)+O460,VLOOKUP(G461,RefSet!$B$2:$I$61,8,FALSE)*I461)</f>
        <v>0</v>
      </c>
      <c r="P461" s="26" t="str">
        <f>IF(F461=F462,"",IF(J461&lt;RefSet!$D$64,RefSet!$B$64,IF(J461&lt;RefSet!$D$65,RefSet!$B$65,IF(J461&lt;RefSet!$D$66,RefSet!$B$66,IF(J461&lt;RefSet!$D$67,RefSet!$B$67,RefSet!$B$68)))))</f>
        <v/>
      </c>
      <c r="Q461" s="26" t="str">
        <f>IF(F461=F462,"",IF(K461&lt;RefSet!E$64,RefSet!$B$64,IF(K461&lt;RefSet!E$65,RefSet!$B$65,IF(K461&lt;RefSet!E$66,RefSet!$B$66,IF(K461&lt;RefSet!E$67,RefSet!$B$67,RefSet!$B$68)))))</f>
        <v/>
      </c>
      <c r="R461" s="26" t="str">
        <f>IF($F461=$F462,"",IF(L461&lt;RefSet!F$64,RefSet!$B$64,IF(L461&lt;RefSet!F$65,RefSet!$B$65,IF(L461&lt;RefSet!F$66,RefSet!$B$66,IF(L461&lt;RefSet!F$67,RefSet!$B$67,RefSet!$B$68)))))</f>
        <v/>
      </c>
      <c r="S461" s="26" t="str">
        <f>IF($F461=$F462,"",IF(M461&lt;RefSet!G$64,RefSet!$B$64,IF(M461&lt;RefSet!G$65,RefSet!$B$65,IF(M461&lt;RefSet!G$66,RefSet!$B$66,IF(M461&lt;RefSet!G$67,RefSet!$B$67,RefSet!$B$68)))))</f>
        <v/>
      </c>
      <c r="T461" s="26">
        <f t="shared" si="15"/>
        <v>0</v>
      </c>
      <c r="U461" s="26" t="str">
        <f>VLOOKUP(T461,RefSet!$B$63:$J$68,9,)</f>
        <v xml:space="preserve"> </v>
      </c>
    </row>
    <row r="462" spans="1:21" x14ac:dyDescent="0.4">
      <c r="A462" s="26">
        <v>461</v>
      </c>
      <c r="B462" s="26">
        <f t="shared" si="14"/>
        <v>11</v>
      </c>
      <c r="C462" s="26" t="s">
        <v>263</v>
      </c>
      <c r="D462" s="26" t="s">
        <v>145</v>
      </c>
      <c r="E462" s="26" t="s">
        <v>103</v>
      </c>
      <c r="F462" s="26" t="s">
        <v>146</v>
      </c>
      <c r="G462" s="26" t="s">
        <v>11</v>
      </c>
      <c r="H462" s="26" t="s">
        <v>90</v>
      </c>
      <c r="I462" s="26">
        <v>9</v>
      </c>
      <c r="J462" s="26">
        <f>IF(F461=F462,(VLOOKUP(G462,RefSet!$B$2:$I$61,3,FALSE)*I462)+J461,VLOOKUP(G462,RefSet!$B$2:$I$61,3,FALSE)*I462)</f>
        <v>14</v>
      </c>
      <c r="K462" s="26">
        <f>IF(F461=F462,(VLOOKUP(G462,RefSet!$B$2:$I$61,4,FALSE)*I462)+K461,VLOOKUP(G462,RefSet!$B$2:$I$61,4,FALSE)*I462)</f>
        <v>9</v>
      </c>
      <c r="L462" s="26">
        <f>IF(F461=F462,(VLOOKUP(G462,RefSet!$B$2:$I$61,5,FALSE)*I462)+L461,VLOOKUP(G462,RefSet!$B$2:$I$61,5,FALSE)*I462)</f>
        <v>0</v>
      </c>
      <c r="M462" s="26">
        <f>IF(F461=F462,(VLOOKUP(G462,RefSet!$B$2:$I$61,6,FALSE)*I462)+M461,VLOOKUP(G462,RefSet!$B$2:$I$61,6,FALSE)*I462)</f>
        <v>0</v>
      </c>
      <c r="N462" s="26">
        <f>IF(F461=F462,(VLOOKUP(G462,RefSet!$B$2:$I$61,7,FALSE)*I462)+N461,VLOOKUP(G462,RefSet!$B$2:$I$61,7,FALSE)*I462)</f>
        <v>0</v>
      </c>
      <c r="O462" s="26">
        <f>IF(F461=F462,(VLOOKUP(G462,RefSet!$B$2:$I$61,8,FALSE)*I462)+O461,VLOOKUP(G462,RefSet!$B$2:$I$61,8,FALSE)*I462)</f>
        <v>0</v>
      </c>
      <c r="P462" s="26">
        <f>IF(F462=F463,"",IF(J462&lt;RefSet!$D$64,RefSet!$B$64,IF(J462&lt;RefSet!$D$65,RefSet!$B$65,IF(J462&lt;RefSet!$D$66,RefSet!$B$66,IF(J462&lt;RefSet!$D$67,RefSet!$B$67,RefSet!$B$68)))))</f>
        <v>1</v>
      </c>
      <c r="Q462" s="26">
        <f>IF(F462=F463,"",IF(K462&lt;RefSet!E$64,RefSet!$B$64,IF(K462&lt;RefSet!E$65,RefSet!$B$65,IF(K462&lt;RefSet!E$66,RefSet!$B$66,IF(K462&lt;RefSet!E$67,RefSet!$B$67,RefSet!$B$68)))))</f>
        <v>1</v>
      </c>
      <c r="R462" s="26">
        <f>IF($F462=$F463,"",IF(L462&lt;RefSet!F$64,RefSet!$B$64,IF(L462&lt;RefSet!F$65,RefSet!$B$65,IF(L462&lt;RefSet!F$66,RefSet!$B$66,IF(L462&lt;RefSet!F$67,RefSet!$B$67,RefSet!$B$68)))))</f>
        <v>1</v>
      </c>
      <c r="S462" s="26">
        <f>IF($F462=$F463,"",IF(M462&lt;RefSet!G$64,RefSet!$B$64,IF(M462&lt;RefSet!G$65,RefSet!$B$65,IF(M462&lt;RefSet!G$66,RefSet!$B$66,IF(M462&lt;RefSet!G$67,RefSet!$B$67,RefSet!$B$68)))))</f>
        <v>1</v>
      </c>
      <c r="T462" s="26">
        <f t="shared" si="15"/>
        <v>1</v>
      </c>
      <c r="U462" s="26" t="str">
        <f>VLOOKUP(T462,RefSet!$B$63:$J$68,9,)</f>
        <v>Simple</v>
      </c>
    </row>
    <row r="463" spans="1:21" x14ac:dyDescent="0.4">
      <c r="A463" s="26">
        <v>462</v>
      </c>
      <c r="B463" s="26">
        <f t="shared" si="14"/>
        <v>12</v>
      </c>
      <c r="C463" s="26" t="s">
        <v>258</v>
      </c>
      <c r="D463" s="26" t="s">
        <v>147</v>
      </c>
      <c r="E463" s="26" t="s">
        <v>148</v>
      </c>
      <c r="F463" s="26" t="s">
        <v>149</v>
      </c>
      <c r="G463" s="26" t="s">
        <v>6</v>
      </c>
      <c r="H463" s="26" t="s">
        <v>90</v>
      </c>
      <c r="I463" s="26">
        <v>217</v>
      </c>
      <c r="J463" s="26">
        <f>IF(F462=F463,(VLOOKUP(G463,RefSet!$B$2:$I$61,3,FALSE)*I463)+J462,VLOOKUP(G463,RefSet!$B$2:$I$61,3,FALSE)*I463)</f>
        <v>0</v>
      </c>
      <c r="K463" s="26">
        <f>IF(F462=F463,(VLOOKUP(G463,RefSet!$B$2:$I$61,4,FALSE)*I463)+K462,VLOOKUP(G463,RefSet!$B$2:$I$61,4,FALSE)*I463)</f>
        <v>0</v>
      </c>
      <c r="L463" s="26">
        <f>IF(F462=F463,(VLOOKUP(G463,RefSet!$B$2:$I$61,5,FALSE)*I463)+L462,VLOOKUP(G463,RefSet!$B$2:$I$61,5,FALSE)*I463)</f>
        <v>0</v>
      </c>
      <c r="M463" s="26">
        <f>IF(F462=F463,(VLOOKUP(G463,RefSet!$B$2:$I$61,6,FALSE)*I463)+M462,VLOOKUP(G463,RefSet!$B$2:$I$61,6,FALSE)*I463)</f>
        <v>0</v>
      </c>
      <c r="N463" s="26">
        <f>IF(F462=F463,(VLOOKUP(G463,RefSet!$B$2:$I$61,7,FALSE)*I463)+N462,VLOOKUP(G463,RefSet!$B$2:$I$61,7,FALSE)*I463)</f>
        <v>0</v>
      </c>
      <c r="O463" s="26">
        <f>IF(F462=F463,(VLOOKUP(G463,RefSet!$B$2:$I$61,8,FALSE)*I463)+O462,VLOOKUP(G463,RefSet!$B$2:$I$61,8,FALSE)*I463)</f>
        <v>217</v>
      </c>
      <c r="P463" s="26" t="str">
        <f>IF(F463=F464,"",IF(J463&lt;RefSet!$D$64,RefSet!$B$64,IF(J463&lt;RefSet!$D$65,RefSet!$B$65,IF(J463&lt;RefSet!$D$66,RefSet!$B$66,IF(J463&lt;RefSet!$D$67,RefSet!$B$67,RefSet!$B$68)))))</f>
        <v/>
      </c>
      <c r="Q463" s="26" t="str">
        <f>IF(F463=F464,"",IF(K463&lt;RefSet!E$64,RefSet!$B$64,IF(K463&lt;RefSet!E$65,RefSet!$B$65,IF(K463&lt;RefSet!E$66,RefSet!$B$66,IF(K463&lt;RefSet!E$67,RefSet!$B$67,RefSet!$B$68)))))</f>
        <v/>
      </c>
      <c r="R463" s="26" t="str">
        <f>IF($F463=$F464,"",IF(L463&lt;RefSet!F$64,RefSet!$B$64,IF(L463&lt;RefSet!F$65,RefSet!$B$65,IF(L463&lt;RefSet!F$66,RefSet!$B$66,IF(L463&lt;RefSet!F$67,RefSet!$B$67,RefSet!$B$68)))))</f>
        <v/>
      </c>
      <c r="S463" s="26" t="str">
        <f>IF($F463=$F464,"",IF(M463&lt;RefSet!G$64,RefSet!$B$64,IF(M463&lt;RefSet!G$65,RefSet!$B$65,IF(M463&lt;RefSet!G$66,RefSet!$B$66,IF(M463&lt;RefSet!G$67,RefSet!$B$67,RefSet!$B$68)))))</f>
        <v/>
      </c>
      <c r="T463" s="26">
        <f t="shared" si="15"/>
        <v>0</v>
      </c>
      <c r="U463" s="26" t="str">
        <f>VLOOKUP(T463,RefSet!$B$63:$J$68,9,)</f>
        <v xml:space="preserve"> </v>
      </c>
    </row>
    <row r="464" spans="1:21" x14ac:dyDescent="0.4">
      <c r="A464" s="26">
        <v>463</v>
      </c>
      <c r="B464" s="26">
        <f t="shared" si="14"/>
        <v>12</v>
      </c>
      <c r="C464" s="26" t="s">
        <v>258</v>
      </c>
      <c r="D464" s="26" t="s">
        <v>147</v>
      </c>
      <c r="E464" s="26" t="s">
        <v>148</v>
      </c>
      <c r="F464" s="26" t="s">
        <v>149</v>
      </c>
      <c r="G464" s="26" t="s">
        <v>10</v>
      </c>
      <c r="H464" s="26" t="s">
        <v>90</v>
      </c>
      <c r="I464" s="26">
        <v>37</v>
      </c>
      <c r="J464" s="26">
        <f>IF(F463=F464,(VLOOKUP(G464,RefSet!$B$2:$I$61,3,FALSE)*I464)+J463,VLOOKUP(G464,RefSet!$B$2:$I$61,3,FALSE)*I464)</f>
        <v>0</v>
      </c>
      <c r="K464" s="26">
        <f>IF(F463=F464,(VLOOKUP(G464,RefSet!$B$2:$I$61,4,FALSE)*I464)+K463,VLOOKUP(G464,RefSet!$B$2:$I$61,4,FALSE)*I464)</f>
        <v>0</v>
      </c>
      <c r="L464" s="26">
        <f>IF(F463=F464,(VLOOKUP(G464,RefSet!$B$2:$I$61,5,FALSE)*I464)+L463,VLOOKUP(G464,RefSet!$B$2:$I$61,5,FALSE)*I464)</f>
        <v>0</v>
      </c>
      <c r="M464" s="26">
        <f>IF(F463=F464,(VLOOKUP(G464,RefSet!$B$2:$I$61,6,FALSE)*I464)+M463,VLOOKUP(G464,RefSet!$B$2:$I$61,6,FALSE)*I464)</f>
        <v>0</v>
      </c>
      <c r="N464" s="26">
        <f>IF(F463=F464,(VLOOKUP(G464,RefSet!$B$2:$I$61,7,FALSE)*I464)+N463,VLOOKUP(G464,RefSet!$B$2:$I$61,7,FALSE)*I464)</f>
        <v>0</v>
      </c>
      <c r="O464" s="26">
        <f>IF(F463=F464,(VLOOKUP(G464,RefSet!$B$2:$I$61,8,FALSE)*I464)+O463,VLOOKUP(G464,RefSet!$B$2:$I$61,8,FALSE)*I464)</f>
        <v>217</v>
      </c>
      <c r="P464" s="26" t="str">
        <f>IF(F464=F465,"",IF(J464&lt;RefSet!$D$64,RefSet!$B$64,IF(J464&lt;RefSet!$D$65,RefSet!$B$65,IF(J464&lt;RefSet!$D$66,RefSet!$B$66,IF(J464&lt;RefSet!$D$67,RefSet!$B$67,RefSet!$B$68)))))</f>
        <v/>
      </c>
      <c r="Q464" s="26" t="str">
        <f>IF(F464=F465,"",IF(K464&lt;RefSet!E$64,RefSet!$B$64,IF(K464&lt;RefSet!E$65,RefSet!$B$65,IF(K464&lt;RefSet!E$66,RefSet!$B$66,IF(K464&lt;RefSet!E$67,RefSet!$B$67,RefSet!$B$68)))))</f>
        <v/>
      </c>
      <c r="R464" s="26" t="str">
        <f>IF($F464=$F465,"",IF(L464&lt;RefSet!F$64,RefSet!$B$64,IF(L464&lt;RefSet!F$65,RefSet!$B$65,IF(L464&lt;RefSet!F$66,RefSet!$B$66,IF(L464&lt;RefSet!F$67,RefSet!$B$67,RefSet!$B$68)))))</f>
        <v/>
      </c>
      <c r="S464" s="26" t="str">
        <f>IF($F464=$F465,"",IF(M464&lt;RefSet!G$64,RefSet!$B$64,IF(M464&lt;RefSet!G$65,RefSet!$B$65,IF(M464&lt;RefSet!G$66,RefSet!$B$66,IF(M464&lt;RefSet!G$67,RefSet!$B$67,RefSet!$B$68)))))</f>
        <v/>
      </c>
      <c r="T464" s="26">
        <f t="shared" si="15"/>
        <v>0</v>
      </c>
      <c r="U464" s="26" t="str">
        <f>VLOOKUP(T464,RefSet!$B$63:$J$68,9,)</f>
        <v xml:space="preserve"> </v>
      </c>
    </row>
    <row r="465" spans="1:21" x14ac:dyDescent="0.4">
      <c r="A465" s="26">
        <v>464</v>
      </c>
      <c r="B465" s="26">
        <f t="shared" si="14"/>
        <v>12</v>
      </c>
      <c r="C465" s="26" t="s">
        <v>258</v>
      </c>
      <c r="D465" s="26" t="s">
        <v>147</v>
      </c>
      <c r="E465" s="26" t="s">
        <v>148</v>
      </c>
      <c r="F465" s="26" t="s">
        <v>149</v>
      </c>
      <c r="G465" s="26" t="s">
        <v>8</v>
      </c>
      <c r="H465" s="26" t="s">
        <v>90</v>
      </c>
      <c r="I465" s="26">
        <v>81</v>
      </c>
      <c r="J465" s="26">
        <f>IF(F464=F465,(VLOOKUP(G465,RefSet!$B$2:$I$61,3,FALSE)*I465)+J464,VLOOKUP(G465,RefSet!$B$2:$I$61,3,FALSE)*I465)</f>
        <v>81</v>
      </c>
      <c r="K465" s="26">
        <f>IF(F464=F465,(VLOOKUP(G465,RefSet!$B$2:$I$61,4,FALSE)*I465)+K464,VLOOKUP(G465,RefSet!$B$2:$I$61,4,FALSE)*I465)</f>
        <v>0</v>
      </c>
      <c r="L465" s="26">
        <f>IF(F464=F465,(VLOOKUP(G465,RefSet!$B$2:$I$61,5,FALSE)*I465)+L464,VLOOKUP(G465,RefSet!$B$2:$I$61,5,FALSE)*I465)</f>
        <v>0</v>
      </c>
      <c r="M465" s="26">
        <f>IF(F464=F465,(VLOOKUP(G465,RefSet!$B$2:$I$61,6,FALSE)*I465)+M464,VLOOKUP(G465,RefSet!$B$2:$I$61,6,FALSE)*I465)</f>
        <v>0</v>
      </c>
      <c r="N465" s="26">
        <f>IF(F464=F465,(VLOOKUP(G465,RefSet!$B$2:$I$61,7,FALSE)*I465)+N464,VLOOKUP(G465,RefSet!$B$2:$I$61,7,FALSE)*I465)</f>
        <v>0</v>
      </c>
      <c r="O465" s="26">
        <f>IF(F464=F465,(VLOOKUP(G465,RefSet!$B$2:$I$61,8,FALSE)*I465)+O464,VLOOKUP(G465,RefSet!$B$2:$I$61,8,FALSE)*I465)</f>
        <v>217</v>
      </c>
      <c r="P465" s="26" t="str">
        <f>IF(F465=F466,"",IF(J465&lt;RefSet!$D$64,RefSet!$B$64,IF(J465&lt;RefSet!$D$65,RefSet!$B$65,IF(J465&lt;RefSet!$D$66,RefSet!$B$66,IF(J465&lt;RefSet!$D$67,RefSet!$B$67,RefSet!$B$68)))))</f>
        <v/>
      </c>
      <c r="Q465" s="26" t="str">
        <f>IF(F465=F466,"",IF(K465&lt;RefSet!E$64,RefSet!$B$64,IF(K465&lt;RefSet!E$65,RefSet!$B$65,IF(K465&lt;RefSet!E$66,RefSet!$B$66,IF(K465&lt;RefSet!E$67,RefSet!$B$67,RefSet!$B$68)))))</f>
        <v/>
      </c>
      <c r="R465" s="26" t="str">
        <f>IF($F465=$F466,"",IF(L465&lt;RefSet!F$64,RefSet!$B$64,IF(L465&lt;RefSet!F$65,RefSet!$B$65,IF(L465&lt;RefSet!F$66,RefSet!$B$66,IF(L465&lt;RefSet!F$67,RefSet!$B$67,RefSet!$B$68)))))</f>
        <v/>
      </c>
      <c r="S465" s="26" t="str">
        <f>IF($F465=$F466,"",IF(M465&lt;RefSet!G$64,RefSet!$B$64,IF(M465&lt;RefSet!G$65,RefSet!$B$65,IF(M465&lt;RefSet!G$66,RefSet!$B$66,IF(M465&lt;RefSet!G$67,RefSet!$B$67,RefSet!$B$68)))))</f>
        <v/>
      </c>
      <c r="T465" s="26">
        <f t="shared" si="15"/>
        <v>0</v>
      </c>
      <c r="U465" s="26" t="str">
        <f>VLOOKUP(T465,RefSet!$B$63:$J$68,9,)</f>
        <v xml:space="preserve"> </v>
      </c>
    </row>
    <row r="466" spans="1:21" x14ac:dyDescent="0.4">
      <c r="A466" s="26">
        <v>465</v>
      </c>
      <c r="B466" s="26">
        <f t="shared" si="14"/>
        <v>12</v>
      </c>
      <c r="C466" s="26" t="s">
        <v>258</v>
      </c>
      <c r="D466" s="26" t="s">
        <v>147</v>
      </c>
      <c r="E466" s="26" t="s">
        <v>148</v>
      </c>
      <c r="F466" s="26" t="s">
        <v>149</v>
      </c>
      <c r="G466" s="26" t="s">
        <v>21</v>
      </c>
      <c r="H466" s="26" t="s">
        <v>90</v>
      </c>
      <c r="I466" s="26">
        <v>37</v>
      </c>
      <c r="J466" s="26">
        <f>IF(F465=F466,(VLOOKUP(G466,RefSet!$B$2:$I$61,3,FALSE)*I466)+J465,VLOOKUP(G466,RefSet!$B$2:$I$61,3,FALSE)*I466)</f>
        <v>81</v>
      </c>
      <c r="K466" s="26">
        <f>IF(F465=F466,(VLOOKUP(G466,RefSet!$B$2:$I$61,4,FALSE)*I466)+K465,VLOOKUP(G466,RefSet!$B$2:$I$61,4,FALSE)*I466)</f>
        <v>37</v>
      </c>
      <c r="L466" s="26">
        <f>IF(F465=F466,(VLOOKUP(G466,RefSet!$B$2:$I$61,5,FALSE)*I466)+L465,VLOOKUP(G466,RefSet!$B$2:$I$61,5,FALSE)*I466)</f>
        <v>0</v>
      </c>
      <c r="M466" s="26">
        <f>IF(F465=F466,(VLOOKUP(G466,RefSet!$B$2:$I$61,6,FALSE)*I466)+M465,VLOOKUP(G466,RefSet!$B$2:$I$61,6,FALSE)*I466)</f>
        <v>0</v>
      </c>
      <c r="N466" s="26">
        <f>IF(F465=F466,(VLOOKUP(G466,RefSet!$B$2:$I$61,7,FALSE)*I466)+N465,VLOOKUP(G466,RefSet!$B$2:$I$61,7,FALSE)*I466)</f>
        <v>0</v>
      </c>
      <c r="O466" s="26">
        <f>IF(F465=F466,(VLOOKUP(G466,RefSet!$B$2:$I$61,8,FALSE)*I466)+O465,VLOOKUP(G466,RefSet!$B$2:$I$61,8,FALSE)*I466)</f>
        <v>217</v>
      </c>
      <c r="P466" s="26">
        <f>IF(F466=F467,"",IF(J466&lt;RefSet!$D$64,RefSet!$B$64,IF(J466&lt;RefSet!$D$65,RefSet!$B$65,IF(J466&lt;RefSet!$D$66,RefSet!$B$66,IF(J466&lt;RefSet!$D$67,RefSet!$B$67,RefSet!$B$68)))))</f>
        <v>1</v>
      </c>
      <c r="Q466" s="26">
        <f>IF(F466=F467,"",IF(K466&lt;RefSet!E$64,RefSet!$B$64,IF(K466&lt;RefSet!E$65,RefSet!$B$65,IF(K466&lt;RefSet!E$66,RefSet!$B$66,IF(K466&lt;RefSet!E$67,RefSet!$B$67,RefSet!$B$68)))))</f>
        <v>1</v>
      </c>
      <c r="R466" s="26">
        <f>IF($F466=$F467,"",IF(L466&lt;RefSet!F$64,RefSet!$B$64,IF(L466&lt;RefSet!F$65,RefSet!$B$65,IF(L466&lt;RefSet!F$66,RefSet!$B$66,IF(L466&lt;RefSet!F$67,RefSet!$B$67,RefSet!$B$68)))))</f>
        <v>1</v>
      </c>
      <c r="S466" s="26">
        <f>IF($F466=$F467,"",IF(M466&lt;RefSet!G$64,RefSet!$B$64,IF(M466&lt;RefSet!G$65,RefSet!$B$65,IF(M466&lt;RefSet!G$66,RefSet!$B$66,IF(M466&lt;RefSet!G$67,RefSet!$B$67,RefSet!$B$68)))))</f>
        <v>1</v>
      </c>
      <c r="T466" s="26">
        <f t="shared" si="15"/>
        <v>1</v>
      </c>
      <c r="U466" s="26" t="str">
        <f>VLOOKUP(T466,RefSet!$B$63:$J$68,9,)</f>
        <v>Simple</v>
      </c>
    </row>
    <row r="467" spans="1:21" x14ac:dyDescent="0.4">
      <c r="A467" s="26">
        <v>466</v>
      </c>
      <c r="B467" s="26">
        <f t="shared" si="14"/>
        <v>12</v>
      </c>
      <c r="C467" s="26" t="s">
        <v>258</v>
      </c>
      <c r="D467" s="26" t="s">
        <v>147</v>
      </c>
      <c r="E467" s="26" t="s">
        <v>148</v>
      </c>
      <c r="F467" s="26" t="s">
        <v>316</v>
      </c>
      <c r="G467" s="26" t="s">
        <v>6</v>
      </c>
      <c r="H467" s="26" t="s">
        <v>90</v>
      </c>
      <c r="I467" s="26">
        <v>8</v>
      </c>
      <c r="J467" s="26">
        <f>IF(F466=F467,(VLOOKUP(G467,RefSet!$B$2:$I$61,3,FALSE)*I467)+J466,VLOOKUP(G467,RefSet!$B$2:$I$61,3,FALSE)*I467)</f>
        <v>0</v>
      </c>
      <c r="K467" s="26">
        <f>IF(F466=F467,(VLOOKUP(G467,RefSet!$B$2:$I$61,4,FALSE)*I467)+K466,VLOOKUP(G467,RefSet!$B$2:$I$61,4,FALSE)*I467)</f>
        <v>0</v>
      </c>
      <c r="L467" s="26">
        <f>IF(F466=F467,(VLOOKUP(G467,RefSet!$B$2:$I$61,5,FALSE)*I467)+L466,VLOOKUP(G467,RefSet!$B$2:$I$61,5,FALSE)*I467)</f>
        <v>0</v>
      </c>
      <c r="M467" s="26">
        <f>IF(F466=F467,(VLOOKUP(G467,RefSet!$B$2:$I$61,6,FALSE)*I467)+M466,VLOOKUP(G467,RefSet!$B$2:$I$61,6,FALSE)*I467)</f>
        <v>0</v>
      </c>
      <c r="N467" s="26">
        <f>IF(F466=F467,(VLOOKUP(G467,RefSet!$B$2:$I$61,7,FALSE)*I467)+N466,VLOOKUP(G467,RefSet!$B$2:$I$61,7,FALSE)*I467)</f>
        <v>0</v>
      </c>
      <c r="O467" s="26">
        <f>IF(F466=F467,(VLOOKUP(G467,RefSet!$B$2:$I$61,8,FALSE)*I467)+O466,VLOOKUP(G467,RefSet!$B$2:$I$61,8,FALSE)*I467)</f>
        <v>8</v>
      </c>
      <c r="P467" s="26" t="str">
        <f>IF(F467=F468,"",IF(J467&lt;RefSet!$D$64,RefSet!$B$64,IF(J467&lt;RefSet!$D$65,RefSet!$B$65,IF(J467&lt;RefSet!$D$66,RefSet!$B$66,IF(J467&lt;RefSet!$D$67,RefSet!$B$67,RefSet!$B$68)))))</f>
        <v/>
      </c>
      <c r="Q467" s="26" t="str">
        <f>IF(F467=F468,"",IF(K467&lt;RefSet!E$64,RefSet!$B$64,IF(K467&lt;RefSet!E$65,RefSet!$B$65,IF(K467&lt;RefSet!E$66,RefSet!$B$66,IF(K467&lt;RefSet!E$67,RefSet!$B$67,RefSet!$B$68)))))</f>
        <v/>
      </c>
      <c r="R467" s="26" t="str">
        <f>IF($F467=$F468,"",IF(L467&lt;RefSet!F$64,RefSet!$B$64,IF(L467&lt;RefSet!F$65,RefSet!$B$65,IF(L467&lt;RefSet!F$66,RefSet!$B$66,IF(L467&lt;RefSet!F$67,RefSet!$B$67,RefSet!$B$68)))))</f>
        <v/>
      </c>
      <c r="S467" s="26" t="str">
        <f>IF($F467=$F468,"",IF(M467&lt;RefSet!G$64,RefSet!$B$64,IF(M467&lt;RefSet!G$65,RefSet!$B$65,IF(M467&lt;RefSet!G$66,RefSet!$B$66,IF(M467&lt;RefSet!G$67,RefSet!$B$67,RefSet!$B$68)))))</f>
        <v/>
      </c>
      <c r="T467" s="26">
        <f t="shared" si="15"/>
        <v>0</v>
      </c>
      <c r="U467" s="26" t="str">
        <f>VLOOKUP(T467,RefSet!$B$63:$J$68,9,)</f>
        <v xml:space="preserve"> </v>
      </c>
    </row>
    <row r="468" spans="1:21" x14ac:dyDescent="0.4">
      <c r="A468" s="26">
        <v>467</v>
      </c>
      <c r="B468" s="26">
        <f t="shared" si="14"/>
        <v>12</v>
      </c>
      <c r="C468" s="26" t="s">
        <v>258</v>
      </c>
      <c r="D468" s="26" t="s">
        <v>147</v>
      </c>
      <c r="E468" s="26" t="s">
        <v>148</v>
      </c>
      <c r="F468" s="26" t="s">
        <v>316</v>
      </c>
      <c r="G468" s="26" t="s">
        <v>10</v>
      </c>
      <c r="H468" s="26" t="s">
        <v>90</v>
      </c>
      <c r="I468" s="26">
        <v>4</v>
      </c>
      <c r="J468" s="26">
        <f>IF(F467=F468,(VLOOKUP(G468,RefSet!$B$2:$I$61,3,FALSE)*I468)+J467,VLOOKUP(G468,RefSet!$B$2:$I$61,3,FALSE)*I468)</f>
        <v>0</v>
      </c>
      <c r="K468" s="26">
        <f>IF(F467=F468,(VLOOKUP(G468,RefSet!$B$2:$I$61,4,FALSE)*I468)+K467,VLOOKUP(G468,RefSet!$B$2:$I$61,4,FALSE)*I468)</f>
        <v>0</v>
      </c>
      <c r="L468" s="26">
        <f>IF(F467=F468,(VLOOKUP(G468,RefSet!$B$2:$I$61,5,FALSE)*I468)+L467,VLOOKUP(G468,RefSet!$B$2:$I$61,5,FALSE)*I468)</f>
        <v>0</v>
      </c>
      <c r="M468" s="26">
        <f>IF(F467=F468,(VLOOKUP(G468,RefSet!$B$2:$I$61,6,FALSE)*I468)+M467,VLOOKUP(G468,RefSet!$B$2:$I$61,6,FALSE)*I468)</f>
        <v>0</v>
      </c>
      <c r="N468" s="26">
        <f>IF(F467=F468,(VLOOKUP(G468,RefSet!$B$2:$I$61,7,FALSE)*I468)+N467,VLOOKUP(G468,RefSet!$B$2:$I$61,7,FALSE)*I468)</f>
        <v>0</v>
      </c>
      <c r="O468" s="26">
        <f>IF(F467=F468,(VLOOKUP(G468,RefSet!$B$2:$I$61,8,FALSE)*I468)+O467,VLOOKUP(G468,RefSet!$B$2:$I$61,8,FALSE)*I468)</f>
        <v>8</v>
      </c>
      <c r="P468" s="26" t="str">
        <f>IF(F468=F469,"",IF(J468&lt;RefSet!$D$64,RefSet!$B$64,IF(J468&lt;RefSet!$D$65,RefSet!$B$65,IF(J468&lt;RefSet!$D$66,RefSet!$B$66,IF(J468&lt;RefSet!$D$67,RefSet!$B$67,RefSet!$B$68)))))</f>
        <v/>
      </c>
      <c r="Q468" s="26" t="str">
        <f>IF(F468=F469,"",IF(K468&lt;RefSet!E$64,RefSet!$B$64,IF(K468&lt;RefSet!E$65,RefSet!$B$65,IF(K468&lt;RefSet!E$66,RefSet!$B$66,IF(K468&lt;RefSet!E$67,RefSet!$B$67,RefSet!$B$68)))))</f>
        <v/>
      </c>
      <c r="R468" s="26" t="str">
        <f>IF($F468=$F469,"",IF(L468&lt;RefSet!F$64,RefSet!$B$64,IF(L468&lt;RefSet!F$65,RefSet!$B$65,IF(L468&lt;RefSet!F$66,RefSet!$B$66,IF(L468&lt;RefSet!F$67,RefSet!$B$67,RefSet!$B$68)))))</f>
        <v/>
      </c>
      <c r="S468" s="26" t="str">
        <f>IF($F468=$F469,"",IF(M468&lt;RefSet!G$64,RefSet!$B$64,IF(M468&lt;RefSet!G$65,RefSet!$B$65,IF(M468&lt;RefSet!G$66,RefSet!$B$66,IF(M468&lt;RefSet!G$67,RefSet!$B$67,RefSet!$B$68)))))</f>
        <v/>
      </c>
      <c r="T468" s="26">
        <f t="shared" si="15"/>
        <v>0</v>
      </c>
      <c r="U468" s="26" t="str">
        <f>VLOOKUP(T468,RefSet!$B$63:$J$68,9,)</f>
        <v xml:space="preserve"> </v>
      </c>
    </row>
    <row r="469" spans="1:21" x14ac:dyDescent="0.4">
      <c r="A469" s="26">
        <v>468</v>
      </c>
      <c r="B469" s="26">
        <f t="shared" si="14"/>
        <v>12</v>
      </c>
      <c r="C469" s="26" t="s">
        <v>258</v>
      </c>
      <c r="D469" s="26" t="s">
        <v>147</v>
      </c>
      <c r="E469" s="26" t="s">
        <v>148</v>
      </c>
      <c r="F469" s="26" t="s">
        <v>316</v>
      </c>
      <c r="G469" s="26" t="s">
        <v>8</v>
      </c>
      <c r="H469" s="26" t="s">
        <v>90</v>
      </c>
      <c r="I469" s="26">
        <v>6</v>
      </c>
      <c r="J469" s="26">
        <f>IF(F468=F469,(VLOOKUP(G469,RefSet!$B$2:$I$61,3,FALSE)*I469)+J468,VLOOKUP(G469,RefSet!$B$2:$I$61,3,FALSE)*I469)</f>
        <v>6</v>
      </c>
      <c r="K469" s="26">
        <f>IF(F468=F469,(VLOOKUP(G469,RefSet!$B$2:$I$61,4,FALSE)*I469)+K468,VLOOKUP(G469,RefSet!$B$2:$I$61,4,FALSE)*I469)</f>
        <v>0</v>
      </c>
      <c r="L469" s="26">
        <f>IF(F468=F469,(VLOOKUP(G469,RefSet!$B$2:$I$61,5,FALSE)*I469)+L468,VLOOKUP(G469,RefSet!$B$2:$I$61,5,FALSE)*I469)</f>
        <v>0</v>
      </c>
      <c r="M469" s="26">
        <f>IF(F468=F469,(VLOOKUP(G469,RefSet!$B$2:$I$61,6,FALSE)*I469)+M468,VLOOKUP(G469,RefSet!$B$2:$I$61,6,FALSE)*I469)</f>
        <v>0</v>
      </c>
      <c r="N469" s="26">
        <f>IF(F468=F469,(VLOOKUP(G469,RefSet!$B$2:$I$61,7,FALSE)*I469)+N468,VLOOKUP(G469,RefSet!$B$2:$I$61,7,FALSE)*I469)</f>
        <v>0</v>
      </c>
      <c r="O469" s="26">
        <f>IF(F468=F469,(VLOOKUP(G469,RefSet!$B$2:$I$61,8,FALSE)*I469)+O468,VLOOKUP(G469,RefSet!$B$2:$I$61,8,FALSE)*I469)</f>
        <v>8</v>
      </c>
      <c r="P469" s="26" t="str">
        <f>IF(F469=F470,"",IF(J469&lt;RefSet!$D$64,RefSet!$B$64,IF(J469&lt;RefSet!$D$65,RefSet!$B$65,IF(J469&lt;RefSet!$D$66,RefSet!$B$66,IF(J469&lt;RefSet!$D$67,RefSet!$B$67,RefSet!$B$68)))))</f>
        <v/>
      </c>
      <c r="Q469" s="26" t="str">
        <f>IF(F469=F470,"",IF(K469&lt;RefSet!E$64,RefSet!$B$64,IF(K469&lt;RefSet!E$65,RefSet!$B$65,IF(K469&lt;RefSet!E$66,RefSet!$B$66,IF(K469&lt;RefSet!E$67,RefSet!$B$67,RefSet!$B$68)))))</f>
        <v/>
      </c>
      <c r="R469" s="26" t="str">
        <f>IF($F469=$F470,"",IF(L469&lt;RefSet!F$64,RefSet!$B$64,IF(L469&lt;RefSet!F$65,RefSet!$B$65,IF(L469&lt;RefSet!F$66,RefSet!$B$66,IF(L469&lt;RefSet!F$67,RefSet!$B$67,RefSet!$B$68)))))</f>
        <v/>
      </c>
      <c r="S469" s="26" t="str">
        <f>IF($F469=$F470,"",IF(M469&lt;RefSet!G$64,RefSet!$B$64,IF(M469&lt;RefSet!G$65,RefSet!$B$65,IF(M469&lt;RefSet!G$66,RefSet!$B$66,IF(M469&lt;RefSet!G$67,RefSet!$B$67,RefSet!$B$68)))))</f>
        <v/>
      </c>
      <c r="T469" s="26">
        <f t="shared" si="15"/>
        <v>0</v>
      </c>
      <c r="U469" s="26" t="str">
        <f>VLOOKUP(T469,RefSet!$B$63:$J$68,9,)</f>
        <v xml:space="preserve"> </v>
      </c>
    </row>
    <row r="470" spans="1:21" x14ac:dyDescent="0.4">
      <c r="A470" s="26">
        <v>469</v>
      </c>
      <c r="B470" s="26">
        <f t="shared" si="14"/>
        <v>12</v>
      </c>
      <c r="C470" s="26" t="s">
        <v>258</v>
      </c>
      <c r="D470" s="26" t="s">
        <v>147</v>
      </c>
      <c r="E470" s="26" t="s">
        <v>148</v>
      </c>
      <c r="F470" s="26" t="s">
        <v>316</v>
      </c>
      <c r="G470" s="26" t="s">
        <v>21</v>
      </c>
      <c r="H470" s="26" t="s">
        <v>90</v>
      </c>
      <c r="I470" s="26">
        <v>3</v>
      </c>
      <c r="J470" s="26">
        <f>IF(F469=F470,(VLOOKUP(G470,RefSet!$B$2:$I$61,3,FALSE)*I470)+J469,VLOOKUP(G470,RefSet!$B$2:$I$61,3,FALSE)*I470)</f>
        <v>6</v>
      </c>
      <c r="K470" s="26">
        <f>IF(F469=F470,(VLOOKUP(G470,RefSet!$B$2:$I$61,4,FALSE)*I470)+K469,VLOOKUP(G470,RefSet!$B$2:$I$61,4,FALSE)*I470)</f>
        <v>3</v>
      </c>
      <c r="L470" s="26">
        <f>IF(F469=F470,(VLOOKUP(G470,RefSet!$B$2:$I$61,5,FALSE)*I470)+L469,VLOOKUP(G470,RefSet!$B$2:$I$61,5,FALSE)*I470)</f>
        <v>0</v>
      </c>
      <c r="M470" s="26">
        <f>IF(F469=F470,(VLOOKUP(G470,RefSet!$B$2:$I$61,6,FALSE)*I470)+M469,VLOOKUP(G470,RefSet!$B$2:$I$61,6,FALSE)*I470)</f>
        <v>0</v>
      </c>
      <c r="N470" s="26">
        <f>IF(F469=F470,(VLOOKUP(G470,RefSet!$B$2:$I$61,7,FALSE)*I470)+N469,VLOOKUP(G470,RefSet!$B$2:$I$61,7,FALSE)*I470)</f>
        <v>0</v>
      </c>
      <c r="O470" s="26">
        <f>IF(F469=F470,(VLOOKUP(G470,RefSet!$B$2:$I$61,8,FALSE)*I470)+O469,VLOOKUP(G470,RefSet!$B$2:$I$61,8,FALSE)*I470)</f>
        <v>8</v>
      </c>
      <c r="P470" s="26" t="str">
        <f>IF(F470=F471,"",IF(J470&lt;RefSet!$D$64,RefSet!$B$64,IF(J470&lt;RefSet!$D$65,RefSet!$B$65,IF(J470&lt;RefSet!$D$66,RefSet!$B$66,IF(J470&lt;RefSet!$D$67,RefSet!$B$67,RefSet!$B$68)))))</f>
        <v/>
      </c>
      <c r="Q470" s="26" t="str">
        <f>IF(F470=F471,"",IF(K470&lt;RefSet!E$64,RefSet!$B$64,IF(K470&lt;RefSet!E$65,RefSet!$B$65,IF(K470&lt;RefSet!E$66,RefSet!$B$66,IF(K470&lt;RefSet!E$67,RefSet!$B$67,RefSet!$B$68)))))</f>
        <v/>
      </c>
      <c r="R470" s="26" t="str">
        <f>IF($F470=$F471,"",IF(L470&lt;RefSet!F$64,RefSet!$B$64,IF(L470&lt;RefSet!F$65,RefSet!$B$65,IF(L470&lt;RefSet!F$66,RefSet!$B$66,IF(L470&lt;RefSet!F$67,RefSet!$B$67,RefSet!$B$68)))))</f>
        <v/>
      </c>
      <c r="S470" s="26" t="str">
        <f>IF($F470=$F471,"",IF(M470&lt;RefSet!G$64,RefSet!$B$64,IF(M470&lt;RefSet!G$65,RefSet!$B$65,IF(M470&lt;RefSet!G$66,RefSet!$B$66,IF(M470&lt;RefSet!G$67,RefSet!$B$67,RefSet!$B$68)))))</f>
        <v/>
      </c>
      <c r="T470" s="26">
        <f t="shared" si="15"/>
        <v>0</v>
      </c>
      <c r="U470" s="26" t="str">
        <f>VLOOKUP(T470,RefSet!$B$63:$J$68,9,)</f>
        <v xml:space="preserve"> </v>
      </c>
    </row>
    <row r="471" spans="1:21" x14ac:dyDescent="0.4">
      <c r="A471" s="26">
        <v>470</v>
      </c>
      <c r="B471" s="26">
        <f t="shared" si="14"/>
        <v>12</v>
      </c>
      <c r="C471" s="26" t="s">
        <v>258</v>
      </c>
      <c r="D471" s="26" t="s">
        <v>147</v>
      </c>
      <c r="E471" s="26" t="s">
        <v>148</v>
      </c>
      <c r="F471" s="26" t="s">
        <v>316</v>
      </c>
      <c r="G471" s="26" t="s">
        <v>11</v>
      </c>
      <c r="H471" s="26" t="s">
        <v>90</v>
      </c>
      <c r="I471" s="26">
        <v>1</v>
      </c>
      <c r="J471" s="26">
        <f>IF(F470=F471,(VLOOKUP(G471,RefSet!$B$2:$I$61,3,FALSE)*I471)+J470,VLOOKUP(G471,RefSet!$B$2:$I$61,3,FALSE)*I471)</f>
        <v>6</v>
      </c>
      <c r="K471" s="26">
        <f>IF(F470=F471,(VLOOKUP(G471,RefSet!$B$2:$I$61,4,FALSE)*I471)+K470,VLOOKUP(G471,RefSet!$B$2:$I$61,4,FALSE)*I471)</f>
        <v>4</v>
      </c>
      <c r="L471" s="26">
        <f>IF(F470=F471,(VLOOKUP(G471,RefSet!$B$2:$I$61,5,FALSE)*I471)+L470,VLOOKUP(G471,RefSet!$B$2:$I$61,5,FALSE)*I471)</f>
        <v>0</v>
      </c>
      <c r="M471" s="26">
        <f>IF(F470=F471,(VLOOKUP(G471,RefSet!$B$2:$I$61,6,FALSE)*I471)+M470,VLOOKUP(G471,RefSet!$B$2:$I$61,6,FALSE)*I471)</f>
        <v>0</v>
      </c>
      <c r="N471" s="26">
        <f>IF(F470=F471,(VLOOKUP(G471,RefSet!$B$2:$I$61,7,FALSE)*I471)+N470,VLOOKUP(G471,RefSet!$B$2:$I$61,7,FALSE)*I471)</f>
        <v>0</v>
      </c>
      <c r="O471" s="26">
        <f>IF(F470=F471,(VLOOKUP(G471,RefSet!$B$2:$I$61,8,FALSE)*I471)+O470,VLOOKUP(G471,RefSet!$B$2:$I$61,8,FALSE)*I471)</f>
        <v>8</v>
      </c>
      <c r="P471" s="26">
        <f>IF(F471=F472,"",IF(J471&lt;RefSet!$D$64,RefSet!$B$64,IF(J471&lt;RefSet!$D$65,RefSet!$B$65,IF(J471&lt;RefSet!$D$66,RefSet!$B$66,IF(J471&lt;RefSet!$D$67,RefSet!$B$67,RefSet!$B$68)))))</f>
        <v>1</v>
      </c>
      <c r="Q471" s="26">
        <f>IF(F471=F472,"",IF(K471&lt;RefSet!E$64,RefSet!$B$64,IF(K471&lt;RefSet!E$65,RefSet!$B$65,IF(K471&lt;RefSet!E$66,RefSet!$B$66,IF(K471&lt;RefSet!E$67,RefSet!$B$67,RefSet!$B$68)))))</f>
        <v>1</v>
      </c>
      <c r="R471" s="26">
        <f>IF($F471=$F472,"",IF(L471&lt;RefSet!F$64,RefSet!$B$64,IF(L471&lt;RefSet!F$65,RefSet!$B$65,IF(L471&lt;RefSet!F$66,RefSet!$B$66,IF(L471&lt;RefSet!F$67,RefSet!$B$67,RefSet!$B$68)))))</f>
        <v>1</v>
      </c>
      <c r="S471" s="26">
        <f>IF($F471=$F472,"",IF(M471&lt;RefSet!G$64,RefSet!$B$64,IF(M471&lt;RefSet!G$65,RefSet!$B$65,IF(M471&lt;RefSet!G$66,RefSet!$B$66,IF(M471&lt;RefSet!G$67,RefSet!$B$67,RefSet!$B$68)))))</f>
        <v>1</v>
      </c>
      <c r="T471" s="26">
        <f t="shared" si="15"/>
        <v>1</v>
      </c>
      <c r="U471" s="26" t="str">
        <f>VLOOKUP(T471,RefSet!$B$63:$J$68,9,)</f>
        <v>Simple</v>
      </c>
    </row>
    <row r="472" spans="1:21" x14ac:dyDescent="0.4">
      <c r="A472" s="26">
        <v>471</v>
      </c>
      <c r="B472" s="26">
        <f t="shared" si="14"/>
        <v>12</v>
      </c>
      <c r="C472" s="26" t="s">
        <v>258</v>
      </c>
      <c r="D472" s="26" t="s">
        <v>147</v>
      </c>
      <c r="E472" s="26" t="s">
        <v>148</v>
      </c>
      <c r="F472" s="26" t="s">
        <v>93</v>
      </c>
      <c r="G472" s="26" t="s">
        <v>8</v>
      </c>
      <c r="H472" s="26" t="s">
        <v>90</v>
      </c>
      <c r="I472" s="26">
        <v>3</v>
      </c>
      <c r="J472" s="26">
        <f>IF(F471=F472,(VLOOKUP(G472,RefSet!$B$2:$I$61,3,FALSE)*I472)+J471,VLOOKUP(G472,RefSet!$B$2:$I$61,3,FALSE)*I472)</f>
        <v>3</v>
      </c>
      <c r="K472" s="26">
        <f>IF(F471=F472,(VLOOKUP(G472,RefSet!$B$2:$I$61,4,FALSE)*I472)+K471,VLOOKUP(G472,RefSet!$B$2:$I$61,4,FALSE)*I472)</f>
        <v>0</v>
      </c>
      <c r="L472" s="26">
        <f>IF(F471=F472,(VLOOKUP(G472,RefSet!$B$2:$I$61,5,FALSE)*I472)+L471,VLOOKUP(G472,RefSet!$B$2:$I$61,5,FALSE)*I472)</f>
        <v>0</v>
      </c>
      <c r="M472" s="26">
        <f>IF(F471=F472,(VLOOKUP(G472,RefSet!$B$2:$I$61,6,FALSE)*I472)+M471,VLOOKUP(G472,RefSet!$B$2:$I$61,6,FALSE)*I472)</f>
        <v>0</v>
      </c>
      <c r="N472" s="26">
        <f>IF(F471=F472,(VLOOKUP(G472,RefSet!$B$2:$I$61,7,FALSE)*I472)+N471,VLOOKUP(G472,RefSet!$B$2:$I$61,7,FALSE)*I472)</f>
        <v>0</v>
      </c>
      <c r="O472" s="26">
        <f>IF(F471=F472,(VLOOKUP(G472,RefSet!$B$2:$I$61,8,FALSE)*I472)+O471,VLOOKUP(G472,RefSet!$B$2:$I$61,8,FALSE)*I472)</f>
        <v>0</v>
      </c>
      <c r="P472" s="26">
        <f>IF(F472=F473,"",IF(J472&lt;RefSet!$D$64,RefSet!$B$64,IF(J472&lt;RefSet!$D$65,RefSet!$B$65,IF(J472&lt;RefSet!$D$66,RefSet!$B$66,IF(J472&lt;RefSet!$D$67,RefSet!$B$67,RefSet!$B$68)))))</f>
        <v>1</v>
      </c>
      <c r="Q472" s="26">
        <f>IF(F472=F473,"",IF(K472&lt;RefSet!E$64,RefSet!$B$64,IF(K472&lt;RefSet!E$65,RefSet!$B$65,IF(K472&lt;RefSet!E$66,RefSet!$B$66,IF(K472&lt;RefSet!E$67,RefSet!$B$67,RefSet!$B$68)))))</f>
        <v>1</v>
      </c>
      <c r="R472" s="26">
        <f>IF($F472=$F473,"",IF(L472&lt;RefSet!F$64,RefSet!$B$64,IF(L472&lt;RefSet!F$65,RefSet!$B$65,IF(L472&lt;RefSet!F$66,RefSet!$B$66,IF(L472&lt;RefSet!F$67,RefSet!$B$67,RefSet!$B$68)))))</f>
        <v>1</v>
      </c>
      <c r="S472" s="26">
        <f>IF($F472=$F473,"",IF(M472&lt;RefSet!G$64,RefSet!$B$64,IF(M472&lt;RefSet!G$65,RefSet!$B$65,IF(M472&lt;RefSet!G$66,RefSet!$B$66,IF(M472&lt;RefSet!G$67,RefSet!$B$67,RefSet!$B$68)))))</f>
        <v>1</v>
      </c>
      <c r="T472" s="26">
        <f t="shared" si="15"/>
        <v>1</v>
      </c>
      <c r="U472" s="26" t="str">
        <f>VLOOKUP(T472,RefSet!$B$63:$J$68,9,)</f>
        <v>Simple</v>
      </c>
    </row>
    <row r="473" spans="1:21" x14ac:dyDescent="0.4">
      <c r="A473" s="26">
        <v>472</v>
      </c>
      <c r="B473" s="26">
        <f t="shared" si="14"/>
        <v>12</v>
      </c>
      <c r="C473" s="26" t="s">
        <v>258</v>
      </c>
      <c r="D473" s="26" t="s">
        <v>147</v>
      </c>
      <c r="E473" s="26" t="s">
        <v>148</v>
      </c>
      <c r="F473" s="26" t="s">
        <v>150</v>
      </c>
      <c r="G473" s="26" t="s">
        <v>6</v>
      </c>
      <c r="H473" s="26" t="s">
        <v>90</v>
      </c>
      <c r="I473" s="26">
        <v>77</v>
      </c>
      <c r="J473" s="26">
        <f>IF(F472=F473,(VLOOKUP(G473,RefSet!$B$2:$I$61,3,FALSE)*I473)+J472,VLOOKUP(G473,RefSet!$B$2:$I$61,3,FALSE)*I473)</f>
        <v>0</v>
      </c>
      <c r="K473" s="26">
        <f>IF(F472=F473,(VLOOKUP(G473,RefSet!$B$2:$I$61,4,FALSE)*I473)+K472,VLOOKUP(G473,RefSet!$B$2:$I$61,4,FALSE)*I473)</f>
        <v>0</v>
      </c>
      <c r="L473" s="26">
        <f>IF(F472=F473,(VLOOKUP(G473,RefSet!$B$2:$I$61,5,FALSE)*I473)+L472,VLOOKUP(G473,RefSet!$B$2:$I$61,5,FALSE)*I473)</f>
        <v>0</v>
      </c>
      <c r="M473" s="26">
        <f>IF(F472=F473,(VLOOKUP(G473,RefSet!$B$2:$I$61,6,FALSE)*I473)+M472,VLOOKUP(G473,RefSet!$B$2:$I$61,6,FALSE)*I473)</f>
        <v>0</v>
      </c>
      <c r="N473" s="26">
        <f>IF(F472=F473,(VLOOKUP(G473,RefSet!$B$2:$I$61,7,FALSE)*I473)+N472,VLOOKUP(G473,RefSet!$B$2:$I$61,7,FALSE)*I473)</f>
        <v>0</v>
      </c>
      <c r="O473" s="26">
        <f>IF(F472=F473,(VLOOKUP(G473,RefSet!$B$2:$I$61,8,FALSE)*I473)+O472,VLOOKUP(G473,RefSet!$B$2:$I$61,8,FALSE)*I473)</f>
        <v>77</v>
      </c>
      <c r="P473" s="26" t="str">
        <f>IF(F473=F474,"",IF(J473&lt;RefSet!$D$64,RefSet!$B$64,IF(J473&lt;RefSet!$D$65,RefSet!$B$65,IF(J473&lt;RefSet!$D$66,RefSet!$B$66,IF(J473&lt;RefSet!$D$67,RefSet!$B$67,RefSet!$B$68)))))</f>
        <v/>
      </c>
      <c r="Q473" s="26" t="str">
        <f>IF(F473=F474,"",IF(K473&lt;RefSet!E$64,RefSet!$B$64,IF(K473&lt;RefSet!E$65,RefSet!$B$65,IF(K473&lt;RefSet!E$66,RefSet!$B$66,IF(K473&lt;RefSet!E$67,RefSet!$B$67,RefSet!$B$68)))))</f>
        <v/>
      </c>
      <c r="R473" s="26" t="str">
        <f>IF($F473=$F474,"",IF(L473&lt;RefSet!F$64,RefSet!$B$64,IF(L473&lt;RefSet!F$65,RefSet!$B$65,IF(L473&lt;RefSet!F$66,RefSet!$B$66,IF(L473&lt;RefSet!F$67,RefSet!$B$67,RefSet!$B$68)))))</f>
        <v/>
      </c>
      <c r="S473" s="26" t="str">
        <f>IF($F473=$F474,"",IF(M473&lt;RefSet!G$64,RefSet!$B$64,IF(M473&lt;RefSet!G$65,RefSet!$B$65,IF(M473&lt;RefSet!G$66,RefSet!$B$66,IF(M473&lt;RefSet!G$67,RefSet!$B$67,RefSet!$B$68)))))</f>
        <v/>
      </c>
      <c r="T473" s="26">
        <f t="shared" si="15"/>
        <v>0</v>
      </c>
      <c r="U473" s="26" t="str">
        <f>VLOOKUP(T473,RefSet!$B$63:$J$68,9,)</f>
        <v xml:space="preserve"> </v>
      </c>
    </row>
    <row r="474" spans="1:21" x14ac:dyDescent="0.4">
      <c r="A474" s="26">
        <v>473</v>
      </c>
      <c r="B474" s="26">
        <f t="shared" si="14"/>
        <v>12</v>
      </c>
      <c r="C474" s="26" t="s">
        <v>258</v>
      </c>
      <c r="D474" s="26" t="s">
        <v>147</v>
      </c>
      <c r="E474" s="26" t="s">
        <v>148</v>
      </c>
      <c r="F474" s="26" t="s">
        <v>150</v>
      </c>
      <c r="G474" s="26" t="s">
        <v>10</v>
      </c>
      <c r="H474" s="26" t="s">
        <v>90</v>
      </c>
      <c r="I474" s="26">
        <v>21</v>
      </c>
      <c r="J474" s="26">
        <f>IF(F473=F474,(VLOOKUP(G474,RefSet!$B$2:$I$61,3,FALSE)*I474)+J473,VLOOKUP(G474,RefSet!$B$2:$I$61,3,FALSE)*I474)</f>
        <v>0</v>
      </c>
      <c r="K474" s="26">
        <f>IF(F473=F474,(VLOOKUP(G474,RefSet!$B$2:$I$61,4,FALSE)*I474)+K473,VLOOKUP(G474,RefSet!$B$2:$I$61,4,FALSE)*I474)</f>
        <v>0</v>
      </c>
      <c r="L474" s="26">
        <f>IF(F473=F474,(VLOOKUP(G474,RefSet!$B$2:$I$61,5,FALSE)*I474)+L473,VLOOKUP(G474,RefSet!$B$2:$I$61,5,FALSE)*I474)</f>
        <v>0</v>
      </c>
      <c r="M474" s="26">
        <f>IF(F473=F474,(VLOOKUP(G474,RefSet!$B$2:$I$61,6,FALSE)*I474)+M473,VLOOKUP(G474,RefSet!$B$2:$I$61,6,FALSE)*I474)</f>
        <v>0</v>
      </c>
      <c r="N474" s="26">
        <f>IF(F473=F474,(VLOOKUP(G474,RefSet!$B$2:$I$61,7,FALSE)*I474)+N473,VLOOKUP(G474,RefSet!$B$2:$I$61,7,FALSE)*I474)</f>
        <v>0</v>
      </c>
      <c r="O474" s="26">
        <f>IF(F473=F474,(VLOOKUP(G474,RefSet!$B$2:$I$61,8,FALSE)*I474)+O473,VLOOKUP(G474,RefSet!$B$2:$I$61,8,FALSE)*I474)</f>
        <v>77</v>
      </c>
      <c r="P474" s="26" t="str">
        <f>IF(F474=F475,"",IF(J474&lt;RefSet!$D$64,RefSet!$B$64,IF(J474&lt;RefSet!$D$65,RefSet!$B$65,IF(J474&lt;RefSet!$D$66,RefSet!$B$66,IF(J474&lt;RefSet!$D$67,RefSet!$B$67,RefSet!$B$68)))))</f>
        <v/>
      </c>
      <c r="Q474" s="26" t="str">
        <f>IF(F474=F475,"",IF(K474&lt;RefSet!E$64,RefSet!$B$64,IF(K474&lt;RefSet!E$65,RefSet!$B$65,IF(K474&lt;RefSet!E$66,RefSet!$B$66,IF(K474&lt;RefSet!E$67,RefSet!$B$67,RefSet!$B$68)))))</f>
        <v/>
      </c>
      <c r="R474" s="26" t="str">
        <f>IF($F474=$F475,"",IF(L474&lt;RefSet!F$64,RefSet!$B$64,IF(L474&lt;RefSet!F$65,RefSet!$B$65,IF(L474&lt;RefSet!F$66,RefSet!$B$66,IF(L474&lt;RefSet!F$67,RefSet!$B$67,RefSet!$B$68)))))</f>
        <v/>
      </c>
      <c r="S474" s="26" t="str">
        <f>IF($F474=$F475,"",IF(M474&lt;RefSet!G$64,RefSet!$B$64,IF(M474&lt;RefSet!G$65,RefSet!$B$65,IF(M474&lt;RefSet!G$66,RefSet!$B$66,IF(M474&lt;RefSet!G$67,RefSet!$B$67,RefSet!$B$68)))))</f>
        <v/>
      </c>
      <c r="T474" s="26">
        <f t="shared" si="15"/>
        <v>0</v>
      </c>
      <c r="U474" s="26" t="str">
        <f>VLOOKUP(T474,RefSet!$B$63:$J$68,9,)</f>
        <v xml:space="preserve"> </v>
      </c>
    </row>
    <row r="475" spans="1:21" x14ac:dyDescent="0.4">
      <c r="A475" s="26">
        <v>474</v>
      </c>
      <c r="B475" s="26">
        <f t="shared" si="14"/>
        <v>12</v>
      </c>
      <c r="C475" s="26" t="s">
        <v>258</v>
      </c>
      <c r="D475" s="26" t="s">
        <v>147</v>
      </c>
      <c r="E475" s="26" t="s">
        <v>148</v>
      </c>
      <c r="F475" s="26" t="s">
        <v>150</v>
      </c>
      <c r="G475" s="26" t="s">
        <v>8</v>
      </c>
      <c r="H475" s="26" t="s">
        <v>90</v>
      </c>
      <c r="I475" s="26">
        <v>60</v>
      </c>
      <c r="J475" s="26">
        <f>IF(F474=F475,(VLOOKUP(G475,RefSet!$B$2:$I$61,3,FALSE)*I475)+J474,VLOOKUP(G475,RefSet!$B$2:$I$61,3,FALSE)*I475)</f>
        <v>60</v>
      </c>
      <c r="K475" s="26">
        <f>IF(F474=F475,(VLOOKUP(G475,RefSet!$B$2:$I$61,4,FALSE)*I475)+K474,VLOOKUP(G475,RefSet!$B$2:$I$61,4,FALSE)*I475)</f>
        <v>0</v>
      </c>
      <c r="L475" s="26">
        <f>IF(F474=F475,(VLOOKUP(G475,RefSet!$B$2:$I$61,5,FALSE)*I475)+L474,VLOOKUP(G475,RefSet!$B$2:$I$61,5,FALSE)*I475)</f>
        <v>0</v>
      </c>
      <c r="M475" s="26">
        <f>IF(F474=F475,(VLOOKUP(G475,RefSet!$B$2:$I$61,6,FALSE)*I475)+M474,VLOOKUP(G475,RefSet!$B$2:$I$61,6,FALSE)*I475)</f>
        <v>0</v>
      </c>
      <c r="N475" s="26">
        <f>IF(F474=F475,(VLOOKUP(G475,RefSet!$B$2:$I$61,7,FALSE)*I475)+N474,VLOOKUP(G475,RefSet!$B$2:$I$61,7,FALSE)*I475)</f>
        <v>0</v>
      </c>
      <c r="O475" s="26">
        <f>IF(F474=F475,(VLOOKUP(G475,RefSet!$B$2:$I$61,8,FALSE)*I475)+O474,VLOOKUP(G475,RefSet!$B$2:$I$61,8,FALSE)*I475)</f>
        <v>77</v>
      </c>
      <c r="P475" s="26" t="str">
        <f>IF(F475=F476,"",IF(J475&lt;RefSet!$D$64,RefSet!$B$64,IF(J475&lt;RefSet!$D$65,RefSet!$B$65,IF(J475&lt;RefSet!$D$66,RefSet!$B$66,IF(J475&lt;RefSet!$D$67,RefSet!$B$67,RefSet!$B$68)))))</f>
        <v/>
      </c>
      <c r="Q475" s="26" t="str">
        <f>IF(F475=F476,"",IF(K475&lt;RefSet!E$64,RefSet!$B$64,IF(K475&lt;RefSet!E$65,RefSet!$B$65,IF(K475&lt;RefSet!E$66,RefSet!$B$66,IF(K475&lt;RefSet!E$67,RefSet!$B$67,RefSet!$B$68)))))</f>
        <v/>
      </c>
      <c r="R475" s="26" t="str">
        <f>IF($F475=$F476,"",IF(L475&lt;RefSet!F$64,RefSet!$B$64,IF(L475&lt;RefSet!F$65,RefSet!$B$65,IF(L475&lt;RefSet!F$66,RefSet!$B$66,IF(L475&lt;RefSet!F$67,RefSet!$B$67,RefSet!$B$68)))))</f>
        <v/>
      </c>
      <c r="S475" s="26" t="str">
        <f>IF($F475=$F476,"",IF(M475&lt;RefSet!G$64,RefSet!$B$64,IF(M475&lt;RefSet!G$65,RefSet!$B$65,IF(M475&lt;RefSet!G$66,RefSet!$B$66,IF(M475&lt;RefSet!G$67,RefSet!$B$67,RefSet!$B$68)))))</f>
        <v/>
      </c>
      <c r="T475" s="26">
        <f t="shared" si="15"/>
        <v>0</v>
      </c>
      <c r="U475" s="26" t="str">
        <f>VLOOKUP(T475,RefSet!$B$63:$J$68,9,)</f>
        <v xml:space="preserve"> </v>
      </c>
    </row>
    <row r="476" spans="1:21" x14ac:dyDescent="0.4">
      <c r="A476" s="26">
        <v>475</v>
      </c>
      <c r="B476" s="26">
        <f t="shared" si="14"/>
        <v>12</v>
      </c>
      <c r="C476" s="26" t="s">
        <v>258</v>
      </c>
      <c r="D476" s="26" t="s">
        <v>147</v>
      </c>
      <c r="E476" s="26" t="s">
        <v>148</v>
      </c>
      <c r="F476" s="26" t="s">
        <v>150</v>
      </c>
      <c r="G476" s="26" t="s">
        <v>21</v>
      </c>
      <c r="H476" s="26" t="s">
        <v>90</v>
      </c>
      <c r="I476" s="26">
        <v>23</v>
      </c>
      <c r="J476" s="26">
        <f>IF(F475=F476,(VLOOKUP(G476,RefSet!$B$2:$I$61,3,FALSE)*I476)+J475,VLOOKUP(G476,RefSet!$B$2:$I$61,3,FALSE)*I476)</f>
        <v>60</v>
      </c>
      <c r="K476" s="26">
        <f>IF(F475=F476,(VLOOKUP(G476,RefSet!$B$2:$I$61,4,FALSE)*I476)+K475,VLOOKUP(G476,RefSet!$B$2:$I$61,4,FALSE)*I476)</f>
        <v>23</v>
      </c>
      <c r="L476" s="26">
        <f>IF(F475=F476,(VLOOKUP(G476,RefSet!$B$2:$I$61,5,FALSE)*I476)+L475,VLOOKUP(G476,RefSet!$B$2:$I$61,5,FALSE)*I476)</f>
        <v>0</v>
      </c>
      <c r="M476" s="26">
        <f>IF(F475=F476,(VLOOKUP(G476,RefSet!$B$2:$I$61,6,FALSE)*I476)+M475,VLOOKUP(G476,RefSet!$B$2:$I$61,6,FALSE)*I476)</f>
        <v>0</v>
      </c>
      <c r="N476" s="26">
        <f>IF(F475=F476,(VLOOKUP(G476,RefSet!$B$2:$I$61,7,FALSE)*I476)+N475,VLOOKUP(G476,RefSet!$B$2:$I$61,7,FALSE)*I476)</f>
        <v>0</v>
      </c>
      <c r="O476" s="26">
        <f>IF(F475=F476,(VLOOKUP(G476,RefSet!$B$2:$I$61,8,FALSE)*I476)+O475,VLOOKUP(G476,RefSet!$B$2:$I$61,8,FALSE)*I476)</f>
        <v>77</v>
      </c>
      <c r="P476" s="26">
        <f>IF(F476=F477,"",IF(J476&lt;RefSet!$D$64,RefSet!$B$64,IF(J476&lt;RefSet!$D$65,RefSet!$B$65,IF(J476&lt;RefSet!$D$66,RefSet!$B$66,IF(J476&lt;RefSet!$D$67,RefSet!$B$67,RefSet!$B$68)))))</f>
        <v>1</v>
      </c>
      <c r="Q476" s="26">
        <f>IF(F476=F477,"",IF(K476&lt;RefSet!E$64,RefSet!$B$64,IF(K476&lt;RefSet!E$65,RefSet!$B$65,IF(K476&lt;RefSet!E$66,RefSet!$B$66,IF(K476&lt;RefSet!E$67,RefSet!$B$67,RefSet!$B$68)))))</f>
        <v>1</v>
      </c>
      <c r="R476" s="26">
        <f>IF($F476=$F477,"",IF(L476&lt;RefSet!F$64,RefSet!$B$64,IF(L476&lt;RefSet!F$65,RefSet!$B$65,IF(L476&lt;RefSet!F$66,RefSet!$B$66,IF(L476&lt;RefSet!F$67,RefSet!$B$67,RefSet!$B$68)))))</f>
        <v>1</v>
      </c>
      <c r="S476" s="26">
        <f>IF($F476=$F477,"",IF(M476&lt;RefSet!G$64,RefSet!$B$64,IF(M476&lt;RefSet!G$65,RefSet!$B$65,IF(M476&lt;RefSet!G$66,RefSet!$B$66,IF(M476&lt;RefSet!G$67,RefSet!$B$67,RefSet!$B$68)))))</f>
        <v>1</v>
      </c>
      <c r="T476" s="26">
        <f t="shared" si="15"/>
        <v>1</v>
      </c>
      <c r="U476" s="26" t="str">
        <f>VLOOKUP(T476,RefSet!$B$63:$J$68,9,)</f>
        <v>Simple</v>
      </c>
    </row>
    <row r="477" spans="1:21" x14ac:dyDescent="0.4">
      <c r="A477" s="26">
        <v>476</v>
      </c>
      <c r="B477" s="26">
        <f t="shared" si="14"/>
        <v>12</v>
      </c>
      <c r="C477" s="26" t="s">
        <v>258</v>
      </c>
      <c r="D477" s="26" t="s">
        <v>147</v>
      </c>
      <c r="E477" s="26" t="s">
        <v>148</v>
      </c>
      <c r="F477" s="26" t="s">
        <v>151</v>
      </c>
      <c r="G477" s="26" t="s">
        <v>6</v>
      </c>
      <c r="H477" s="26" t="s">
        <v>90</v>
      </c>
      <c r="I477" s="26">
        <v>45</v>
      </c>
      <c r="J477" s="26">
        <f>IF(F476=F477,(VLOOKUP(G477,RefSet!$B$2:$I$61,3,FALSE)*I477)+J476,VLOOKUP(G477,RefSet!$B$2:$I$61,3,FALSE)*I477)</f>
        <v>0</v>
      </c>
      <c r="K477" s="26">
        <f>IF(F476=F477,(VLOOKUP(G477,RefSet!$B$2:$I$61,4,FALSE)*I477)+K476,VLOOKUP(G477,RefSet!$B$2:$I$61,4,FALSE)*I477)</f>
        <v>0</v>
      </c>
      <c r="L477" s="26">
        <f>IF(F476=F477,(VLOOKUP(G477,RefSet!$B$2:$I$61,5,FALSE)*I477)+L476,VLOOKUP(G477,RefSet!$B$2:$I$61,5,FALSE)*I477)</f>
        <v>0</v>
      </c>
      <c r="M477" s="26">
        <f>IF(F476=F477,(VLOOKUP(G477,RefSet!$B$2:$I$61,6,FALSE)*I477)+M476,VLOOKUP(G477,RefSet!$B$2:$I$61,6,FALSE)*I477)</f>
        <v>0</v>
      </c>
      <c r="N477" s="26">
        <f>IF(F476=F477,(VLOOKUP(G477,RefSet!$B$2:$I$61,7,FALSE)*I477)+N476,VLOOKUP(G477,RefSet!$B$2:$I$61,7,FALSE)*I477)</f>
        <v>0</v>
      </c>
      <c r="O477" s="26">
        <f>IF(F476=F477,(VLOOKUP(G477,RefSet!$B$2:$I$61,8,FALSE)*I477)+O476,VLOOKUP(G477,RefSet!$B$2:$I$61,8,FALSE)*I477)</f>
        <v>45</v>
      </c>
      <c r="P477" s="26" t="str">
        <f>IF(F477=F478,"",IF(J477&lt;RefSet!$D$64,RefSet!$B$64,IF(J477&lt;RefSet!$D$65,RefSet!$B$65,IF(J477&lt;RefSet!$D$66,RefSet!$B$66,IF(J477&lt;RefSet!$D$67,RefSet!$B$67,RefSet!$B$68)))))</f>
        <v/>
      </c>
      <c r="Q477" s="26" t="str">
        <f>IF(F477=F478,"",IF(K477&lt;RefSet!E$64,RefSet!$B$64,IF(K477&lt;RefSet!E$65,RefSet!$B$65,IF(K477&lt;RefSet!E$66,RefSet!$B$66,IF(K477&lt;RefSet!E$67,RefSet!$B$67,RefSet!$B$68)))))</f>
        <v/>
      </c>
      <c r="R477" s="26" t="str">
        <f>IF($F477=$F478,"",IF(L477&lt;RefSet!F$64,RefSet!$B$64,IF(L477&lt;RefSet!F$65,RefSet!$B$65,IF(L477&lt;RefSet!F$66,RefSet!$B$66,IF(L477&lt;RefSet!F$67,RefSet!$B$67,RefSet!$B$68)))))</f>
        <v/>
      </c>
      <c r="S477" s="26" t="str">
        <f>IF($F477=$F478,"",IF(M477&lt;RefSet!G$64,RefSet!$B$64,IF(M477&lt;RefSet!G$65,RefSet!$B$65,IF(M477&lt;RefSet!G$66,RefSet!$B$66,IF(M477&lt;RefSet!G$67,RefSet!$B$67,RefSet!$B$68)))))</f>
        <v/>
      </c>
      <c r="T477" s="26">
        <f t="shared" si="15"/>
        <v>0</v>
      </c>
      <c r="U477" s="26" t="str">
        <f>VLOOKUP(T477,RefSet!$B$63:$J$68,9,)</f>
        <v xml:space="preserve"> </v>
      </c>
    </row>
    <row r="478" spans="1:21" x14ac:dyDescent="0.4">
      <c r="A478" s="26">
        <v>477</v>
      </c>
      <c r="B478" s="26">
        <f t="shared" si="14"/>
        <v>12</v>
      </c>
      <c r="C478" s="26" t="s">
        <v>258</v>
      </c>
      <c r="D478" s="26" t="s">
        <v>147</v>
      </c>
      <c r="E478" s="26" t="s">
        <v>148</v>
      </c>
      <c r="F478" s="26" t="s">
        <v>151</v>
      </c>
      <c r="G478" s="26" t="s">
        <v>20</v>
      </c>
      <c r="H478" s="26" t="s">
        <v>90</v>
      </c>
      <c r="I478" s="26">
        <v>4</v>
      </c>
      <c r="J478" s="26">
        <f>IF(F477=F478,(VLOOKUP(G478,RefSet!$B$2:$I$61,3,FALSE)*I478)+J477,VLOOKUP(G478,RefSet!$B$2:$I$61,3,FALSE)*I478)</f>
        <v>0</v>
      </c>
      <c r="K478" s="26">
        <f>IF(F477=F478,(VLOOKUP(G478,RefSet!$B$2:$I$61,4,FALSE)*I478)+K477,VLOOKUP(G478,RefSet!$B$2:$I$61,4,FALSE)*I478)</f>
        <v>4</v>
      </c>
      <c r="L478" s="26">
        <f>IF(F477=F478,(VLOOKUP(G478,RefSet!$B$2:$I$61,5,FALSE)*I478)+L477,VLOOKUP(G478,RefSet!$B$2:$I$61,5,FALSE)*I478)</f>
        <v>0</v>
      </c>
      <c r="M478" s="26">
        <f>IF(F477=F478,(VLOOKUP(G478,RefSet!$B$2:$I$61,6,FALSE)*I478)+M477,VLOOKUP(G478,RefSet!$B$2:$I$61,6,FALSE)*I478)</f>
        <v>0</v>
      </c>
      <c r="N478" s="26">
        <f>IF(F477=F478,(VLOOKUP(G478,RefSet!$B$2:$I$61,7,FALSE)*I478)+N477,VLOOKUP(G478,RefSet!$B$2:$I$61,7,FALSE)*I478)</f>
        <v>0</v>
      </c>
      <c r="O478" s="26">
        <f>IF(F477=F478,(VLOOKUP(G478,RefSet!$B$2:$I$61,8,FALSE)*I478)+O477,VLOOKUP(G478,RefSet!$B$2:$I$61,8,FALSE)*I478)</f>
        <v>45</v>
      </c>
      <c r="P478" s="26" t="str">
        <f>IF(F478=F479,"",IF(J478&lt;RefSet!$D$64,RefSet!$B$64,IF(J478&lt;RefSet!$D$65,RefSet!$B$65,IF(J478&lt;RefSet!$D$66,RefSet!$B$66,IF(J478&lt;RefSet!$D$67,RefSet!$B$67,RefSet!$B$68)))))</f>
        <v/>
      </c>
      <c r="Q478" s="26" t="str">
        <f>IF(F478=F479,"",IF(K478&lt;RefSet!E$64,RefSet!$B$64,IF(K478&lt;RefSet!E$65,RefSet!$B$65,IF(K478&lt;RefSet!E$66,RefSet!$B$66,IF(K478&lt;RefSet!E$67,RefSet!$B$67,RefSet!$B$68)))))</f>
        <v/>
      </c>
      <c r="R478" s="26" t="str">
        <f>IF($F478=$F479,"",IF(L478&lt;RefSet!F$64,RefSet!$B$64,IF(L478&lt;RefSet!F$65,RefSet!$B$65,IF(L478&lt;RefSet!F$66,RefSet!$B$66,IF(L478&lt;RefSet!F$67,RefSet!$B$67,RefSet!$B$68)))))</f>
        <v/>
      </c>
      <c r="S478" s="26" t="str">
        <f>IF($F478=$F479,"",IF(M478&lt;RefSet!G$64,RefSet!$B$64,IF(M478&lt;RefSet!G$65,RefSet!$B$65,IF(M478&lt;RefSet!G$66,RefSet!$B$66,IF(M478&lt;RefSet!G$67,RefSet!$B$67,RefSet!$B$68)))))</f>
        <v/>
      </c>
      <c r="T478" s="26">
        <f t="shared" si="15"/>
        <v>0</v>
      </c>
      <c r="U478" s="26" t="str">
        <f>VLOOKUP(T478,RefSet!$B$63:$J$68,9,)</f>
        <v xml:space="preserve"> </v>
      </c>
    </row>
    <row r="479" spans="1:21" x14ac:dyDescent="0.4">
      <c r="A479" s="26">
        <v>478</v>
      </c>
      <c r="B479" s="26">
        <f t="shared" si="14"/>
        <v>12</v>
      </c>
      <c r="C479" s="26" t="s">
        <v>258</v>
      </c>
      <c r="D479" s="26" t="s">
        <v>147</v>
      </c>
      <c r="E479" s="26" t="s">
        <v>148</v>
      </c>
      <c r="F479" s="26" t="s">
        <v>151</v>
      </c>
      <c r="G479" s="26" t="s">
        <v>10</v>
      </c>
      <c r="H479" s="26" t="s">
        <v>90</v>
      </c>
      <c r="I479" s="26">
        <v>2</v>
      </c>
      <c r="J479" s="26">
        <f>IF(F478=F479,(VLOOKUP(G479,RefSet!$B$2:$I$61,3,FALSE)*I479)+J478,VLOOKUP(G479,RefSet!$B$2:$I$61,3,FALSE)*I479)</f>
        <v>0</v>
      </c>
      <c r="K479" s="26">
        <f>IF(F478=F479,(VLOOKUP(G479,RefSet!$B$2:$I$61,4,FALSE)*I479)+K478,VLOOKUP(G479,RefSet!$B$2:$I$61,4,FALSE)*I479)</f>
        <v>4</v>
      </c>
      <c r="L479" s="26">
        <f>IF(F478=F479,(VLOOKUP(G479,RefSet!$B$2:$I$61,5,FALSE)*I479)+L478,VLOOKUP(G479,RefSet!$B$2:$I$61,5,FALSE)*I479)</f>
        <v>0</v>
      </c>
      <c r="M479" s="26">
        <f>IF(F478=F479,(VLOOKUP(G479,RefSet!$B$2:$I$61,6,FALSE)*I479)+M478,VLOOKUP(G479,RefSet!$B$2:$I$61,6,FALSE)*I479)</f>
        <v>0</v>
      </c>
      <c r="N479" s="26">
        <f>IF(F478=F479,(VLOOKUP(G479,RefSet!$B$2:$I$61,7,FALSE)*I479)+N478,VLOOKUP(G479,RefSet!$B$2:$I$61,7,FALSE)*I479)</f>
        <v>0</v>
      </c>
      <c r="O479" s="26">
        <f>IF(F478=F479,(VLOOKUP(G479,RefSet!$B$2:$I$61,8,FALSE)*I479)+O478,VLOOKUP(G479,RefSet!$B$2:$I$61,8,FALSE)*I479)</f>
        <v>45</v>
      </c>
      <c r="P479" s="26" t="str">
        <f>IF(F479=F480,"",IF(J479&lt;RefSet!$D$64,RefSet!$B$64,IF(J479&lt;RefSet!$D$65,RefSet!$B$65,IF(J479&lt;RefSet!$D$66,RefSet!$B$66,IF(J479&lt;RefSet!$D$67,RefSet!$B$67,RefSet!$B$68)))))</f>
        <v/>
      </c>
      <c r="Q479" s="26" t="str">
        <f>IF(F479=F480,"",IF(K479&lt;RefSet!E$64,RefSet!$B$64,IF(K479&lt;RefSet!E$65,RefSet!$B$65,IF(K479&lt;RefSet!E$66,RefSet!$B$66,IF(K479&lt;RefSet!E$67,RefSet!$B$67,RefSet!$B$68)))))</f>
        <v/>
      </c>
      <c r="R479" s="26" t="str">
        <f>IF($F479=$F480,"",IF(L479&lt;RefSet!F$64,RefSet!$B$64,IF(L479&lt;RefSet!F$65,RefSet!$B$65,IF(L479&lt;RefSet!F$66,RefSet!$B$66,IF(L479&lt;RefSet!F$67,RefSet!$B$67,RefSet!$B$68)))))</f>
        <v/>
      </c>
      <c r="S479" s="26" t="str">
        <f>IF($F479=$F480,"",IF(M479&lt;RefSet!G$64,RefSet!$B$64,IF(M479&lt;RefSet!G$65,RefSet!$B$65,IF(M479&lt;RefSet!G$66,RefSet!$B$66,IF(M479&lt;RefSet!G$67,RefSet!$B$67,RefSet!$B$68)))))</f>
        <v/>
      </c>
      <c r="T479" s="26">
        <f t="shared" si="15"/>
        <v>0</v>
      </c>
      <c r="U479" s="26" t="str">
        <f>VLOOKUP(T479,RefSet!$B$63:$J$68,9,)</f>
        <v xml:space="preserve"> </v>
      </c>
    </row>
    <row r="480" spans="1:21" x14ac:dyDescent="0.4">
      <c r="A480" s="26">
        <v>479</v>
      </c>
      <c r="B480" s="26">
        <f t="shared" si="14"/>
        <v>12</v>
      </c>
      <c r="C480" s="26" t="s">
        <v>258</v>
      </c>
      <c r="D480" s="26" t="s">
        <v>147</v>
      </c>
      <c r="E480" s="26" t="s">
        <v>148</v>
      </c>
      <c r="F480" s="26" t="s">
        <v>151</v>
      </c>
      <c r="G480" s="26" t="s">
        <v>8</v>
      </c>
      <c r="H480" s="26" t="s">
        <v>90</v>
      </c>
      <c r="I480" s="26">
        <v>32</v>
      </c>
      <c r="J480" s="26">
        <f>IF(F479=F480,(VLOOKUP(G480,RefSet!$B$2:$I$61,3,FALSE)*I480)+J479,VLOOKUP(G480,RefSet!$B$2:$I$61,3,FALSE)*I480)</f>
        <v>32</v>
      </c>
      <c r="K480" s="26">
        <f>IF(F479=F480,(VLOOKUP(G480,RefSet!$B$2:$I$61,4,FALSE)*I480)+K479,VLOOKUP(G480,RefSet!$B$2:$I$61,4,FALSE)*I480)</f>
        <v>4</v>
      </c>
      <c r="L480" s="26">
        <f>IF(F479=F480,(VLOOKUP(G480,RefSet!$B$2:$I$61,5,FALSE)*I480)+L479,VLOOKUP(G480,RefSet!$B$2:$I$61,5,FALSE)*I480)</f>
        <v>0</v>
      </c>
      <c r="M480" s="26">
        <f>IF(F479=F480,(VLOOKUP(G480,RefSet!$B$2:$I$61,6,FALSE)*I480)+M479,VLOOKUP(G480,RefSet!$B$2:$I$61,6,FALSE)*I480)</f>
        <v>0</v>
      </c>
      <c r="N480" s="26">
        <f>IF(F479=F480,(VLOOKUP(G480,RefSet!$B$2:$I$61,7,FALSE)*I480)+N479,VLOOKUP(G480,RefSet!$B$2:$I$61,7,FALSE)*I480)</f>
        <v>0</v>
      </c>
      <c r="O480" s="26">
        <f>IF(F479=F480,(VLOOKUP(G480,RefSet!$B$2:$I$61,8,FALSE)*I480)+O479,VLOOKUP(G480,RefSet!$B$2:$I$61,8,FALSE)*I480)</f>
        <v>45</v>
      </c>
      <c r="P480" s="26">
        <f>IF(F480=F481,"",IF(J480&lt;RefSet!$D$64,RefSet!$B$64,IF(J480&lt;RefSet!$D$65,RefSet!$B$65,IF(J480&lt;RefSet!$D$66,RefSet!$B$66,IF(J480&lt;RefSet!$D$67,RefSet!$B$67,RefSet!$B$68)))))</f>
        <v>1</v>
      </c>
      <c r="Q480" s="26">
        <f>IF(F480=F481,"",IF(K480&lt;RefSet!E$64,RefSet!$B$64,IF(K480&lt;RefSet!E$65,RefSet!$B$65,IF(K480&lt;RefSet!E$66,RefSet!$B$66,IF(K480&lt;RefSet!E$67,RefSet!$B$67,RefSet!$B$68)))))</f>
        <v>1</v>
      </c>
      <c r="R480" s="26">
        <f>IF($F480=$F481,"",IF(L480&lt;RefSet!F$64,RefSet!$B$64,IF(L480&lt;RefSet!F$65,RefSet!$B$65,IF(L480&lt;RefSet!F$66,RefSet!$B$66,IF(L480&lt;RefSet!F$67,RefSet!$B$67,RefSet!$B$68)))))</f>
        <v>1</v>
      </c>
      <c r="S480" s="26">
        <f>IF($F480=$F481,"",IF(M480&lt;RefSet!G$64,RefSet!$B$64,IF(M480&lt;RefSet!G$65,RefSet!$B$65,IF(M480&lt;RefSet!G$66,RefSet!$B$66,IF(M480&lt;RefSet!G$67,RefSet!$B$67,RefSet!$B$68)))))</f>
        <v>1</v>
      </c>
      <c r="T480" s="26">
        <f t="shared" si="15"/>
        <v>1</v>
      </c>
      <c r="U480" s="26" t="str">
        <f>VLOOKUP(T480,RefSet!$B$63:$J$68,9,)</f>
        <v>Simple</v>
      </c>
    </row>
    <row r="481" spans="1:21" x14ac:dyDescent="0.4">
      <c r="A481" s="26">
        <v>480</v>
      </c>
      <c r="B481" s="26">
        <f t="shared" si="14"/>
        <v>12</v>
      </c>
      <c r="C481" s="26" t="s">
        <v>258</v>
      </c>
      <c r="D481" s="26" t="s">
        <v>147</v>
      </c>
      <c r="E481" s="26" t="s">
        <v>148</v>
      </c>
      <c r="F481" s="26" t="s">
        <v>152</v>
      </c>
      <c r="G481" s="26" t="s">
        <v>6</v>
      </c>
      <c r="H481" s="26" t="s">
        <v>90</v>
      </c>
      <c r="I481" s="26">
        <v>607</v>
      </c>
      <c r="J481" s="26">
        <f>IF(F480=F481,(VLOOKUP(G481,RefSet!$B$2:$I$61,3,FALSE)*I481)+J480,VLOOKUP(G481,RefSet!$B$2:$I$61,3,FALSE)*I481)</f>
        <v>0</v>
      </c>
      <c r="K481" s="26">
        <f>IF(F480=F481,(VLOOKUP(G481,RefSet!$B$2:$I$61,4,FALSE)*I481)+K480,VLOOKUP(G481,RefSet!$B$2:$I$61,4,FALSE)*I481)</f>
        <v>0</v>
      </c>
      <c r="L481" s="26">
        <f>IF(F480=F481,(VLOOKUP(G481,RefSet!$B$2:$I$61,5,FALSE)*I481)+L480,VLOOKUP(G481,RefSet!$B$2:$I$61,5,FALSE)*I481)</f>
        <v>0</v>
      </c>
      <c r="M481" s="26">
        <f>IF(F480=F481,(VLOOKUP(G481,RefSet!$B$2:$I$61,6,FALSE)*I481)+M480,VLOOKUP(G481,RefSet!$B$2:$I$61,6,FALSE)*I481)</f>
        <v>0</v>
      </c>
      <c r="N481" s="26">
        <f>IF(F480=F481,(VLOOKUP(G481,RefSet!$B$2:$I$61,7,FALSE)*I481)+N480,VLOOKUP(G481,RefSet!$B$2:$I$61,7,FALSE)*I481)</f>
        <v>0</v>
      </c>
      <c r="O481" s="26">
        <f>IF(F480=F481,(VLOOKUP(G481,RefSet!$B$2:$I$61,8,FALSE)*I481)+O480,VLOOKUP(G481,RefSet!$B$2:$I$61,8,FALSE)*I481)</f>
        <v>607</v>
      </c>
      <c r="P481" s="26" t="str">
        <f>IF(F481=F482,"",IF(J481&lt;RefSet!$D$64,RefSet!$B$64,IF(J481&lt;RefSet!$D$65,RefSet!$B$65,IF(J481&lt;RefSet!$D$66,RefSet!$B$66,IF(J481&lt;RefSet!$D$67,RefSet!$B$67,RefSet!$B$68)))))</f>
        <v/>
      </c>
      <c r="Q481" s="26" t="str">
        <f>IF(F481=F482,"",IF(K481&lt;RefSet!E$64,RefSet!$B$64,IF(K481&lt;RefSet!E$65,RefSet!$B$65,IF(K481&lt;RefSet!E$66,RefSet!$B$66,IF(K481&lt;RefSet!E$67,RefSet!$B$67,RefSet!$B$68)))))</f>
        <v/>
      </c>
      <c r="R481" s="26" t="str">
        <f>IF($F481=$F482,"",IF(L481&lt;RefSet!F$64,RefSet!$B$64,IF(L481&lt;RefSet!F$65,RefSet!$B$65,IF(L481&lt;RefSet!F$66,RefSet!$B$66,IF(L481&lt;RefSet!F$67,RefSet!$B$67,RefSet!$B$68)))))</f>
        <v/>
      </c>
      <c r="S481" s="26" t="str">
        <f>IF($F481=$F482,"",IF(M481&lt;RefSet!G$64,RefSet!$B$64,IF(M481&lt;RefSet!G$65,RefSet!$B$65,IF(M481&lt;RefSet!G$66,RefSet!$B$66,IF(M481&lt;RefSet!G$67,RefSet!$B$67,RefSet!$B$68)))))</f>
        <v/>
      </c>
      <c r="T481" s="26">
        <f t="shared" si="15"/>
        <v>0</v>
      </c>
      <c r="U481" s="26" t="str">
        <f>VLOOKUP(T481,RefSet!$B$63:$J$68,9,)</f>
        <v xml:space="preserve"> </v>
      </c>
    </row>
    <row r="482" spans="1:21" x14ac:dyDescent="0.4">
      <c r="A482" s="26">
        <v>481</v>
      </c>
      <c r="B482" s="26">
        <f t="shared" si="14"/>
        <v>12</v>
      </c>
      <c r="C482" s="26" t="s">
        <v>258</v>
      </c>
      <c r="D482" s="26" t="s">
        <v>147</v>
      </c>
      <c r="E482" s="26" t="s">
        <v>148</v>
      </c>
      <c r="F482" s="26" t="s">
        <v>152</v>
      </c>
      <c r="G482" s="26" t="s">
        <v>14</v>
      </c>
      <c r="H482" s="26" t="s">
        <v>90</v>
      </c>
      <c r="I482" s="26">
        <v>30</v>
      </c>
      <c r="J482" s="26">
        <f>IF(F481=F482,(VLOOKUP(G482,RefSet!$B$2:$I$61,3,FALSE)*I482)+J481,VLOOKUP(G482,RefSet!$B$2:$I$61,3,FALSE)*I482)</f>
        <v>0</v>
      </c>
      <c r="K482" s="26">
        <f>IF(F481=F482,(VLOOKUP(G482,RefSet!$B$2:$I$61,4,FALSE)*I482)+K481,VLOOKUP(G482,RefSet!$B$2:$I$61,4,FALSE)*I482)</f>
        <v>0</v>
      </c>
      <c r="L482" s="26">
        <f>IF(F481=F482,(VLOOKUP(G482,RefSet!$B$2:$I$61,5,FALSE)*I482)+L481,VLOOKUP(G482,RefSet!$B$2:$I$61,5,FALSE)*I482)</f>
        <v>0</v>
      </c>
      <c r="M482" s="26">
        <f>IF(F481=F482,(VLOOKUP(G482,RefSet!$B$2:$I$61,6,FALSE)*I482)+M481,VLOOKUP(G482,RefSet!$B$2:$I$61,6,FALSE)*I482)</f>
        <v>30</v>
      </c>
      <c r="N482" s="26">
        <f>IF(F481=F482,(VLOOKUP(G482,RefSet!$B$2:$I$61,7,FALSE)*I482)+N481,VLOOKUP(G482,RefSet!$B$2:$I$61,7,FALSE)*I482)</f>
        <v>0</v>
      </c>
      <c r="O482" s="26">
        <f>IF(F481=F482,(VLOOKUP(G482,RefSet!$B$2:$I$61,8,FALSE)*I482)+O481,VLOOKUP(G482,RefSet!$B$2:$I$61,8,FALSE)*I482)</f>
        <v>607</v>
      </c>
      <c r="P482" s="26" t="str">
        <f>IF(F482=F483,"",IF(J482&lt;RefSet!$D$64,RefSet!$B$64,IF(J482&lt;RefSet!$D$65,RefSet!$B$65,IF(J482&lt;RefSet!$D$66,RefSet!$B$66,IF(J482&lt;RefSet!$D$67,RefSet!$B$67,RefSet!$B$68)))))</f>
        <v/>
      </c>
      <c r="Q482" s="26" t="str">
        <f>IF(F482=F483,"",IF(K482&lt;RefSet!E$64,RefSet!$B$64,IF(K482&lt;RefSet!E$65,RefSet!$B$65,IF(K482&lt;RefSet!E$66,RefSet!$B$66,IF(K482&lt;RefSet!E$67,RefSet!$B$67,RefSet!$B$68)))))</f>
        <v/>
      </c>
      <c r="R482" s="26" t="str">
        <f>IF($F482=$F483,"",IF(L482&lt;RefSet!F$64,RefSet!$B$64,IF(L482&lt;RefSet!F$65,RefSet!$B$65,IF(L482&lt;RefSet!F$66,RefSet!$B$66,IF(L482&lt;RefSet!F$67,RefSet!$B$67,RefSet!$B$68)))))</f>
        <v/>
      </c>
      <c r="S482" s="26" t="str">
        <f>IF($F482=$F483,"",IF(M482&lt;RefSet!G$64,RefSet!$B$64,IF(M482&lt;RefSet!G$65,RefSet!$B$65,IF(M482&lt;RefSet!G$66,RefSet!$B$66,IF(M482&lt;RefSet!G$67,RefSet!$B$67,RefSet!$B$68)))))</f>
        <v/>
      </c>
      <c r="T482" s="26">
        <f t="shared" si="15"/>
        <v>0</v>
      </c>
      <c r="U482" s="26" t="str">
        <f>VLOOKUP(T482,RefSet!$B$63:$J$68,9,)</f>
        <v xml:space="preserve"> </v>
      </c>
    </row>
    <row r="483" spans="1:21" x14ac:dyDescent="0.4">
      <c r="A483" s="26">
        <v>482</v>
      </c>
      <c r="B483" s="26">
        <f t="shared" si="14"/>
        <v>12</v>
      </c>
      <c r="C483" s="26" t="s">
        <v>258</v>
      </c>
      <c r="D483" s="26" t="s">
        <v>147</v>
      </c>
      <c r="E483" s="26" t="s">
        <v>148</v>
      </c>
      <c r="F483" s="26" t="s">
        <v>152</v>
      </c>
      <c r="G483" s="26" t="s">
        <v>15</v>
      </c>
      <c r="H483" s="26" t="s">
        <v>90</v>
      </c>
      <c r="I483" s="26">
        <v>30</v>
      </c>
      <c r="J483" s="26">
        <f>IF(F482=F483,(VLOOKUP(G483,RefSet!$B$2:$I$61,3,FALSE)*I483)+J482,VLOOKUP(G483,RefSet!$B$2:$I$61,3,FALSE)*I483)</f>
        <v>0</v>
      </c>
      <c r="K483" s="26">
        <f>IF(F482=F483,(VLOOKUP(G483,RefSet!$B$2:$I$61,4,FALSE)*I483)+K482,VLOOKUP(G483,RefSet!$B$2:$I$61,4,FALSE)*I483)</f>
        <v>0</v>
      </c>
      <c r="L483" s="26">
        <f>IF(F482=F483,(VLOOKUP(G483,RefSet!$B$2:$I$61,5,FALSE)*I483)+L482,VLOOKUP(G483,RefSet!$B$2:$I$61,5,FALSE)*I483)</f>
        <v>0</v>
      </c>
      <c r="M483" s="26">
        <f>IF(F482=F483,(VLOOKUP(G483,RefSet!$B$2:$I$61,6,FALSE)*I483)+M482,VLOOKUP(G483,RefSet!$B$2:$I$61,6,FALSE)*I483)</f>
        <v>60</v>
      </c>
      <c r="N483" s="26">
        <f>IF(F482=F483,(VLOOKUP(G483,RefSet!$B$2:$I$61,7,FALSE)*I483)+N482,VLOOKUP(G483,RefSet!$B$2:$I$61,7,FALSE)*I483)</f>
        <v>0</v>
      </c>
      <c r="O483" s="26">
        <f>IF(F482=F483,(VLOOKUP(G483,RefSet!$B$2:$I$61,8,FALSE)*I483)+O482,VLOOKUP(G483,RefSet!$B$2:$I$61,8,FALSE)*I483)</f>
        <v>607</v>
      </c>
      <c r="P483" s="26" t="str">
        <f>IF(F483=F484,"",IF(J483&lt;RefSet!$D$64,RefSet!$B$64,IF(J483&lt;RefSet!$D$65,RefSet!$B$65,IF(J483&lt;RefSet!$D$66,RefSet!$B$66,IF(J483&lt;RefSet!$D$67,RefSet!$B$67,RefSet!$B$68)))))</f>
        <v/>
      </c>
      <c r="Q483" s="26" t="str">
        <f>IF(F483=F484,"",IF(K483&lt;RefSet!E$64,RefSet!$B$64,IF(K483&lt;RefSet!E$65,RefSet!$B$65,IF(K483&lt;RefSet!E$66,RefSet!$B$66,IF(K483&lt;RefSet!E$67,RefSet!$B$67,RefSet!$B$68)))))</f>
        <v/>
      </c>
      <c r="R483" s="26" t="str">
        <f>IF($F483=$F484,"",IF(L483&lt;RefSet!F$64,RefSet!$B$64,IF(L483&lt;RefSet!F$65,RefSet!$B$65,IF(L483&lt;RefSet!F$66,RefSet!$B$66,IF(L483&lt;RefSet!F$67,RefSet!$B$67,RefSet!$B$68)))))</f>
        <v/>
      </c>
      <c r="S483" s="26" t="str">
        <f>IF($F483=$F484,"",IF(M483&lt;RefSet!G$64,RefSet!$B$64,IF(M483&lt;RefSet!G$65,RefSet!$B$65,IF(M483&lt;RefSet!G$66,RefSet!$B$66,IF(M483&lt;RefSet!G$67,RefSet!$B$67,RefSet!$B$68)))))</f>
        <v/>
      </c>
      <c r="T483" s="26">
        <f t="shared" si="15"/>
        <v>0</v>
      </c>
      <c r="U483" s="26" t="str">
        <f>VLOOKUP(T483,RefSet!$B$63:$J$68,9,)</f>
        <v xml:space="preserve"> </v>
      </c>
    </row>
    <row r="484" spans="1:21" x14ac:dyDescent="0.4">
      <c r="A484" s="26">
        <v>483</v>
      </c>
      <c r="B484" s="26">
        <f t="shared" si="14"/>
        <v>12</v>
      </c>
      <c r="C484" s="26" t="s">
        <v>258</v>
      </c>
      <c r="D484" s="26" t="s">
        <v>147</v>
      </c>
      <c r="E484" s="26" t="s">
        <v>148</v>
      </c>
      <c r="F484" s="26" t="s">
        <v>152</v>
      </c>
      <c r="G484" s="26" t="s">
        <v>20</v>
      </c>
      <c r="H484" s="26" t="s">
        <v>90</v>
      </c>
      <c r="I484" s="26">
        <v>1</v>
      </c>
      <c r="J484" s="26">
        <f>IF(F483=F484,(VLOOKUP(G484,RefSet!$B$2:$I$61,3,FALSE)*I484)+J483,VLOOKUP(G484,RefSet!$B$2:$I$61,3,FALSE)*I484)</f>
        <v>0</v>
      </c>
      <c r="K484" s="26">
        <f>IF(F483=F484,(VLOOKUP(G484,RefSet!$B$2:$I$61,4,FALSE)*I484)+K483,VLOOKUP(G484,RefSet!$B$2:$I$61,4,FALSE)*I484)</f>
        <v>1</v>
      </c>
      <c r="L484" s="26">
        <f>IF(F483=F484,(VLOOKUP(G484,RefSet!$B$2:$I$61,5,FALSE)*I484)+L483,VLOOKUP(G484,RefSet!$B$2:$I$61,5,FALSE)*I484)</f>
        <v>0</v>
      </c>
      <c r="M484" s="26">
        <f>IF(F483=F484,(VLOOKUP(G484,RefSet!$B$2:$I$61,6,FALSE)*I484)+M483,VLOOKUP(G484,RefSet!$B$2:$I$61,6,FALSE)*I484)</f>
        <v>60</v>
      </c>
      <c r="N484" s="26">
        <f>IF(F483=F484,(VLOOKUP(G484,RefSet!$B$2:$I$61,7,FALSE)*I484)+N483,VLOOKUP(G484,RefSet!$B$2:$I$61,7,FALSE)*I484)</f>
        <v>0</v>
      </c>
      <c r="O484" s="26">
        <f>IF(F483=F484,(VLOOKUP(G484,RefSet!$B$2:$I$61,8,FALSE)*I484)+O483,VLOOKUP(G484,RefSet!$B$2:$I$61,8,FALSE)*I484)</f>
        <v>607</v>
      </c>
      <c r="P484" s="26" t="str">
        <f>IF(F484=F485,"",IF(J484&lt;RefSet!$D$64,RefSet!$B$64,IF(J484&lt;RefSet!$D$65,RefSet!$B$65,IF(J484&lt;RefSet!$D$66,RefSet!$B$66,IF(J484&lt;RefSet!$D$67,RefSet!$B$67,RefSet!$B$68)))))</f>
        <v/>
      </c>
      <c r="Q484" s="26" t="str">
        <f>IF(F484=F485,"",IF(K484&lt;RefSet!E$64,RefSet!$B$64,IF(K484&lt;RefSet!E$65,RefSet!$B$65,IF(K484&lt;RefSet!E$66,RefSet!$B$66,IF(K484&lt;RefSet!E$67,RefSet!$B$67,RefSet!$B$68)))))</f>
        <v/>
      </c>
      <c r="R484" s="26" t="str">
        <f>IF($F484=$F485,"",IF(L484&lt;RefSet!F$64,RefSet!$B$64,IF(L484&lt;RefSet!F$65,RefSet!$B$65,IF(L484&lt;RefSet!F$66,RefSet!$B$66,IF(L484&lt;RefSet!F$67,RefSet!$B$67,RefSet!$B$68)))))</f>
        <v/>
      </c>
      <c r="S484" s="26" t="str">
        <f>IF($F484=$F485,"",IF(M484&lt;RefSet!G$64,RefSet!$B$64,IF(M484&lt;RefSet!G$65,RefSet!$B$65,IF(M484&lt;RefSet!G$66,RefSet!$B$66,IF(M484&lt;RefSet!G$67,RefSet!$B$67,RefSet!$B$68)))))</f>
        <v/>
      </c>
      <c r="T484" s="26">
        <f t="shared" si="15"/>
        <v>0</v>
      </c>
      <c r="U484" s="26" t="str">
        <f>VLOOKUP(T484,RefSet!$B$63:$J$68,9,)</f>
        <v xml:space="preserve"> </v>
      </c>
    </row>
    <row r="485" spans="1:21" x14ac:dyDescent="0.4">
      <c r="A485" s="26">
        <v>484</v>
      </c>
      <c r="B485" s="26">
        <f t="shared" si="14"/>
        <v>12</v>
      </c>
      <c r="C485" s="26" t="s">
        <v>258</v>
      </c>
      <c r="D485" s="26" t="s">
        <v>147</v>
      </c>
      <c r="E485" s="26" t="s">
        <v>148</v>
      </c>
      <c r="F485" s="26" t="s">
        <v>152</v>
      </c>
      <c r="G485" s="26" t="s">
        <v>10</v>
      </c>
      <c r="H485" s="26" t="s">
        <v>90</v>
      </c>
      <c r="I485" s="26">
        <v>8</v>
      </c>
      <c r="J485" s="26">
        <f>IF(F484=F485,(VLOOKUP(G485,RefSet!$B$2:$I$61,3,FALSE)*I485)+J484,VLOOKUP(G485,RefSet!$B$2:$I$61,3,FALSE)*I485)</f>
        <v>0</v>
      </c>
      <c r="K485" s="26">
        <f>IF(F484=F485,(VLOOKUP(G485,RefSet!$B$2:$I$61,4,FALSE)*I485)+K484,VLOOKUP(G485,RefSet!$B$2:$I$61,4,FALSE)*I485)</f>
        <v>1</v>
      </c>
      <c r="L485" s="26">
        <f>IF(F484=F485,(VLOOKUP(G485,RefSet!$B$2:$I$61,5,FALSE)*I485)+L484,VLOOKUP(G485,RefSet!$B$2:$I$61,5,FALSE)*I485)</f>
        <v>0</v>
      </c>
      <c r="M485" s="26">
        <f>IF(F484=F485,(VLOOKUP(G485,RefSet!$B$2:$I$61,6,FALSE)*I485)+M484,VLOOKUP(G485,RefSet!$B$2:$I$61,6,FALSE)*I485)</f>
        <v>60</v>
      </c>
      <c r="N485" s="26">
        <f>IF(F484=F485,(VLOOKUP(G485,RefSet!$B$2:$I$61,7,FALSE)*I485)+N484,VLOOKUP(G485,RefSet!$B$2:$I$61,7,FALSE)*I485)</f>
        <v>0</v>
      </c>
      <c r="O485" s="26">
        <f>IF(F484=F485,(VLOOKUP(G485,RefSet!$B$2:$I$61,8,FALSE)*I485)+O484,VLOOKUP(G485,RefSet!$B$2:$I$61,8,FALSE)*I485)</f>
        <v>607</v>
      </c>
      <c r="P485" s="26" t="str">
        <f>IF(F485=F486,"",IF(J485&lt;RefSet!$D$64,RefSet!$B$64,IF(J485&lt;RefSet!$D$65,RefSet!$B$65,IF(J485&lt;RefSet!$D$66,RefSet!$B$66,IF(J485&lt;RefSet!$D$67,RefSet!$B$67,RefSet!$B$68)))))</f>
        <v/>
      </c>
      <c r="Q485" s="26" t="str">
        <f>IF(F485=F486,"",IF(K485&lt;RefSet!E$64,RefSet!$B$64,IF(K485&lt;RefSet!E$65,RefSet!$B$65,IF(K485&lt;RefSet!E$66,RefSet!$B$66,IF(K485&lt;RefSet!E$67,RefSet!$B$67,RefSet!$B$68)))))</f>
        <v/>
      </c>
      <c r="R485" s="26" t="str">
        <f>IF($F485=$F486,"",IF(L485&lt;RefSet!F$64,RefSet!$B$64,IF(L485&lt;RefSet!F$65,RefSet!$B$65,IF(L485&lt;RefSet!F$66,RefSet!$B$66,IF(L485&lt;RefSet!F$67,RefSet!$B$67,RefSet!$B$68)))))</f>
        <v/>
      </c>
      <c r="S485" s="26" t="str">
        <f>IF($F485=$F486,"",IF(M485&lt;RefSet!G$64,RefSet!$B$64,IF(M485&lt;RefSet!G$65,RefSet!$B$65,IF(M485&lt;RefSet!G$66,RefSet!$B$66,IF(M485&lt;RefSet!G$67,RefSet!$B$67,RefSet!$B$68)))))</f>
        <v/>
      </c>
      <c r="T485" s="26">
        <f t="shared" si="15"/>
        <v>0</v>
      </c>
      <c r="U485" s="26" t="str">
        <f>VLOOKUP(T485,RefSet!$B$63:$J$68,9,)</f>
        <v xml:space="preserve"> </v>
      </c>
    </row>
    <row r="486" spans="1:21" x14ac:dyDescent="0.4">
      <c r="A486" s="26">
        <v>485</v>
      </c>
      <c r="B486" s="26">
        <f t="shared" si="14"/>
        <v>12</v>
      </c>
      <c r="C486" s="26" t="s">
        <v>258</v>
      </c>
      <c r="D486" s="26" t="s">
        <v>147</v>
      </c>
      <c r="E486" s="26" t="s">
        <v>148</v>
      </c>
      <c r="F486" s="26" t="s">
        <v>152</v>
      </c>
      <c r="G486" s="26" t="s">
        <v>8</v>
      </c>
      <c r="H486" s="26" t="s">
        <v>90</v>
      </c>
      <c r="I486" s="26">
        <v>297</v>
      </c>
      <c r="J486" s="26">
        <f>IF(F485=F486,(VLOOKUP(G486,RefSet!$B$2:$I$61,3,FALSE)*I486)+J485,VLOOKUP(G486,RefSet!$B$2:$I$61,3,FALSE)*I486)</f>
        <v>297</v>
      </c>
      <c r="K486" s="26">
        <f>IF(F485=F486,(VLOOKUP(G486,RefSet!$B$2:$I$61,4,FALSE)*I486)+K485,VLOOKUP(G486,RefSet!$B$2:$I$61,4,FALSE)*I486)</f>
        <v>1</v>
      </c>
      <c r="L486" s="26">
        <f>IF(F485=F486,(VLOOKUP(G486,RefSet!$B$2:$I$61,5,FALSE)*I486)+L485,VLOOKUP(G486,RefSet!$B$2:$I$61,5,FALSE)*I486)</f>
        <v>0</v>
      </c>
      <c r="M486" s="26">
        <f>IF(F485=F486,(VLOOKUP(G486,RefSet!$B$2:$I$61,6,FALSE)*I486)+M485,VLOOKUP(G486,RefSet!$B$2:$I$61,6,FALSE)*I486)</f>
        <v>60</v>
      </c>
      <c r="N486" s="26">
        <f>IF(F485=F486,(VLOOKUP(G486,RefSet!$B$2:$I$61,7,FALSE)*I486)+N485,VLOOKUP(G486,RefSet!$B$2:$I$61,7,FALSE)*I486)</f>
        <v>0</v>
      </c>
      <c r="O486" s="26">
        <f>IF(F485=F486,(VLOOKUP(G486,RefSet!$B$2:$I$61,8,FALSE)*I486)+O485,VLOOKUP(G486,RefSet!$B$2:$I$61,8,FALSE)*I486)</f>
        <v>607</v>
      </c>
      <c r="P486" s="26" t="str">
        <f>IF(F486=F487,"",IF(J486&lt;RefSet!$D$64,RefSet!$B$64,IF(J486&lt;RefSet!$D$65,RefSet!$B$65,IF(J486&lt;RefSet!$D$66,RefSet!$B$66,IF(J486&lt;RefSet!$D$67,RefSet!$B$67,RefSet!$B$68)))))</f>
        <v/>
      </c>
      <c r="Q486" s="26" t="str">
        <f>IF(F486=F487,"",IF(K486&lt;RefSet!E$64,RefSet!$B$64,IF(K486&lt;RefSet!E$65,RefSet!$B$65,IF(K486&lt;RefSet!E$66,RefSet!$B$66,IF(K486&lt;RefSet!E$67,RefSet!$B$67,RefSet!$B$68)))))</f>
        <v/>
      </c>
      <c r="R486" s="26" t="str">
        <f>IF($F486=$F487,"",IF(L486&lt;RefSet!F$64,RefSet!$B$64,IF(L486&lt;RefSet!F$65,RefSet!$B$65,IF(L486&lt;RefSet!F$66,RefSet!$B$66,IF(L486&lt;RefSet!F$67,RefSet!$B$67,RefSet!$B$68)))))</f>
        <v/>
      </c>
      <c r="S486" s="26" t="str">
        <f>IF($F486=$F487,"",IF(M486&lt;RefSet!G$64,RefSet!$B$64,IF(M486&lt;RefSet!G$65,RefSet!$B$65,IF(M486&lt;RefSet!G$66,RefSet!$B$66,IF(M486&lt;RefSet!G$67,RefSet!$B$67,RefSet!$B$68)))))</f>
        <v/>
      </c>
      <c r="T486" s="26">
        <f t="shared" si="15"/>
        <v>0</v>
      </c>
      <c r="U486" s="26" t="str">
        <f>VLOOKUP(T486,RefSet!$B$63:$J$68,9,)</f>
        <v xml:space="preserve"> </v>
      </c>
    </row>
    <row r="487" spans="1:21" x14ac:dyDescent="0.4">
      <c r="A487" s="26">
        <v>486</v>
      </c>
      <c r="B487" s="26">
        <f t="shared" si="14"/>
        <v>12</v>
      </c>
      <c r="C487" s="26" t="s">
        <v>258</v>
      </c>
      <c r="D487" s="26" t="s">
        <v>147</v>
      </c>
      <c r="E487" s="26" t="s">
        <v>148</v>
      </c>
      <c r="F487" s="26" t="s">
        <v>152</v>
      </c>
      <c r="G487" s="26" t="s">
        <v>21</v>
      </c>
      <c r="H487" s="26" t="s">
        <v>90</v>
      </c>
      <c r="I487" s="26">
        <v>2</v>
      </c>
      <c r="J487" s="26">
        <f>IF(F486=F487,(VLOOKUP(G487,RefSet!$B$2:$I$61,3,FALSE)*I487)+J486,VLOOKUP(G487,RefSet!$B$2:$I$61,3,FALSE)*I487)</f>
        <v>297</v>
      </c>
      <c r="K487" s="26">
        <f>IF(F486=F487,(VLOOKUP(G487,RefSet!$B$2:$I$61,4,FALSE)*I487)+K486,VLOOKUP(G487,RefSet!$B$2:$I$61,4,FALSE)*I487)</f>
        <v>3</v>
      </c>
      <c r="L487" s="26">
        <f>IF(F486=F487,(VLOOKUP(G487,RefSet!$B$2:$I$61,5,FALSE)*I487)+L486,VLOOKUP(G487,RefSet!$B$2:$I$61,5,FALSE)*I487)</f>
        <v>0</v>
      </c>
      <c r="M487" s="26">
        <f>IF(F486=F487,(VLOOKUP(G487,RefSet!$B$2:$I$61,6,FALSE)*I487)+M486,VLOOKUP(G487,RefSet!$B$2:$I$61,6,FALSE)*I487)</f>
        <v>60</v>
      </c>
      <c r="N487" s="26">
        <f>IF(F486=F487,(VLOOKUP(G487,RefSet!$B$2:$I$61,7,FALSE)*I487)+N486,VLOOKUP(G487,RefSet!$B$2:$I$61,7,FALSE)*I487)</f>
        <v>0</v>
      </c>
      <c r="O487" s="26">
        <f>IF(F486=F487,(VLOOKUP(G487,RefSet!$B$2:$I$61,8,FALSE)*I487)+O486,VLOOKUP(G487,RefSet!$B$2:$I$61,8,FALSE)*I487)</f>
        <v>607</v>
      </c>
      <c r="P487" s="26" t="str">
        <f>IF(F487=F488,"",IF(J487&lt;RefSet!$D$64,RefSet!$B$64,IF(J487&lt;RefSet!$D$65,RefSet!$B$65,IF(J487&lt;RefSet!$D$66,RefSet!$B$66,IF(J487&lt;RefSet!$D$67,RefSet!$B$67,RefSet!$B$68)))))</f>
        <v/>
      </c>
      <c r="Q487" s="26" t="str">
        <f>IF(F487=F488,"",IF(K487&lt;RefSet!E$64,RefSet!$B$64,IF(K487&lt;RefSet!E$65,RefSet!$B$65,IF(K487&lt;RefSet!E$66,RefSet!$B$66,IF(K487&lt;RefSet!E$67,RefSet!$B$67,RefSet!$B$68)))))</f>
        <v/>
      </c>
      <c r="R487" s="26" t="str">
        <f>IF($F487=$F488,"",IF(L487&lt;RefSet!F$64,RefSet!$B$64,IF(L487&lt;RefSet!F$65,RefSet!$B$65,IF(L487&lt;RefSet!F$66,RefSet!$B$66,IF(L487&lt;RefSet!F$67,RefSet!$B$67,RefSet!$B$68)))))</f>
        <v/>
      </c>
      <c r="S487" s="26" t="str">
        <f>IF($F487=$F488,"",IF(M487&lt;RefSet!G$64,RefSet!$B$64,IF(M487&lt;RefSet!G$65,RefSet!$B$65,IF(M487&lt;RefSet!G$66,RefSet!$B$66,IF(M487&lt;RefSet!G$67,RefSet!$B$67,RefSet!$B$68)))))</f>
        <v/>
      </c>
      <c r="T487" s="26">
        <f t="shared" si="15"/>
        <v>0</v>
      </c>
      <c r="U487" s="26" t="str">
        <f>VLOOKUP(T487,RefSet!$B$63:$J$68,9,)</f>
        <v xml:space="preserve"> </v>
      </c>
    </row>
    <row r="488" spans="1:21" x14ac:dyDescent="0.4">
      <c r="A488" s="26">
        <v>487</v>
      </c>
      <c r="B488" s="26">
        <f t="shared" si="14"/>
        <v>12</v>
      </c>
      <c r="C488" s="26" t="s">
        <v>258</v>
      </c>
      <c r="D488" s="26" t="s">
        <v>147</v>
      </c>
      <c r="E488" s="26" t="s">
        <v>148</v>
      </c>
      <c r="F488" s="26" t="s">
        <v>152</v>
      </c>
      <c r="G488" s="26" t="s">
        <v>17</v>
      </c>
      <c r="H488" s="26" t="s">
        <v>90</v>
      </c>
      <c r="I488" s="26">
        <v>48</v>
      </c>
      <c r="J488" s="26">
        <f>IF(F487=F488,(VLOOKUP(G488,RefSet!$B$2:$I$61,3,FALSE)*I488)+J487,VLOOKUP(G488,RefSet!$B$2:$I$61,3,FALSE)*I488)</f>
        <v>297</v>
      </c>
      <c r="K488" s="26">
        <f>IF(F487=F488,(VLOOKUP(G488,RefSet!$B$2:$I$61,4,FALSE)*I488)+K487,VLOOKUP(G488,RefSet!$B$2:$I$61,4,FALSE)*I488)</f>
        <v>3</v>
      </c>
      <c r="L488" s="26">
        <f>IF(F487=F488,(VLOOKUP(G488,RefSet!$B$2:$I$61,5,FALSE)*I488)+L487,VLOOKUP(G488,RefSet!$B$2:$I$61,5,FALSE)*I488)</f>
        <v>48</v>
      </c>
      <c r="M488" s="26">
        <f>IF(F487=F488,(VLOOKUP(G488,RefSet!$B$2:$I$61,6,FALSE)*I488)+M487,VLOOKUP(G488,RefSet!$B$2:$I$61,6,FALSE)*I488)</f>
        <v>60</v>
      </c>
      <c r="N488" s="26">
        <f>IF(F487=F488,(VLOOKUP(G488,RefSet!$B$2:$I$61,7,FALSE)*I488)+N487,VLOOKUP(G488,RefSet!$B$2:$I$61,7,FALSE)*I488)</f>
        <v>0</v>
      </c>
      <c r="O488" s="26">
        <f>IF(F487=F488,(VLOOKUP(G488,RefSet!$B$2:$I$61,8,FALSE)*I488)+O487,VLOOKUP(G488,RefSet!$B$2:$I$61,8,FALSE)*I488)</f>
        <v>607</v>
      </c>
      <c r="P488" s="26">
        <f>IF(F488=F489,"",IF(J488&lt;RefSet!$D$64,RefSet!$B$64,IF(J488&lt;RefSet!$D$65,RefSet!$B$65,IF(J488&lt;RefSet!$D$66,RefSet!$B$66,IF(J488&lt;RefSet!$D$67,RefSet!$B$67,RefSet!$B$68)))))</f>
        <v>1</v>
      </c>
      <c r="Q488" s="26">
        <f>IF(F488=F489,"",IF(K488&lt;RefSet!E$64,RefSet!$B$64,IF(K488&lt;RefSet!E$65,RefSet!$B$65,IF(K488&lt;RefSet!E$66,RefSet!$B$66,IF(K488&lt;RefSet!E$67,RefSet!$B$67,RefSet!$B$68)))))</f>
        <v>1</v>
      </c>
      <c r="R488" s="26">
        <f>IF($F488=$F489,"",IF(L488&lt;RefSet!F$64,RefSet!$B$64,IF(L488&lt;RefSet!F$65,RefSet!$B$65,IF(L488&lt;RefSet!F$66,RefSet!$B$66,IF(L488&lt;RefSet!F$67,RefSet!$B$67,RefSet!$B$68)))))</f>
        <v>4</v>
      </c>
      <c r="S488" s="26">
        <f>IF($F488=$F489,"",IF(M488&lt;RefSet!G$64,RefSet!$B$64,IF(M488&lt;RefSet!G$65,RefSet!$B$65,IF(M488&lt;RefSet!G$66,RefSet!$B$66,IF(M488&lt;RefSet!G$67,RefSet!$B$67,RefSet!$B$68)))))</f>
        <v>4</v>
      </c>
      <c r="T488" s="26">
        <f t="shared" si="15"/>
        <v>4</v>
      </c>
      <c r="U488" s="26" t="str">
        <f>VLOOKUP(T488,RefSet!$B$63:$J$68,9,)</f>
        <v>Very Complex</v>
      </c>
    </row>
    <row r="489" spans="1:21" x14ac:dyDescent="0.4">
      <c r="A489" s="26">
        <v>488</v>
      </c>
      <c r="B489" s="26">
        <f t="shared" si="14"/>
        <v>12</v>
      </c>
      <c r="C489" s="26" t="s">
        <v>258</v>
      </c>
      <c r="D489" s="26" t="s">
        <v>147</v>
      </c>
      <c r="E489" s="26" t="s">
        <v>148</v>
      </c>
      <c r="F489" s="26" t="s">
        <v>153</v>
      </c>
      <c r="G489" s="26" t="s">
        <v>6</v>
      </c>
      <c r="H489" s="26" t="s">
        <v>90</v>
      </c>
      <c r="I489" s="26">
        <v>26</v>
      </c>
      <c r="J489" s="26">
        <f>IF(F488=F489,(VLOOKUP(G489,RefSet!$B$2:$I$61,3,FALSE)*I489)+J488,VLOOKUP(G489,RefSet!$B$2:$I$61,3,FALSE)*I489)</f>
        <v>0</v>
      </c>
      <c r="K489" s="26">
        <f>IF(F488=F489,(VLOOKUP(G489,RefSet!$B$2:$I$61,4,FALSE)*I489)+K488,VLOOKUP(G489,RefSet!$B$2:$I$61,4,FALSE)*I489)</f>
        <v>0</v>
      </c>
      <c r="L489" s="26">
        <f>IF(F488=F489,(VLOOKUP(G489,RefSet!$B$2:$I$61,5,FALSE)*I489)+L488,VLOOKUP(G489,RefSet!$B$2:$I$61,5,FALSE)*I489)</f>
        <v>0</v>
      </c>
      <c r="M489" s="26">
        <f>IF(F488=F489,(VLOOKUP(G489,RefSet!$B$2:$I$61,6,FALSE)*I489)+M488,VLOOKUP(G489,RefSet!$B$2:$I$61,6,FALSE)*I489)</f>
        <v>0</v>
      </c>
      <c r="N489" s="26">
        <f>IF(F488=F489,(VLOOKUP(G489,RefSet!$B$2:$I$61,7,FALSE)*I489)+N488,VLOOKUP(G489,RefSet!$B$2:$I$61,7,FALSE)*I489)</f>
        <v>0</v>
      </c>
      <c r="O489" s="26">
        <f>IF(F488=F489,(VLOOKUP(G489,RefSet!$B$2:$I$61,8,FALSE)*I489)+O488,VLOOKUP(G489,RefSet!$B$2:$I$61,8,FALSE)*I489)</f>
        <v>26</v>
      </c>
      <c r="P489" s="26" t="str">
        <f>IF(F489=F490,"",IF(J489&lt;RefSet!$D$64,RefSet!$B$64,IF(J489&lt;RefSet!$D$65,RefSet!$B$65,IF(J489&lt;RefSet!$D$66,RefSet!$B$66,IF(J489&lt;RefSet!$D$67,RefSet!$B$67,RefSet!$B$68)))))</f>
        <v/>
      </c>
      <c r="Q489" s="26" t="str">
        <f>IF(F489=F490,"",IF(K489&lt;RefSet!E$64,RefSet!$B$64,IF(K489&lt;RefSet!E$65,RefSet!$B$65,IF(K489&lt;RefSet!E$66,RefSet!$B$66,IF(K489&lt;RefSet!E$67,RefSet!$B$67,RefSet!$B$68)))))</f>
        <v/>
      </c>
      <c r="R489" s="26" t="str">
        <f>IF($F489=$F490,"",IF(L489&lt;RefSet!F$64,RefSet!$B$64,IF(L489&lt;RefSet!F$65,RefSet!$B$65,IF(L489&lt;RefSet!F$66,RefSet!$B$66,IF(L489&lt;RefSet!F$67,RefSet!$B$67,RefSet!$B$68)))))</f>
        <v/>
      </c>
      <c r="S489" s="26" t="str">
        <f>IF($F489=$F490,"",IF(M489&lt;RefSet!G$64,RefSet!$B$64,IF(M489&lt;RefSet!G$65,RefSet!$B$65,IF(M489&lt;RefSet!G$66,RefSet!$B$66,IF(M489&lt;RefSet!G$67,RefSet!$B$67,RefSet!$B$68)))))</f>
        <v/>
      </c>
      <c r="T489" s="26">
        <f t="shared" si="15"/>
        <v>0</v>
      </c>
      <c r="U489" s="26" t="str">
        <f>VLOOKUP(T489,RefSet!$B$63:$J$68,9,)</f>
        <v xml:space="preserve"> </v>
      </c>
    </row>
    <row r="490" spans="1:21" x14ac:dyDescent="0.4">
      <c r="A490" s="26">
        <v>489</v>
      </c>
      <c r="B490" s="26">
        <f t="shared" si="14"/>
        <v>12</v>
      </c>
      <c r="C490" s="26" t="s">
        <v>258</v>
      </c>
      <c r="D490" s="26" t="s">
        <v>147</v>
      </c>
      <c r="E490" s="26" t="s">
        <v>148</v>
      </c>
      <c r="F490" s="26" t="s">
        <v>153</v>
      </c>
      <c r="G490" s="26" t="s">
        <v>8</v>
      </c>
      <c r="H490" s="26" t="s">
        <v>90</v>
      </c>
      <c r="I490" s="26">
        <v>12</v>
      </c>
      <c r="J490" s="26">
        <f>IF(F489=F490,(VLOOKUP(G490,RefSet!$B$2:$I$61,3,FALSE)*I490)+J489,VLOOKUP(G490,RefSet!$B$2:$I$61,3,FALSE)*I490)</f>
        <v>12</v>
      </c>
      <c r="K490" s="26">
        <f>IF(F489=F490,(VLOOKUP(G490,RefSet!$B$2:$I$61,4,FALSE)*I490)+K489,VLOOKUP(G490,RefSet!$B$2:$I$61,4,FALSE)*I490)</f>
        <v>0</v>
      </c>
      <c r="L490" s="26">
        <f>IF(F489=F490,(VLOOKUP(G490,RefSet!$B$2:$I$61,5,FALSE)*I490)+L489,VLOOKUP(G490,RefSet!$B$2:$I$61,5,FALSE)*I490)</f>
        <v>0</v>
      </c>
      <c r="M490" s="26">
        <f>IF(F489=F490,(VLOOKUP(G490,RefSet!$B$2:$I$61,6,FALSE)*I490)+M489,VLOOKUP(G490,RefSet!$B$2:$I$61,6,FALSE)*I490)</f>
        <v>0</v>
      </c>
      <c r="N490" s="26">
        <f>IF(F489=F490,(VLOOKUP(G490,RefSet!$B$2:$I$61,7,FALSE)*I490)+N489,VLOOKUP(G490,RefSet!$B$2:$I$61,7,FALSE)*I490)</f>
        <v>0</v>
      </c>
      <c r="O490" s="26">
        <f>IF(F489=F490,(VLOOKUP(G490,RefSet!$B$2:$I$61,8,FALSE)*I490)+O489,VLOOKUP(G490,RefSet!$B$2:$I$61,8,FALSE)*I490)</f>
        <v>26</v>
      </c>
      <c r="P490" s="26">
        <f>IF(F490=F491,"",IF(J490&lt;RefSet!$D$64,RefSet!$B$64,IF(J490&lt;RefSet!$D$65,RefSet!$B$65,IF(J490&lt;RefSet!$D$66,RefSet!$B$66,IF(J490&lt;RefSet!$D$67,RefSet!$B$67,RefSet!$B$68)))))</f>
        <v>1</v>
      </c>
      <c r="Q490" s="26">
        <f>IF(F490=F491,"",IF(K490&lt;RefSet!E$64,RefSet!$B$64,IF(K490&lt;RefSet!E$65,RefSet!$B$65,IF(K490&lt;RefSet!E$66,RefSet!$B$66,IF(K490&lt;RefSet!E$67,RefSet!$B$67,RefSet!$B$68)))))</f>
        <v>1</v>
      </c>
      <c r="R490" s="26">
        <f>IF($F490=$F491,"",IF(L490&lt;RefSet!F$64,RefSet!$B$64,IF(L490&lt;RefSet!F$65,RefSet!$B$65,IF(L490&lt;RefSet!F$66,RefSet!$B$66,IF(L490&lt;RefSet!F$67,RefSet!$B$67,RefSet!$B$68)))))</f>
        <v>1</v>
      </c>
      <c r="S490" s="26">
        <f>IF($F490=$F491,"",IF(M490&lt;RefSet!G$64,RefSet!$B$64,IF(M490&lt;RefSet!G$65,RefSet!$B$65,IF(M490&lt;RefSet!G$66,RefSet!$B$66,IF(M490&lt;RefSet!G$67,RefSet!$B$67,RefSet!$B$68)))))</f>
        <v>1</v>
      </c>
      <c r="T490" s="26">
        <f t="shared" si="15"/>
        <v>1</v>
      </c>
      <c r="U490" s="26" t="str">
        <f>VLOOKUP(T490,RefSet!$B$63:$J$68,9,)</f>
        <v>Simple</v>
      </c>
    </row>
    <row r="491" spans="1:21" x14ac:dyDescent="0.4">
      <c r="A491" s="26">
        <v>490</v>
      </c>
      <c r="B491" s="26">
        <f t="shared" si="14"/>
        <v>12</v>
      </c>
      <c r="C491" s="26" t="s">
        <v>258</v>
      </c>
      <c r="D491" s="26" t="s">
        <v>147</v>
      </c>
      <c r="E491" s="26" t="s">
        <v>148</v>
      </c>
      <c r="F491" s="26" t="s">
        <v>154</v>
      </c>
      <c r="G491" s="26" t="s">
        <v>6</v>
      </c>
      <c r="H491" s="26" t="s">
        <v>90</v>
      </c>
      <c r="I491" s="26">
        <v>432</v>
      </c>
      <c r="J491" s="26">
        <f>IF(F490=F491,(VLOOKUP(G491,RefSet!$B$2:$I$61,3,FALSE)*I491)+J490,VLOOKUP(G491,RefSet!$B$2:$I$61,3,FALSE)*I491)</f>
        <v>0</v>
      </c>
      <c r="K491" s="26">
        <f>IF(F490=F491,(VLOOKUP(G491,RefSet!$B$2:$I$61,4,FALSE)*I491)+K490,VLOOKUP(G491,RefSet!$B$2:$I$61,4,FALSE)*I491)</f>
        <v>0</v>
      </c>
      <c r="L491" s="26">
        <f>IF(F490=F491,(VLOOKUP(G491,RefSet!$B$2:$I$61,5,FALSE)*I491)+L490,VLOOKUP(G491,RefSet!$B$2:$I$61,5,FALSE)*I491)</f>
        <v>0</v>
      </c>
      <c r="M491" s="26">
        <f>IF(F490=F491,(VLOOKUP(G491,RefSet!$B$2:$I$61,6,FALSE)*I491)+M490,VLOOKUP(G491,RefSet!$B$2:$I$61,6,FALSE)*I491)</f>
        <v>0</v>
      </c>
      <c r="N491" s="26">
        <f>IF(F490=F491,(VLOOKUP(G491,RefSet!$B$2:$I$61,7,FALSE)*I491)+N490,VLOOKUP(G491,RefSet!$B$2:$I$61,7,FALSE)*I491)</f>
        <v>0</v>
      </c>
      <c r="O491" s="26">
        <f>IF(F490=F491,(VLOOKUP(G491,RefSet!$B$2:$I$61,8,FALSE)*I491)+O490,VLOOKUP(G491,RefSet!$B$2:$I$61,8,FALSE)*I491)</f>
        <v>432</v>
      </c>
      <c r="P491" s="26" t="str">
        <f>IF(F491=F492,"",IF(J491&lt;RefSet!$D$64,RefSet!$B$64,IF(J491&lt;RefSet!$D$65,RefSet!$B$65,IF(J491&lt;RefSet!$D$66,RefSet!$B$66,IF(J491&lt;RefSet!$D$67,RefSet!$B$67,RefSet!$B$68)))))</f>
        <v/>
      </c>
      <c r="Q491" s="26" t="str">
        <f>IF(F491=F492,"",IF(K491&lt;RefSet!E$64,RefSet!$B$64,IF(K491&lt;RefSet!E$65,RefSet!$B$65,IF(K491&lt;RefSet!E$66,RefSet!$B$66,IF(K491&lt;RefSet!E$67,RefSet!$B$67,RefSet!$B$68)))))</f>
        <v/>
      </c>
      <c r="R491" s="26" t="str">
        <f>IF($F491=$F492,"",IF(L491&lt;RefSet!F$64,RefSet!$B$64,IF(L491&lt;RefSet!F$65,RefSet!$B$65,IF(L491&lt;RefSet!F$66,RefSet!$B$66,IF(L491&lt;RefSet!F$67,RefSet!$B$67,RefSet!$B$68)))))</f>
        <v/>
      </c>
      <c r="S491" s="26" t="str">
        <f>IF($F491=$F492,"",IF(M491&lt;RefSet!G$64,RefSet!$B$64,IF(M491&lt;RefSet!G$65,RefSet!$B$65,IF(M491&lt;RefSet!G$66,RefSet!$B$66,IF(M491&lt;RefSet!G$67,RefSet!$B$67,RefSet!$B$68)))))</f>
        <v/>
      </c>
      <c r="T491" s="26">
        <f t="shared" si="15"/>
        <v>0</v>
      </c>
      <c r="U491" s="26" t="str">
        <f>VLOOKUP(T491,RefSet!$B$63:$J$68,9,)</f>
        <v xml:space="preserve"> </v>
      </c>
    </row>
    <row r="492" spans="1:21" x14ac:dyDescent="0.4">
      <c r="A492" s="26">
        <v>491</v>
      </c>
      <c r="B492" s="26">
        <f t="shared" si="14"/>
        <v>12</v>
      </c>
      <c r="C492" s="26" t="s">
        <v>258</v>
      </c>
      <c r="D492" s="26" t="s">
        <v>147</v>
      </c>
      <c r="E492" s="26" t="s">
        <v>148</v>
      </c>
      <c r="F492" s="26" t="s">
        <v>154</v>
      </c>
      <c r="G492" s="26" t="s">
        <v>10</v>
      </c>
      <c r="H492" s="26" t="s">
        <v>90</v>
      </c>
      <c r="I492" s="26">
        <v>2</v>
      </c>
      <c r="J492" s="26">
        <f>IF(F491=F492,(VLOOKUP(G492,RefSet!$B$2:$I$61,3,FALSE)*I492)+J491,VLOOKUP(G492,RefSet!$B$2:$I$61,3,FALSE)*I492)</f>
        <v>0</v>
      </c>
      <c r="K492" s="26">
        <f>IF(F491=F492,(VLOOKUP(G492,RefSet!$B$2:$I$61,4,FALSE)*I492)+K491,VLOOKUP(G492,RefSet!$B$2:$I$61,4,FALSE)*I492)</f>
        <v>0</v>
      </c>
      <c r="L492" s="26">
        <f>IF(F491=F492,(VLOOKUP(G492,RefSet!$B$2:$I$61,5,FALSE)*I492)+L491,VLOOKUP(G492,RefSet!$B$2:$I$61,5,FALSE)*I492)</f>
        <v>0</v>
      </c>
      <c r="M492" s="26">
        <f>IF(F491=F492,(VLOOKUP(G492,RefSet!$B$2:$I$61,6,FALSE)*I492)+M491,VLOOKUP(G492,RefSet!$B$2:$I$61,6,FALSE)*I492)</f>
        <v>0</v>
      </c>
      <c r="N492" s="26">
        <f>IF(F491=F492,(VLOOKUP(G492,RefSet!$B$2:$I$61,7,FALSE)*I492)+N491,VLOOKUP(G492,RefSet!$B$2:$I$61,7,FALSE)*I492)</f>
        <v>0</v>
      </c>
      <c r="O492" s="26">
        <f>IF(F491=F492,(VLOOKUP(G492,RefSet!$B$2:$I$61,8,FALSE)*I492)+O491,VLOOKUP(G492,RefSet!$B$2:$I$61,8,FALSE)*I492)</f>
        <v>432</v>
      </c>
      <c r="P492" s="26" t="str">
        <f>IF(F492=F493,"",IF(J492&lt;RefSet!$D$64,RefSet!$B$64,IF(J492&lt;RefSet!$D$65,RefSet!$B$65,IF(J492&lt;RefSet!$D$66,RefSet!$B$66,IF(J492&lt;RefSet!$D$67,RefSet!$B$67,RefSet!$B$68)))))</f>
        <v/>
      </c>
      <c r="Q492" s="26" t="str">
        <f>IF(F492=F493,"",IF(K492&lt;RefSet!E$64,RefSet!$B$64,IF(K492&lt;RefSet!E$65,RefSet!$B$65,IF(K492&lt;RefSet!E$66,RefSet!$B$66,IF(K492&lt;RefSet!E$67,RefSet!$B$67,RefSet!$B$68)))))</f>
        <v/>
      </c>
      <c r="R492" s="26" t="str">
        <f>IF($F492=$F493,"",IF(L492&lt;RefSet!F$64,RefSet!$B$64,IF(L492&lt;RefSet!F$65,RefSet!$B$65,IF(L492&lt;RefSet!F$66,RefSet!$B$66,IF(L492&lt;RefSet!F$67,RefSet!$B$67,RefSet!$B$68)))))</f>
        <v/>
      </c>
      <c r="S492" s="26" t="str">
        <f>IF($F492=$F493,"",IF(M492&lt;RefSet!G$64,RefSet!$B$64,IF(M492&lt;RefSet!G$65,RefSet!$B$65,IF(M492&lt;RefSet!G$66,RefSet!$B$66,IF(M492&lt;RefSet!G$67,RefSet!$B$67,RefSet!$B$68)))))</f>
        <v/>
      </c>
      <c r="T492" s="26">
        <f t="shared" si="15"/>
        <v>0</v>
      </c>
      <c r="U492" s="26" t="str">
        <f>VLOOKUP(T492,RefSet!$B$63:$J$68,9,)</f>
        <v xml:space="preserve"> </v>
      </c>
    </row>
    <row r="493" spans="1:21" x14ac:dyDescent="0.4">
      <c r="A493" s="26">
        <v>492</v>
      </c>
      <c r="B493" s="26">
        <f t="shared" si="14"/>
        <v>12</v>
      </c>
      <c r="C493" s="26" t="s">
        <v>258</v>
      </c>
      <c r="D493" s="26" t="s">
        <v>147</v>
      </c>
      <c r="E493" s="26" t="s">
        <v>148</v>
      </c>
      <c r="F493" s="26" t="s">
        <v>154</v>
      </c>
      <c r="G493" s="26" t="s">
        <v>8</v>
      </c>
      <c r="H493" s="26" t="s">
        <v>90</v>
      </c>
      <c r="I493" s="26">
        <v>144</v>
      </c>
      <c r="J493" s="26">
        <f>IF(F492=F493,(VLOOKUP(G493,RefSet!$B$2:$I$61,3,FALSE)*I493)+J492,VLOOKUP(G493,RefSet!$B$2:$I$61,3,FALSE)*I493)</f>
        <v>144</v>
      </c>
      <c r="K493" s="26">
        <f>IF(F492=F493,(VLOOKUP(G493,RefSet!$B$2:$I$61,4,FALSE)*I493)+K492,VLOOKUP(G493,RefSet!$B$2:$I$61,4,FALSE)*I493)</f>
        <v>0</v>
      </c>
      <c r="L493" s="26">
        <f>IF(F492=F493,(VLOOKUP(G493,RefSet!$B$2:$I$61,5,FALSE)*I493)+L492,VLOOKUP(G493,RefSet!$B$2:$I$61,5,FALSE)*I493)</f>
        <v>0</v>
      </c>
      <c r="M493" s="26">
        <f>IF(F492=F493,(VLOOKUP(G493,RefSet!$B$2:$I$61,6,FALSE)*I493)+M492,VLOOKUP(G493,RefSet!$B$2:$I$61,6,FALSE)*I493)</f>
        <v>0</v>
      </c>
      <c r="N493" s="26">
        <f>IF(F492=F493,(VLOOKUP(G493,RefSet!$B$2:$I$61,7,FALSE)*I493)+N492,VLOOKUP(G493,RefSet!$B$2:$I$61,7,FALSE)*I493)</f>
        <v>0</v>
      </c>
      <c r="O493" s="26">
        <f>IF(F492=F493,(VLOOKUP(G493,RefSet!$B$2:$I$61,8,FALSE)*I493)+O492,VLOOKUP(G493,RefSet!$B$2:$I$61,8,FALSE)*I493)</f>
        <v>432</v>
      </c>
      <c r="P493" s="26" t="str">
        <f>IF(F493=F494,"",IF(J493&lt;RefSet!$D$64,RefSet!$B$64,IF(J493&lt;RefSet!$D$65,RefSet!$B$65,IF(J493&lt;RefSet!$D$66,RefSet!$B$66,IF(J493&lt;RefSet!$D$67,RefSet!$B$67,RefSet!$B$68)))))</f>
        <v/>
      </c>
      <c r="Q493" s="26" t="str">
        <f>IF(F493=F494,"",IF(K493&lt;RefSet!E$64,RefSet!$B$64,IF(K493&lt;RefSet!E$65,RefSet!$B$65,IF(K493&lt;RefSet!E$66,RefSet!$B$66,IF(K493&lt;RefSet!E$67,RefSet!$B$67,RefSet!$B$68)))))</f>
        <v/>
      </c>
      <c r="R493" s="26" t="str">
        <f>IF($F493=$F494,"",IF(L493&lt;RefSet!F$64,RefSet!$B$64,IF(L493&lt;RefSet!F$65,RefSet!$B$65,IF(L493&lt;RefSet!F$66,RefSet!$B$66,IF(L493&lt;RefSet!F$67,RefSet!$B$67,RefSet!$B$68)))))</f>
        <v/>
      </c>
      <c r="S493" s="26" t="str">
        <f>IF($F493=$F494,"",IF(M493&lt;RefSet!G$64,RefSet!$B$64,IF(M493&lt;RefSet!G$65,RefSet!$B$65,IF(M493&lt;RefSet!G$66,RefSet!$B$66,IF(M493&lt;RefSet!G$67,RefSet!$B$67,RefSet!$B$68)))))</f>
        <v/>
      </c>
      <c r="T493" s="26">
        <f t="shared" si="15"/>
        <v>0</v>
      </c>
      <c r="U493" s="26" t="str">
        <f>VLOOKUP(T493,RefSet!$B$63:$J$68,9,)</f>
        <v xml:space="preserve"> </v>
      </c>
    </row>
    <row r="494" spans="1:21" x14ac:dyDescent="0.4">
      <c r="A494" s="26">
        <v>493</v>
      </c>
      <c r="B494" s="26">
        <f t="shared" si="14"/>
        <v>12</v>
      </c>
      <c r="C494" s="26" t="s">
        <v>258</v>
      </c>
      <c r="D494" s="26" t="s">
        <v>147</v>
      </c>
      <c r="E494" s="26" t="s">
        <v>148</v>
      </c>
      <c r="F494" s="26" t="s">
        <v>154</v>
      </c>
      <c r="G494" s="26" t="s">
        <v>11</v>
      </c>
      <c r="H494" s="26" t="s">
        <v>90</v>
      </c>
      <c r="I494" s="26">
        <v>3</v>
      </c>
      <c r="J494" s="26">
        <f>IF(F493=F494,(VLOOKUP(G494,RefSet!$B$2:$I$61,3,FALSE)*I494)+J493,VLOOKUP(G494,RefSet!$B$2:$I$61,3,FALSE)*I494)</f>
        <v>144</v>
      </c>
      <c r="K494" s="26">
        <f>IF(F493=F494,(VLOOKUP(G494,RefSet!$B$2:$I$61,4,FALSE)*I494)+K493,VLOOKUP(G494,RefSet!$B$2:$I$61,4,FALSE)*I494)</f>
        <v>3</v>
      </c>
      <c r="L494" s="26">
        <f>IF(F493=F494,(VLOOKUP(G494,RefSet!$B$2:$I$61,5,FALSE)*I494)+L493,VLOOKUP(G494,RefSet!$B$2:$I$61,5,FALSE)*I494)</f>
        <v>0</v>
      </c>
      <c r="M494" s="26">
        <f>IF(F493=F494,(VLOOKUP(G494,RefSet!$B$2:$I$61,6,FALSE)*I494)+M493,VLOOKUP(G494,RefSet!$B$2:$I$61,6,FALSE)*I494)</f>
        <v>0</v>
      </c>
      <c r="N494" s="26">
        <f>IF(F493=F494,(VLOOKUP(G494,RefSet!$B$2:$I$61,7,FALSE)*I494)+N493,VLOOKUP(G494,RefSet!$B$2:$I$61,7,FALSE)*I494)</f>
        <v>0</v>
      </c>
      <c r="O494" s="26">
        <f>IF(F493=F494,(VLOOKUP(G494,RefSet!$B$2:$I$61,8,FALSE)*I494)+O493,VLOOKUP(G494,RefSet!$B$2:$I$61,8,FALSE)*I494)</f>
        <v>432</v>
      </c>
      <c r="P494" s="26">
        <f>IF(F494=F495,"",IF(J494&lt;RefSet!$D$64,RefSet!$B$64,IF(J494&lt;RefSet!$D$65,RefSet!$B$65,IF(J494&lt;RefSet!$D$66,RefSet!$B$66,IF(J494&lt;RefSet!$D$67,RefSet!$B$67,RefSet!$B$68)))))</f>
        <v>1</v>
      </c>
      <c r="Q494" s="26">
        <f>IF(F494=F495,"",IF(K494&lt;RefSet!E$64,RefSet!$B$64,IF(K494&lt;RefSet!E$65,RefSet!$B$65,IF(K494&lt;RefSet!E$66,RefSet!$B$66,IF(K494&lt;RefSet!E$67,RefSet!$B$67,RefSet!$B$68)))))</f>
        <v>1</v>
      </c>
      <c r="R494" s="26">
        <f>IF($F494=$F495,"",IF(L494&lt;RefSet!F$64,RefSet!$B$64,IF(L494&lt;RefSet!F$65,RefSet!$B$65,IF(L494&lt;RefSet!F$66,RefSet!$B$66,IF(L494&lt;RefSet!F$67,RefSet!$B$67,RefSet!$B$68)))))</f>
        <v>1</v>
      </c>
      <c r="S494" s="26">
        <f>IF($F494=$F495,"",IF(M494&lt;RefSet!G$64,RefSet!$B$64,IF(M494&lt;RefSet!G$65,RefSet!$B$65,IF(M494&lt;RefSet!G$66,RefSet!$B$66,IF(M494&lt;RefSet!G$67,RefSet!$B$67,RefSet!$B$68)))))</f>
        <v>1</v>
      </c>
      <c r="T494" s="26">
        <f t="shared" si="15"/>
        <v>1</v>
      </c>
      <c r="U494" s="26" t="str">
        <f>VLOOKUP(T494,RefSet!$B$63:$J$68,9,)</f>
        <v>Simple</v>
      </c>
    </row>
    <row r="495" spans="1:21" x14ac:dyDescent="0.4">
      <c r="A495" s="26">
        <v>494</v>
      </c>
      <c r="B495" s="26">
        <f t="shared" si="14"/>
        <v>12</v>
      </c>
      <c r="C495" s="26" t="s">
        <v>258</v>
      </c>
      <c r="D495" s="26" t="s">
        <v>147</v>
      </c>
      <c r="E495" s="26" t="s">
        <v>148</v>
      </c>
      <c r="F495" s="26" t="s">
        <v>155</v>
      </c>
      <c r="G495" s="26" t="s">
        <v>6</v>
      </c>
      <c r="H495" s="26" t="s">
        <v>90</v>
      </c>
      <c r="I495" s="26">
        <v>35</v>
      </c>
      <c r="J495" s="26">
        <f>IF(F494=F495,(VLOOKUP(G495,RefSet!$B$2:$I$61,3,FALSE)*I495)+J494,VLOOKUP(G495,RefSet!$B$2:$I$61,3,FALSE)*I495)</f>
        <v>0</v>
      </c>
      <c r="K495" s="26">
        <f>IF(F494=F495,(VLOOKUP(G495,RefSet!$B$2:$I$61,4,FALSE)*I495)+K494,VLOOKUP(G495,RefSet!$B$2:$I$61,4,FALSE)*I495)</f>
        <v>0</v>
      </c>
      <c r="L495" s="26">
        <f>IF(F494=F495,(VLOOKUP(G495,RefSet!$B$2:$I$61,5,FALSE)*I495)+L494,VLOOKUP(G495,RefSet!$B$2:$I$61,5,FALSE)*I495)</f>
        <v>0</v>
      </c>
      <c r="M495" s="26">
        <f>IF(F494=F495,(VLOOKUP(G495,RefSet!$B$2:$I$61,6,FALSE)*I495)+M494,VLOOKUP(G495,RefSet!$B$2:$I$61,6,FALSE)*I495)</f>
        <v>0</v>
      </c>
      <c r="N495" s="26">
        <f>IF(F494=F495,(VLOOKUP(G495,RefSet!$B$2:$I$61,7,FALSE)*I495)+N494,VLOOKUP(G495,RefSet!$B$2:$I$61,7,FALSE)*I495)</f>
        <v>0</v>
      </c>
      <c r="O495" s="26">
        <f>IF(F494=F495,(VLOOKUP(G495,RefSet!$B$2:$I$61,8,FALSE)*I495)+O494,VLOOKUP(G495,RefSet!$B$2:$I$61,8,FALSE)*I495)</f>
        <v>35</v>
      </c>
      <c r="P495" s="26" t="str">
        <f>IF(F495=F496,"",IF(J495&lt;RefSet!$D$64,RefSet!$B$64,IF(J495&lt;RefSet!$D$65,RefSet!$B$65,IF(J495&lt;RefSet!$D$66,RefSet!$B$66,IF(J495&lt;RefSet!$D$67,RefSet!$B$67,RefSet!$B$68)))))</f>
        <v/>
      </c>
      <c r="Q495" s="26" t="str">
        <f>IF(F495=F496,"",IF(K495&lt;RefSet!E$64,RefSet!$B$64,IF(K495&lt;RefSet!E$65,RefSet!$B$65,IF(K495&lt;RefSet!E$66,RefSet!$B$66,IF(K495&lt;RefSet!E$67,RefSet!$B$67,RefSet!$B$68)))))</f>
        <v/>
      </c>
      <c r="R495" s="26" t="str">
        <f>IF($F495=$F496,"",IF(L495&lt;RefSet!F$64,RefSet!$B$64,IF(L495&lt;RefSet!F$65,RefSet!$B$65,IF(L495&lt;RefSet!F$66,RefSet!$B$66,IF(L495&lt;RefSet!F$67,RefSet!$B$67,RefSet!$B$68)))))</f>
        <v/>
      </c>
      <c r="S495" s="26" t="str">
        <f>IF($F495=$F496,"",IF(M495&lt;RefSet!G$64,RefSet!$B$64,IF(M495&lt;RefSet!G$65,RefSet!$B$65,IF(M495&lt;RefSet!G$66,RefSet!$B$66,IF(M495&lt;RefSet!G$67,RefSet!$B$67,RefSet!$B$68)))))</f>
        <v/>
      </c>
      <c r="T495" s="26">
        <f t="shared" si="15"/>
        <v>0</v>
      </c>
      <c r="U495" s="26" t="str">
        <f>VLOOKUP(T495,RefSet!$B$63:$J$68,9,)</f>
        <v xml:space="preserve"> </v>
      </c>
    </row>
    <row r="496" spans="1:21" x14ac:dyDescent="0.4">
      <c r="A496" s="26">
        <v>495</v>
      </c>
      <c r="B496" s="26">
        <f t="shared" si="14"/>
        <v>12</v>
      </c>
      <c r="C496" s="26" t="s">
        <v>258</v>
      </c>
      <c r="D496" s="26" t="s">
        <v>147</v>
      </c>
      <c r="E496" s="26" t="s">
        <v>148</v>
      </c>
      <c r="F496" s="26" t="s">
        <v>155</v>
      </c>
      <c r="G496" s="26" t="s">
        <v>14</v>
      </c>
      <c r="H496" s="26" t="s">
        <v>90</v>
      </c>
      <c r="I496" s="26">
        <v>3</v>
      </c>
      <c r="J496" s="26">
        <f>IF(F495=F496,(VLOOKUP(G496,RefSet!$B$2:$I$61,3,FALSE)*I496)+J495,VLOOKUP(G496,RefSet!$B$2:$I$61,3,FALSE)*I496)</f>
        <v>0</v>
      </c>
      <c r="K496" s="26">
        <f>IF(F495=F496,(VLOOKUP(G496,RefSet!$B$2:$I$61,4,FALSE)*I496)+K495,VLOOKUP(G496,RefSet!$B$2:$I$61,4,FALSE)*I496)</f>
        <v>0</v>
      </c>
      <c r="L496" s="26">
        <f>IF(F495=F496,(VLOOKUP(G496,RefSet!$B$2:$I$61,5,FALSE)*I496)+L495,VLOOKUP(G496,RefSet!$B$2:$I$61,5,FALSE)*I496)</f>
        <v>0</v>
      </c>
      <c r="M496" s="26">
        <f>IF(F495=F496,(VLOOKUP(G496,RefSet!$B$2:$I$61,6,FALSE)*I496)+M495,VLOOKUP(G496,RefSet!$B$2:$I$61,6,FALSE)*I496)</f>
        <v>3</v>
      </c>
      <c r="N496" s="26">
        <f>IF(F495=F496,(VLOOKUP(G496,RefSet!$B$2:$I$61,7,FALSE)*I496)+N495,VLOOKUP(G496,RefSet!$B$2:$I$61,7,FALSE)*I496)</f>
        <v>0</v>
      </c>
      <c r="O496" s="26">
        <f>IF(F495=F496,(VLOOKUP(G496,RefSet!$B$2:$I$61,8,FALSE)*I496)+O495,VLOOKUP(G496,RefSet!$B$2:$I$61,8,FALSE)*I496)</f>
        <v>35</v>
      </c>
      <c r="P496" s="26" t="str">
        <f>IF(F496=F497,"",IF(J496&lt;RefSet!$D$64,RefSet!$B$64,IF(J496&lt;RefSet!$D$65,RefSet!$B$65,IF(J496&lt;RefSet!$D$66,RefSet!$B$66,IF(J496&lt;RefSet!$D$67,RefSet!$B$67,RefSet!$B$68)))))</f>
        <v/>
      </c>
      <c r="Q496" s="26" t="str">
        <f>IF(F496=F497,"",IF(K496&lt;RefSet!E$64,RefSet!$B$64,IF(K496&lt;RefSet!E$65,RefSet!$B$65,IF(K496&lt;RefSet!E$66,RefSet!$B$66,IF(K496&lt;RefSet!E$67,RefSet!$B$67,RefSet!$B$68)))))</f>
        <v/>
      </c>
      <c r="R496" s="26" t="str">
        <f>IF($F496=$F497,"",IF(L496&lt;RefSet!F$64,RefSet!$B$64,IF(L496&lt;RefSet!F$65,RefSet!$B$65,IF(L496&lt;RefSet!F$66,RefSet!$B$66,IF(L496&lt;RefSet!F$67,RefSet!$B$67,RefSet!$B$68)))))</f>
        <v/>
      </c>
      <c r="S496" s="26" t="str">
        <f>IF($F496=$F497,"",IF(M496&lt;RefSet!G$64,RefSet!$B$64,IF(M496&lt;RefSet!G$65,RefSet!$B$65,IF(M496&lt;RefSet!G$66,RefSet!$B$66,IF(M496&lt;RefSet!G$67,RefSet!$B$67,RefSet!$B$68)))))</f>
        <v/>
      </c>
      <c r="T496" s="26">
        <f t="shared" si="15"/>
        <v>0</v>
      </c>
      <c r="U496" s="26" t="str">
        <f>VLOOKUP(T496,RefSet!$B$63:$J$68,9,)</f>
        <v xml:space="preserve"> </v>
      </c>
    </row>
    <row r="497" spans="1:21" x14ac:dyDescent="0.4">
      <c r="A497" s="26">
        <v>496</v>
      </c>
      <c r="B497" s="26">
        <f t="shared" si="14"/>
        <v>12</v>
      </c>
      <c r="C497" s="26" t="s">
        <v>258</v>
      </c>
      <c r="D497" s="26" t="s">
        <v>147</v>
      </c>
      <c r="E497" s="26" t="s">
        <v>148</v>
      </c>
      <c r="F497" s="26" t="s">
        <v>155</v>
      </c>
      <c r="G497" s="26" t="s">
        <v>15</v>
      </c>
      <c r="H497" s="26" t="s">
        <v>90</v>
      </c>
      <c r="I497" s="26">
        <v>3</v>
      </c>
      <c r="J497" s="26">
        <f>IF(F496=F497,(VLOOKUP(G497,RefSet!$B$2:$I$61,3,FALSE)*I497)+J496,VLOOKUP(G497,RefSet!$B$2:$I$61,3,FALSE)*I497)</f>
        <v>0</v>
      </c>
      <c r="K497" s="26">
        <f>IF(F496=F497,(VLOOKUP(G497,RefSet!$B$2:$I$61,4,FALSE)*I497)+K496,VLOOKUP(G497,RefSet!$B$2:$I$61,4,FALSE)*I497)</f>
        <v>0</v>
      </c>
      <c r="L497" s="26">
        <f>IF(F496=F497,(VLOOKUP(G497,RefSet!$B$2:$I$61,5,FALSE)*I497)+L496,VLOOKUP(G497,RefSet!$B$2:$I$61,5,FALSE)*I497)</f>
        <v>0</v>
      </c>
      <c r="M497" s="26">
        <f>IF(F496=F497,(VLOOKUP(G497,RefSet!$B$2:$I$61,6,FALSE)*I497)+M496,VLOOKUP(G497,RefSet!$B$2:$I$61,6,FALSE)*I497)</f>
        <v>6</v>
      </c>
      <c r="N497" s="26">
        <f>IF(F496=F497,(VLOOKUP(G497,RefSet!$B$2:$I$61,7,FALSE)*I497)+N496,VLOOKUP(G497,RefSet!$B$2:$I$61,7,FALSE)*I497)</f>
        <v>0</v>
      </c>
      <c r="O497" s="26">
        <f>IF(F496=F497,(VLOOKUP(G497,RefSet!$B$2:$I$61,8,FALSE)*I497)+O496,VLOOKUP(G497,RefSet!$B$2:$I$61,8,FALSE)*I497)</f>
        <v>35</v>
      </c>
      <c r="P497" s="26" t="str">
        <f>IF(F497=F498,"",IF(J497&lt;RefSet!$D$64,RefSet!$B$64,IF(J497&lt;RefSet!$D$65,RefSet!$B$65,IF(J497&lt;RefSet!$D$66,RefSet!$B$66,IF(J497&lt;RefSet!$D$67,RefSet!$B$67,RefSet!$B$68)))))</f>
        <v/>
      </c>
      <c r="Q497" s="26" t="str">
        <f>IF(F497=F498,"",IF(K497&lt;RefSet!E$64,RefSet!$B$64,IF(K497&lt;RefSet!E$65,RefSet!$B$65,IF(K497&lt;RefSet!E$66,RefSet!$B$66,IF(K497&lt;RefSet!E$67,RefSet!$B$67,RefSet!$B$68)))))</f>
        <v/>
      </c>
      <c r="R497" s="26" t="str">
        <f>IF($F497=$F498,"",IF(L497&lt;RefSet!F$64,RefSet!$B$64,IF(L497&lt;RefSet!F$65,RefSet!$B$65,IF(L497&lt;RefSet!F$66,RefSet!$B$66,IF(L497&lt;RefSet!F$67,RefSet!$B$67,RefSet!$B$68)))))</f>
        <v/>
      </c>
      <c r="S497" s="26" t="str">
        <f>IF($F497=$F498,"",IF(M497&lt;RefSet!G$64,RefSet!$B$64,IF(M497&lt;RefSet!G$65,RefSet!$B$65,IF(M497&lt;RefSet!G$66,RefSet!$B$66,IF(M497&lt;RefSet!G$67,RefSet!$B$67,RefSet!$B$68)))))</f>
        <v/>
      </c>
      <c r="T497" s="26">
        <f t="shared" si="15"/>
        <v>0</v>
      </c>
      <c r="U497" s="26" t="str">
        <f>VLOOKUP(T497,RefSet!$B$63:$J$68,9,)</f>
        <v xml:space="preserve"> </v>
      </c>
    </row>
    <row r="498" spans="1:21" x14ac:dyDescent="0.4">
      <c r="A498" s="26">
        <v>497</v>
      </c>
      <c r="B498" s="26">
        <f t="shared" si="14"/>
        <v>12</v>
      </c>
      <c r="C498" s="26" t="s">
        <v>258</v>
      </c>
      <c r="D498" s="26" t="s">
        <v>147</v>
      </c>
      <c r="E498" s="26" t="s">
        <v>148</v>
      </c>
      <c r="F498" s="26" t="s">
        <v>155</v>
      </c>
      <c r="G498" s="26" t="s">
        <v>10</v>
      </c>
      <c r="H498" s="26" t="s">
        <v>90</v>
      </c>
      <c r="I498" s="26">
        <v>13</v>
      </c>
      <c r="J498" s="26">
        <f>IF(F497=F498,(VLOOKUP(G498,RefSet!$B$2:$I$61,3,FALSE)*I498)+J497,VLOOKUP(G498,RefSet!$B$2:$I$61,3,FALSE)*I498)</f>
        <v>0</v>
      </c>
      <c r="K498" s="26">
        <f>IF(F497=F498,(VLOOKUP(G498,RefSet!$B$2:$I$61,4,FALSE)*I498)+K497,VLOOKUP(G498,RefSet!$B$2:$I$61,4,FALSE)*I498)</f>
        <v>0</v>
      </c>
      <c r="L498" s="26">
        <f>IF(F497=F498,(VLOOKUP(G498,RefSet!$B$2:$I$61,5,FALSE)*I498)+L497,VLOOKUP(G498,RefSet!$B$2:$I$61,5,FALSE)*I498)</f>
        <v>0</v>
      </c>
      <c r="M498" s="26">
        <f>IF(F497=F498,(VLOOKUP(G498,RefSet!$B$2:$I$61,6,FALSE)*I498)+M497,VLOOKUP(G498,RefSet!$B$2:$I$61,6,FALSE)*I498)</f>
        <v>6</v>
      </c>
      <c r="N498" s="26">
        <f>IF(F497=F498,(VLOOKUP(G498,RefSet!$B$2:$I$61,7,FALSE)*I498)+N497,VLOOKUP(G498,RefSet!$B$2:$I$61,7,FALSE)*I498)</f>
        <v>0</v>
      </c>
      <c r="O498" s="26">
        <f>IF(F497=F498,(VLOOKUP(G498,RefSet!$B$2:$I$61,8,FALSE)*I498)+O497,VLOOKUP(G498,RefSet!$B$2:$I$61,8,FALSE)*I498)</f>
        <v>35</v>
      </c>
      <c r="P498" s="26" t="str">
        <f>IF(F498=F499,"",IF(J498&lt;RefSet!$D$64,RefSet!$B$64,IF(J498&lt;RefSet!$D$65,RefSet!$B$65,IF(J498&lt;RefSet!$D$66,RefSet!$B$66,IF(J498&lt;RefSet!$D$67,RefSet!$B$67,RefSet!$B$68)))))</f>
        <v/>
      </c>
      <c r="Q498" s="26" t="str">
        <f>IF(F498=F499,"",IF(K498&lt;RefSet!E$64,RefSet!$B$64,IF(K498&lt;RefSet!E$65,RefSet!$B$65,IF(K498&lt;RefSet!E$66,RefSet!$B$66,IF(K498&lt;RefSet!E$67,RefSet!$B$67,RefSet!$B$68)))))</f>
        <v/>
      </c>
      <c r="R498" s="26" t="str">
        <f>IF($F498=$F499,"",IF(L498&lt;RefSet!F$64,RefSet!$B$64,IF(L498&lt;RefSet!F$65,RefSet!$B$65,IF(L498&lt;RefSet!F$66,RefSet!$B$66,IF(L498&lt;RefSet!F$67,RefSet!$B$67,RefSet!$B$68)))))</f>
        <v/>
      </c>
      <c r="S498" s="26" t="str">
        <f>IF($F498=$F499,"",IF(M498&lt;RefSet!G$64,RefSet!$B$64,IF(M498&lt;RefSet!G$65,RefSet!$B$65,IF(M498&lt;RefSet!G$66,RefSet!$B$66,IF(M498&lt;RefSet!G$67,RefSet!$B$67,RefSet!$B$68)))))</f>
        <v/>
      </c>
      <c r="T498" s="26">
        <f t="shared" si="15"/>
        <v>0</v>
      </c>
      <c r="U498" s="26" t="str">
        <f>VLOOKUP(T498,RefSet!$B$63:$J$68,9,)</f>
        <v xml:space="preserve"> </v>
      </c>
    </row>
    <row r="499" spans="1:21" x14ac:dyDescent="0.4">
      <c r="A499" s="26">
        <v>498</v>
      </c>
      <c r="B499" s="26">
        <f t="shared" si="14"/>
        <v>12</v>
      </c>
      <c r="C499" s="26" t="s">
        <v>258</v>
      </c>
      <c r="D499" s="26" t="s">
        <v>147</v>
      </c>
      <c r="E499" s="26" t="s">
        <v>148</v>
      </c>
      <c r="F499" s="26" t="s">
        <v>155</v>
      </c>
      <c r="G499" s="26" t="s">
        <v>8</v>
      </c>
      <c r="H499" s="26" t="s">
        <v>90</v>
      </c>
      <c r="I499" s="26">
        <v>15</v>
      </c>
      <c r="J499" s="26">
        <f>IF(F498=F499,(VLOOKUP(G499,RefSet!$B$2:$I$61,3,FALSE)*I499)+J498,VLOOKUP(G499,RefSet!$B$2:$I$61,3,FALSE)*I499)</f>
        <v>15</v>
      </c>
      <c r="K499" s="26">
        <f>IF(F498=F499,(VLOOKUP(G499,RefSet!$B$2:$I$61,4,FALSE)*I499)+K498,VLOOKUP(G499,RefSet!$B$2:$I$61,4,FALSE)*I499)</f>
        <v>0</v>
      </c>
      <c r="L499" s="26">
        <f>IF(F498=F499,(VLOOKUP(G499,RefSet!$B$2:$I$61,5,FALSE)*I499)+L498,VLOOKUP(G499,RefSet!$B$2:$I$61,5,FALSE)*I499)</f>
        <v>0</v>
      </c>
      <c r="M499" s="26">
        <f>IF(F498=F499,(VLOOKUP(G499,RefSet!$B$2:$I$61,6,FALSE)*I499)+M498,VLOOKUP(G499,RefSet!$B$2:$I$61,6,FALSE)*I499)</f>
        <v>6</v>
      </c>
      <c r="N499" s="26">
        <f>IF(F498=F499,(VLOOKUP(G499,RefSet!$B$2:$I$61,7,FALSE)*I499)+N498,VLOOKUP(G499,RefSet!$B$2:$I$61,7,FALSE)*I499)</f>
        <v>0</v>
      </c>
      <c r="O499" s="26">
        <f>IF(F498=F499,(VLOOKUP(G499,RefSet!$B$2:$I$61,8,FALSE)*I499)+O498,VLOOKUP(G499,RefSet!$B$2:$I$61,8,FALSE)*I499)</f>
        <v>35</v>
      </c>
      <c r="P499" s="26" t="str">
        <f>IF(F499=F500,"",IF(J499&lt;RefSet!$D$64,RefSet!$B$64,IF(J499&lt;RefSet!$D$65,RefSet!$B$65,IF(J499&lt;RefSet!$D$66,RefSet!$B$66,IF(J499&lt;RefSet!$D$67,RefSet!$B$67,RefSet!$B$68)))))</f>
        <v/>
      </c>
      <c r="Q499" s="26" t="str">
        <f>IF(F499=F500,"",IF(K499&lt;RefSet!E$64,RefSet!$B$64,IF(K499&lt;RefSet!E$65,RefSet!$B$65,IF(K499&lt;RefSet!E$66,RefSet!$B$66,IF(K499&lt;RefSet!E$67,RefSet!$B$67,RefSet!$B$68)))))</f>
        <v/>
      </c>
      <c r="R499" s="26" t="str">
        <f>IF($F499=$F500,"",IF(L499&lt;RefSet!F$64,RefSet!$B$64,IF(L499&lt;RefSet!F$65,RefSet!$B$65,IF(L499&lt;RefSet!F$66,RefSet!$B$66,IF(L499&lt;RefSet!F$67,RefSet!$B$67,RefSet!$B$68)))))</f>
        <v/>
      </c>
      <c r="S499" s="26" t="str">
        <f>IF($F499=$F500,"",IF(M499&lt;RefSet!G$64,RefSet!$B$64,IF(M499&lt;RefSet!G$65,RefSet!$B$65,IF(M499&lt;RefSet!G$66,RefSet!$B$66,IF(M499&lt;RefSet!G$67,RefSet!$B$67,RefSet!$B$68)))))</f>
        <v/>
      </c>
      <c r="T499" s="26">
        <f t="shared" si="15"/>
        <v>0</v>
      </c>
      <c r="U499" s="26" t="str">
        <f>VLOOKUP(T499,RefSet!$B$63:$J$68,9,)</f>
        <v xml:space="preserve"> </v>
      </c>
    </row>
    <row r="500" spans="1:21" x14ac:dyDescent="0.4">
      <c r="A500" s="26">
        <v>499</v>
      </c>
      <c r="B500" s="26">
        <f t="shared" si="14"/>
        <v>12</v>
      </c>
      <c r="C500" s="26" t="s">
        <v>258</v>
      </c>
      <c r="D500" s="26" t="s">
        <v>147</v>
      </c>
      <c r="E500" s="26" t="s">
        <v>148</v>
      </c>
      <c r="F500" s="26" t="s">
        <v>155</v>
      </c>
      <c r="G500" s="26" t="s">
        <v>17</v>
      </c>
      <c r="H500" s="26" t="s">
        <v>90</v>
      </c>
      <c r="I500" s="26">
        <v>2</v>
      </c>
      <c r="J500" s="26">
        <f>IF(F499=F500,(VLOOKUP(G500,RefSet!$B$2:$I$61,3,FALSE)*I500)+J499,VLOOKUP(G500,RefSet!$B$2:$I$61,3,FALSE)*I500)</f>
        <v>15</v>
      </c>
      <c r="K500" s="26">
        <f>IF(F499=F500,(VLOOKUP(G500,RefSet!$B$2:$I$61,4,FALSE)*I500)+K499,VLOOKUP(G500,RefSet!$B$2:$I$61,4,FALSE)*I500)</f>
        <v>0</v>
      </c>
      <c r="L500" s="26">
        <f>IF(F499=F500,(VLOOKUP(G500,RefSet!$B$2:$I$61,5,FALSE)*I500)+L499,VLOOKUP(G500,RefSet!$B$2:$I$61,5,FALSE)*I500)</f>
        <v>2</v>
      </c>
      <c r="M500" s="26">
        <f>IF(F499=F500,(VLOOKUP(G500,RefSet!$B$2:$I$61,6,FALSE)*I500)+M499,VLOOKUP(G500,RefSet!$B$2:$I$61,6,FALSE)*I500)</f>
        <v>6</v>
      </c>
      <c r="N500" s="26">
        <f>IF(F499=F500,(VLOOKUP(G500,RefSet!$B$2:$I$61,7,FALSE)*I500)+N499,VLOOKUP(G500,RefSet!$B$2:$I$61,7,FALSE)*I500)</f>
        <v>0</v>
      </c>
      <c r="O500" s="26">
        <f>IF(F499=F500,(VLOOKUP(G500,RefSet!$B$2:$I$61,8,FALSE)*I500)+O499,VLOOKUP(G500,RefSet!$B$2:$I$61,8,FALSE)*I500)</f>
        <v>35</v>
      </c>
      <c r="P500" s="26">
        <f>IF(F500=F501,"",IF(J500&lt;RefSet!$D$64,RefSet!$B$64,IF(J500&lt;RefSet!$D$65,RefSet!$B$65,IF(J500&lt;RefSet!$D$66,RefSet!$B$66,IF(J500&lt;RefSet!$D$67,RefSet!$B$67,RefSet!$B$68)))))</f>
        <v>1</v>
      </c>
      <c r="Q500" s="26">
        <f>IF(F500=F501,"",IF(K500&lt;RefSet!E$64,RefSet!$B$64,IF(K500&lt;RefSet!E$65,RefSet!$B$65,IF(K500&lt;RefSet!E$66,RefSet!$B$66,IF(K500&lt;RefSet!E$67,RefSet!$B$67,RefSet!$B$68)))))</f>
        <v>1</v>
      </c>
      <c r="R500" s="26">
        <f>IF($F500=$F501,"",IF(L500&lt;RefSet!F$64,RefSet!$B$64,IF(L500&lt;RefSet!F$65,RefSet!$B$65,IF(L500&lt;RefSet!F$66,RefSet!$B$66,IF(L500&lt;RefSet!F$67,RefSet!$B$67,RefSet!$B$68)))))</f>
        <v>1</v>
      </c>
      <c r="S500" s="26">
        <f>IF($F500=$F501,"",IF(M500&lt;RefSet!G$64,RefSet!$B$64,IF(M500&lt;RefSet!G$65,RefSet!$B$65,IF(M500&lt;RefSet!G$66,RefSet!$B$66,IF(M500&lt;RefSet!G$67,RefSet!$B$67,RefSet!$B$68)))))</f>
        <v>1</v>
      </c>
      <c r="T500" s="26">
        <f t="shared" si="15"/>
        <v>1</v>
      </c>
      <c r="U500" s="26" t="str">
        <f>VLOOKUP(T500,RefSet!$B$63:$J$68,9,)</f>
        <v>Simple</v>
      </c>
    </row>
    <row r="501" spans="1:21" x14ac:dyDescent="0.4">
      <c r="A501" s="26">
        <v>500</v>
      </c>
      <c r="B501" s="26">
        <f t="shared" si="14"/>
        <v>12</v>
      </c>
      <c r="C501" s="26" t="s">
        <v>258</v>
      </c>
      <c r="D501" s="26" t="s">
        <v>147</v>
      </c>
      <c r="E501" s="26" t="s">
        <v>148</v>
      </c>
      <c r="F501" s="26" t="s">
        <v>156</v>
      </c>
      <c r="G501" s="26" t="s">
        <v>19</v>
      </c>
      <c r="H501" s="26" t="s">
        <v>90</v>
      </c>
      <c r="I501" s="26">
        <v>22</v>
      </c>
      <c r="J501" s="26">
        <f>IF(F500=F501,(VLOOKUP(G501,RefSet!$B$2:$I$61,3,FALSE)*I501)+J500,VLOOKUP(G501,RefSet!$B$2:$I$61,3,FALSE)*I501)</f>
        <v>0</v>
      </c>
      <c r="K501" s="26">
        <f>IF(F500=F501,(VLOOKUP(G501,RefSet!$B$2:$I$61,4,FALSE)*I501)+K500,VLOOKUP(G501,RefSet!$B$2:$I$61,4,FALSE)*I501)</f>
        <v>22</v>
      </c>
      <c r="L501" s="26">
        <f>IF(F500=F501,(VLOOKUP(G501,RefSet!$B$2:$I$61,5,FALSE)*I501)+L500,VLOOKUP(G501,RefSet!$B$2:$I$61,5,FALSE)*I501)</f>
        <v>0</v>
      </c>
      <c r="M501" s="26">
        <f>IF(F500=F501,(VLOOKUP(G501,RefSet!$B$2:$I$61,6,FALSE)*I501)+M500,VLOOKUP(G501,RefSet!$B$2:$I$61,6,FALSE)*I501)</f>
        <v>0</v>
      </c>
      <c r="N501" s="26">
        <f>IF(F500=F501,(VLOOKUP(G501,RefSet!$B$2:$I$61,7,FALSE)*I501)+N500,VLOOKUP(G501,RefSet!$B$2:$I$61,7,FALSE)*I501)</f>
        <v>0</v>
      </c>
      <c r="O501" s="26">
        <f>IF(F500=F501,(VLOOKUP(G501,RefSet!$B$2:$I$61,8,FALSE)*I501)+O500,VLOOKUP(G501,RefSet!$B$2:$I$61,8,FALSE)*I501)</f>
        <v>0</v>
      </c>
      <c r="P501" s="26" t="str">
        <f>IF(F501=F502,"",IF(J501&lt;RefSet!$D$64,RefSet!$B$64,IF(J501&lt;RefSet!$D$65,RefSet!$B$65,IF(J501&lt;RefSet!$D$66,RefSet!$B$66,IF(J501&lt;RefSet!$D$67,RefSet!$B$67,RefSet!$B$68)))))</f>
        <v/>
      </c>
      <c r="Q501" s="26" t="str">
        <f>IF(F501=F502,"",IF(K501&lt;RefSet!E$64,RefSet!$B$64,IF(K501&lt;RefSet!E$65,RefSet!$B$65,IF(K501&lt;RefSet!E$66,RefSet!$B$66,IF(K501&lt;RefSet!E$67,RefSet!$B$67,RefSet!$B$68)))))</f>
        <v/>
      </c>
      <c r="R501" s="26" t="str">
        <f>IF($F501=$F502,"",IF(L501&lt;RefSet!F$64,RefSet!$B$64,IF(L501&lt;RefSet!F$65,RefSet!$B$65,IF(L501&lt;RefSet!F$66,RefSet!$B$66,IF(L501&lt;RefSet!F$67,RefSet!$B$67,RefSet!$B$68)))))</f>
        <v/>
      </c>
      <c r="S501" s="26" t="str">
        <f>IF($F501=$F502,"",IF(M501&lt;RefSet!G$64,RefSet!$B$64,IF(M501&lt;RefSet!G$65,RefSet!$B$65,IF(M501&lt;RefSet!G$66,RefSet!$B$66,IF(M501&lt;RefSet!G$67,RefSet!$B$67,RefSet!$B$68)))))</f>
        <v/>
      </c>
      <c r="T501" s="26">
        <f t="shared" si="15"/>
        <v>0</v>
      </c>
      <c r="U501" s="26" t="str">
        <f>VLOOKUP(T501,RefSet!$B$63:$J$68,9,)</f>
        <v xml:space="preserve"> </v>
      </c>
    </row>
    <row r="502" spans="1:21" x14ac:dyDescent="0.4">
      <c r="A502" s="26">
        <v>501</v>
      </c>
      <c r="B502" s="26">
        <f t="shared" si="14"/>
        <v>12</v>
      </c>
      <c r="C502" s="26" t="s">
        <v>258</v>
      </c>
      <c r="D502" s="26" t="s">
        <v>147</v>
      </c>
      <c r="E502" s="26" t="s">
        <v>148</v>
      </c>
      <c r="F502" s="26" t="s">
        <v>156</v>
      </c>
      <c r="G502" s="26" t="s">
        <v>6</v>
      </c>
      <c r="H502" s="26" t="s">
        <v>90</v>
      </c>
      <c r="I502" s="26">
        <v>922</v>
      </c>
      <c r="J502" s="26">
        <f>IF(F501=F502,(VLOOKUP(G502,RefSet!$B$2:$I$61,3,FALSE)*I502)+J501,VLOOKUP(G502,RefSet!$B$2:$I$61,3,FALSE)*I502)</f>
        <v>0</v>
      </c>
      <c r="K502" s="26">
        <f>IF(F501=F502,(VLOOKUP(G502,RefSet!$B$2:$I$61,4,FALSE)*I502)+K501,VLOOKUP(G502,RefSet!$B$2:$I$61,4,FALSE)*I502)</f>
        <v>22</v>
      </c>
      <c r="L502" s="26">
        <f>IF(F501=F502,(VLOOKUP(G502,RefSet!$B$2:$I$61,5,FALSE)*I502)+L501,VLOOKUP(G502,RefSet!$B$2:$I$61,5,FALSE)*I502)</f>
        <v>0</v>
      </c>
      <c r="M502" s="26">
        <f>IF(F501=F502,(VLOOKUP(G502,RefSet!$B$2:$I$61,6,FALSE)*I502)+M501,VLOOKUP(G502,RefSet!$B$2:$I$61,6,FALSE)*I502)</f>
        <v>0</v>
      </c>
      <c r="N502" s="26">
        <f>IF(F501=F502,(VLOOKUP(G502,RefSet!$B$2:$I$61,7,FALSE)*I502)+N501,VLOOKUP(G502,RefSet!$B$2:$I$61,7,FALSE)*I502)</f>
        <v>0</v>
      </c>
      <c r="O502" s="26">
        <f>IF(F501=F502,(VLOOKUP(G502,RefSet!$B$2:$I$61,8,FALSE)*I502)+O501,VLOOKUP(G502,RefSet!$B$2:$I$61,8,FALSE)*I502)</f>
        <v>922</v>
      </c>
      <c r="P502" s="26" t="str">
        <f>IF(F502=F503,"",IF(J502&lt;RefSet!$D$64,RefSet!$B$64,IF(J502&lt;RefSet!$D$65,RefSet!$B$65,IF(J502&lt;RefSet!$D$66,RefSet!$B$66,IF(J502&lt;RefSet!$D$67,RefSet!$B$67,RefSet!$B$68)))))</f>
        <v/>
      </c>
      <c r="Q502" s="26" t="str">
        <f>IF(F502=F503,"",IF(K502&lt;RefSet!E$64,RefSet!$B$64,IF(K502&lt;RefSet!E$65,RefSet!$B$65,IF(K502&lt;RefSet!E$66,RefSet!$B$66,IF(K502&lt;RefSet!E$67,RefSet!$B$67,RefSet!$B$68)))))</f>
        <v/>
      </c>
      <c r="R502" s="26" t="str">
        <f>IF($F502=$F503,"",IF(L502&lt;RefSet!F$64,RefSet!$B$64,IF(L502&lt;RefSet!F$65,RefSet!$B$65,IF(L502&lt;RefSet!F$66,RefSet!$B$66,IF(L502&lt;RefSet!F$67,RefSet!$B$67,RefSet!$B$68)))))</f>
        <v/>
      </c>
      <c r="S502" s="26" t="str">
        <f>IF($F502=$F503,"",IF(M502&lt;RefSet!G$64,RefSet!$B$64,IF(M502&lt;RefSet!G$65,RefSet!$B$65,IF(M502&lt;RefSet!G$66,RefSet!$B$66,IF(M502&lt;RefSet!G$67,RefSet!$B$67,RefSet!$B$68)))))</f>
        <v/>
      </c>
      <c r="T502" s="26">
        <f t="shared" si="15"/>
        <v>0</v>
      </c>
      <c r="U502" s="26" t="str">
        <f>VLOOKUP(T502,RefSet!$B$63:$J$68,9,)</f>
        <v xml:space="preserve"> </v>
      </c>
    </row>
    <row r="503" spans="1:21" x14ac:dyDescent="0.4">
      <c r="A503" s="26">
        <v>502</v>
      </c>
      <c r="B503" s="26">
        <f t="shared" si="14"/>
        <v>12</v>
      </c>
      <c r="C503" s="26" t="s">
        <v>258</v>
      </c>
      <c r="D503" s="26" t="s">
        <v>147</v>
      </c>
      <c r="E503" s="26" t="s">
        <v>148</v>
      </c>
      <c r="F503" s="26" t="s">
        <v>156</v>
      </c>
      <c r="G503" s="26" t="s">
        <v>28</v>
      </c>
      <c r="H503" s="26" t="s">
        <v>90</v>
      </c>
      <c r="I503" s="26">
        <v>3</v>
      </c>
      <c r="J503" s="26">
        <f>IF(F502=F503,(VLOOKUP(G503,RefSet!$B$2:$I$61,3,FALSE)*I503)+J502,VLOOKUP(G503,RefSet!$B$2:$I$61,3,FALSE)*I503)</f>
        <v>0</v>
      </c>
      <c r="K503" s="26">
        <f>IF(F502=F503,(VLOOKUP(G503,RefSet!$B$2:$I$61,4,FALSE)*I503)+K502,VLOOKUP(G503,RefSet!$B$2:$I$61,4,FALSE)*I503)</f>
        <v>22</v>
      </c>
      <c r="L503" s="26">
        <f>IF(F502=F503,(VLOOKUP(G503,RefSet!$B$2:$I$61,5,FALSE)*I503)+L502,VLOOKUP(G503,RefSet!$B$2:$I$61,5,FALSE)*I503)</f>
        <v>0</v>
      </c>
      <c r="M503" s="26">
        <f>IF(F502=F503,(VLOOKUP(G503,RefSet!$B$2:$I$61,6,FALSE)*I503)+M502,VLOOKUP(G503,RefSet!$B$2:$I$61,6,FALSE)*I503)</f>
        <v>0</v>
      </c>
      <c r="N503" s="26">
        <f>IF(F502=F503,(VLOOKUP(G503,RefSet!$B$2:$I$61,7,FALSE)*I503)+N502,VLOOKUP(G503,RefSet!$B$2:$I$61,7,FALSE)*I503)</f>
        <v>3</v>
      </c>
      <c r="O503" s="26">
        <f>IF(F502=F503,(VLOOKUP(G503,RefSet!$B$2:$I$61,8,FALSE)*I503)+O502,VLOOKUP(G503,RefSet!$B$2:$I$61,8,FALSE)*I503)</f>
        <v>922</v>
      </c>
      <c r="P503" s="26" t="str">
        <f>IF(F503=F504,"",IF(J503&lt;RefSet!$D$64,RefSet!$B$64,IF(J503&lt;RefSet!$D$65,RefSet!$B$65,IF(J503&lt;RefSet!$D$66,RefSet!$B$66,IF(J503&lt;RefSet!$D$67,RefSet!$B$67,RefSet!$B$68)))))</f>
        <v/>
      </c>
      <c r="Q503" s="26" t="str">
        <f>IF(F503=F504,"",IF(K503&lt;RefSet!E$64,RefSet!$B$64,IF(K503&lt;RefSet!E$65,RefSet!$B$65,IF(K503&lt;RefSet!E$66,RefSet!$B$66,IF(K503&lt;RefSet!E$67,RefSet!$B$67,RefSet!$B$68)))))</f>
        <v/>
      </c>
      <c r="R503" s="26" t="str">
        <f>IF($F503=$F504,"",IF(L503&lt;RefSet!F$64,RefSet!$B$64,IF(L503&lt;RefSet!F$65,RefSet!$B$65,IF(L503&lt;RefSet!F$66,RefSet!$B$66,IF(L503&lt;RefSet!F$67,RefSet!$B$67,RefSet!$B$68)))))</f>
        <v/>
      </c>
      <c r="S503" s="26" t="str">
        <f>IF($F503=$F504,"",IF(M503&lt;RefSet!G$64,RefSet!$B$64,IF(M503&lt;RefSet!G$65,RefSet!$B$65,IF(M503&lt;RefSet!G$66,RefSet!$B$66,IF(M503&lt;RefSet!G$67,RefSet!$B$67,RefSet!$B$68)))))</f>
        <v/>
      </c>
      <c r="T503" s="26">
        <f t="shared" si="15"/>
        <v>0</v>
      </c>
      <c r="U503" s="26" t="str">
        <f>VLOOKUP(T503,RefSet!$B$63:$J$68,9,)</f>
        <v xml:space="preserve"> </v>
      </c>
    </row>
    <row r="504" spans="1:21" x14ac:dyDescent="0.4">
      <c r="A504" s="26">
        <v>503</v>
      </c>
      <c r="B504" s="26">
        <f t="shared" si="14"/>
        <v>12</v>
      </c>
      <c r="C504" s="26" t="s">
        <v>258</v>
      </c>
      <c r="D504" s="26" t="s">
        <v>147</v>
      </c>
      <c r="E504" s="26" t="s">
        <v>148</v>
      </c>
      <c r="F504" s="26" t="s">
        <v>156</v>
      </c>
      <c r="G504" s="26" t="s">
        <v>25</v>
      </c>
      <c r="H504" s="26" t="s">
        <v>90</v>
      </c>
      <c r="I504" s="26">
        <v>1</v>
      </c>
      <c r="J504" s="26">
        <f>IF(F503=F504,(VLOOKUP(G504,RefSet!$B$2:$I$61,3,FALSE)*I504)+J503,VLOOKUP(G504,RefSet!$B$2:$I$61,3,FALSE)*I504)</f>
        <v>0</v>
      </c>
      <c r="K504" s="26">
        <f>IF(F503=F504,(VLOOKUP(G504,RefSet!$B$2:$I$61,4,FALSE)*I504)+K503,VLOOKUP(G504,RefSet!$B$2:$I$61,4,FALSE)*I504)</f>
        <v>23</v>
      </c>
      <c r="L504" s="26">
        <f>IF(F503=F504,(VLOOKUP(G504,RefSet!$B$2:$I$61,5,FALSE)*I504)+L503,VLOOKUP(G504,RefSet!$B$2:$I$61,5,FALSE)*I504)</f>
        <v>0</v>
      </c>
      <c r="M504" s="26">
        <f>IF(F503=F504,(VLOOKUP(G504,RefSet!$B$2:$I$61,6,FALSE)*I504)+M503,VLOOKUP(G504,RefSet!$B$2:$I$61,6,FALSE)*I504)</f>
        <v>0</v>
      </c>
      <c r="N504" s="26">
        <f>IF(F503=F504,(VLOOKUP(G504,RefSet!$B$2:$I$61,7,FALSE)*I504)+N503,VLOOKUP(G504,RefSet!$B$2:$I$61,7,FALSE)*I504)</f>
        <v>3</v>
      </c>
      <c r="O504" s="26">
        <f>IF(F503=F504,(VLOOKUP(G504,RefSet!$B$2:$I$61,8,FALSE)*I504)+O503,VLOOKUP(G504,RefSet!$B$2:$I$61,8,FALSE)*I504)</f>
        <v>922</v>
      </c>
      <c r="P504" s="26" t="str">
        <f>IF(F504=F505,"",IF(J504&lt;RefSet!$D$64,RefSet!$B$64,IF(J504&lt;RefSet!$D$65,RefSet!$B$65,IF(J504&lt;RefSet!$D$66,RefSet!$B$66,IF(J504&lt;RefSet!$D$67,RefSet!$B$67,RefSet!$B$68)))))</f>
        <v/>
      </c>
      <c r="Q504" s="26" t="str">
        <f>IF(F504=F505,"",IF(K504&lt;RefSet!E$64,RefSet!$B$64,IF(K504&lt;RefSet!E$65,RefSet!$B$65,IF(K504&lt;RefSet!E$66,RefSet!$B$66,IF(K504&lt;RefSet!E$67,RefSet!$B$67,RefSet!$B$68)))))</f>
        <v/>
      </c>
      <c r="R504" s="26" t="str">
        <f>IF($F504=$F505,"",IF(L504&lt;RefSet!F$64,RefSet!$B$64,IF(L504&lt;RefSet!F$65,RefSet!$B$65,IF(L504&lt;RefSet!F$66,RefSet!$B$66,IF(L504&lt;RefSet!F$67,RefSet!$B$67,RefSet!$B$68)))))</f>
        <v/>
      </c>
      <c r="S504" s="26" t="str">
        <f>IF($F504=$F505,"",IF(M504&lt;RefSet!G$64,RefSet!$B$64,IF(M504&lt;RefSet!G$65,RefSet!$B$65,IF(M504&lt;RefSet!G$66,RefSet!$B$66,IF(M504&lt;RefSet!G$67,RefSet!$B$67,RefSet!$B$68)))))</f>
        <v/>
      </c>
      <c r="T504" s="26">
        <f t="shared" si="15"/>
        <v>0</v>
      </c>
      <c r="U504" s="26" t="str">
        <f>VLOOKUP(T504,RefSet!$B$63:$J$68,9,)</f>
        <v xml:space="preserve"> </v>
      </c>
    </row>
    <row r="505" spans="1:21" x14ac:dyDescent="0.4">
      <c r="A505" s="26">
        <v>504</v>
      </c>
      <c r="B505" s="26">
        <f t="shared" si="14"/>
        <v>12</v>
      </c>
      <c r="C505" s="26" t="s">
        <v>258</v>
      </c>
      <c r="D505" s="26" t="s">
        <v>147</v>
      </c>
      <c r="E505" s="26" t="s">
        <v>148</v>
      </c>
      <c r="F505" s="26" t="s">
        <v>156</v>
      </c>
      <c r="G505" s="26" t="s">
        <v>14</v>
      </c>
      <c r="H505" s="26" t="s">
        <v>90</v>
      </c>
      <c r="I505" s="26">
        <v>11</v>
      </c>
      <c r="J505" s="26">
        <f>IF(F504=F505,(VLOOKUP(G505,RefSet!$B$2:$I$61,3,FALSE)*I505)+J504,VLOOKUP(G505,RefSet!$B$2:$I$61,3,FALSE)*I505)</f>
        <v>0</v>
      </c>
      <c r="K505" s="26">
        <f>IF(F504=F505,(VLOOKUP(G505,RefSet!$B$2:$I$61,4,FALSE)*I505)+K504,VLOOKUP(G505,RefSet!$B$2:$I$61,4,FALSE)*I505)</f>
        <v>23</v>
      </c>
      <c r="L505" s="26">
        <f>IF(F504=F505,(VLOOKUP(G505,RefSet!$B$2:$I$61,5,FALSE)*I505)+L504,VLOOKUP(G505,RefSet!$B$2:$I$61,5,FALSE)*I505)</f>
        <v>0</v>
      </c>
      <c r="M505" s="26">
        <f>IF(F504=F505,(VLOOKUP(G505,RefSet!$B$2:$I$61,6,FALSE)*I505)+M504,VLOOKUP(G505,RefSet!$B$2:$I$61,6,FALSE)*I505)</f>
        <v>11</v>
      </c>
      <c r="N505" s="26">
        <f>IF(F504=F505,(VLOOKUP(G505,RefSet!$B$2:$I$61,7,FALSE)*I505)+N504,VLOOKUP(G505,RefSet!$B$2:$I$61,7,FALSE)*I505)</f>
        <v>3</v>
      </c>
      <c r="O505" s="26">
        <f>IF(F504=F505,(VLOOKUP(G505,RefSet!$B$2:$I$61,8,FALSE)*I505)+O504,VLOOKUP(G505,RefSet!$B$2:$I$61,8,FALSE)*I505)</f>
        <v>922</v>
      </c>
      <c r="P505" s="26" t="str">
        <f>IF(F505=F506,"",IF(J505&lt;RefSet!$D$64,RefSet!$B$64,IF(J505&lt;RefSet!$D$65,RefSet!$B$65,IF(J505&lt;RefSet!$D$66,RefSet!$B$66,IF(J505&lt;RefSet!$D$67,RefSet!$B$67,RefSet!$B$68)))))</f>
        <v/>
      </c>
      <c r="Q505" s="26" t="str">
        <f>IF(F505=F506,"",IF(K505&lt;RefSet!E$64,RefSet!$B$64,IF(K505&lt;RefSet!E$65,RefSet!$B$65,IF(K505&lt;RefSet!E$66,RefSet!$B$66,IF(K505&lt;RefSet!E$67,RefSet!$B$67,RefSet!$B$68)))))</f>
        <v/>
      </c>
      <c r="R505" s="26" t="str">
        <f>IF($F505=$F506,"",IF(L505&lt;RefSet!F$64,RefSet!$B$64,IF(L505&lt;RefSet!F$65,RefSet!$B$65,IF(L505&lt;RefSet!F$66,RefSet!$B$66,IF(L505&lt;RefSet!F$67,RefSet!$B$67,RefSet!$B$68)))))</f>
        <v/>
      </c>
      <c r="S505" s="26" t="str">
        <f>IF($F505=$F506,"",IF(M505&lt;RefSet!G$64,RefSet!$B$64,IF(M505&lt;RefSet!G$65,RefSet!$B$65,IF(M505&lt;RefSet!G$66,RefSet!$B$66,IF(M505&lt;RefSet!G$67,RefSet!$B$67,RefSet!$B$68)))))</f>
        <v/>
      </c>
      <c r="T505" s="26">
        <f t="shared" si="15"/>
        <v>0</v>
      </c>
      <c r="U505" s="26" t="str">
        <f>VLOOKUP(T505,RefSet!$B$63:$J$68,9,)</f>
        <v xml:space="preserve"> </v>
      </c>
    </row>
    <row r="506" spans="1:21" x14ac:dyDescent="0.4">
      <c r="A506" s="26">
        <v>505</v>
      </c>
      <c r="B506" s="26">
        <f t="shared" si="14"/>
        <v>12</v>
      </c>
      <c r="C506" s="26" t="s">
        <v>258</v>
      </c>
      <c r="D506" s="26" t="s">
        <v>147</v>
      </c>
      <c r="E506" s="26" t="s">
        <v>148</v>
      </c>
      <c r="F506" s="26" t="s">
        <v>156</v>
      </c>
      <c r="G506" s="26" t="s">
        <v>15</v>
      </c>
      <c r="H506" s="26" t="s">
        <v>91</v>
      </c>
      <c r="I506" s="26">
        <v>2</v>
      </c>
      <c r="J506" s="26">
        <f>IF(F505=F506,(VLOOKUP(G506,RefSet!$B$2:$I$61,3,FALSE)*I506)+J505,VLOOKUP(G506,RefSet!$B$2:$I$61,3,FALSE)*I506)</f>
        <v>0</v>
      </c>
      <c r="K506" s="26">
        <f>IF(F505=F506,(VLOOKUP(G506,RefSet!$B$2:$I$61,4,FALSE)*I506)+K505,VLOOKUP(G506,RefSet!$B$2:$I$61,4,FALSE)*I506)</f>
        <v>23</v>
      </c>
      <c r="L506" s="26">
        <f>IF(F505=F506,(VLOOKUP(G506,RefSet!$B$2:$I$61,5,FALSE)*I506)+L505,VLOOKUP(G506,RefSet!$B$2:$I$61,5,FALSE)*I506)</f>
        <v>0</v>
      </c>
      <c r="M506" s="26">
        <f>IF(F505=F506,(VLOOKUP(G506,RefSet!$B$2:$I$61,6,FALSE)*I506)+M505,VLOOKUP(G506,RefSet!$B$2:$I$61,6,FALSE)*I506)</f>
        <v>13</v>
      </c>
      <c r="N506" s="26">
        <f>IF(F505=F506,(VLOOKUP(G506,RefSet!$B$2:$I$61,7,FALSE)*I506)+N505,VLOOKUP(G506,RefSet!$B$2:$I$61,7,FALSE)*I506)</f>
        <v>3</v>
      </c>
      <c r="O506" s="26">
        <f>IF(F505=F506,(VLOOKUP(G506,RefSet!$B$2:$I$61,8,FALSE)*I506)+O505,VLOOKUP(G506,RefSet!$B$2:$I$61,8,FALSE)*I506)</f>
        <v>922</v>
      </c>
      <c r="P506" s="26" t="str">
        <f>IF(F506=F507,"",IF(J506&lt;RefSet!$D$64,RefSet!$B$64,IF(J506&lt;RefSet!$D$65,RefSet!$B$65,IF(J506&lt;RefSet!$D$66,RefSet!$B$66,IF(J506&lt;RefSet!$D$67,RefSet!$B$67,RefSet!$B$68)))))</f>
        <v/>
      </c>
      <c r="Q506" s="26" t="str">
        <f>IF(F506=F507,"",IF(K506&lt;RefSet!E$64,RefSet!$B$64,IF(K506&lt;RefSet!E$65,RefSet!$B$65,IF(K506&lt;RefSet!E$66,RefSet!$B$66,IF(K506&lt;RefSet!E$67,RefSet!$B$67,RefSet!$B$68)))))</f>
        <v/>
      </c>
      <c r="R506" s="26" t="str">
        <f>IF($F506=$F507,"",IF(L506&lt;RefSet!F$64,RefSet!$B$64,IF(L506&lt;RefSet!F$65,RefSet!$B$65,IF(L506&lt;RefSet!F$66,RefSet!$B$66,IF(L506&lt;RefSet!F$67,RefSet!$B$67,RefSet!$B$68)))))</f>
        <v/>
      </c>
      <c r="S506" s="26" t="str">
        <f>IF($F506=$F507,"",IF(M506&lt;RefSet!G$64,RefSet!$B$64,IF(M506&lt;RefSet!G$65,RefSet!$B$65,IF(M506&lt;RefSet!G$66,RefSet!$B$66,IF(M506&lt;RefSet!G$67,RefSet!$B$67,RefSet!$B$68)))))</f>
        <v/>
      </c>
      <c r="T506" s="26">
        <f t="shared" si="15"/>
        <v>0</v>
      </c>
      <c r="U506" s="26" t="str">
        <f>VLOOKUP(T506,RefSet!$B$63:$J$68,9,)</f>
        <v xml:space="preserve"> </v>
      </c>
    </row>
    <row r="507" spans="1:21" x14ac:dyDescent="0.4">
      <c r="A507" s="26">
        <v>506</v>
      </c>
      <c r="B507" s="26">
        <f t="shared" si="14"/>
        <v>12</v>
      </c>
      <c r="C507" s="26" t="s">
        <v>258</v>
      </c>
      <c r="D507" s="26" t="s">
        <v>147</v>
      </c>
      <c r="E507" s="26" t="s">
        <v>148</v>
      </c>
      <c r="F507" s="26" t="s">
        <v>156</v>
      </c>
      <c r="G507" s="26" t="s">
        <v>15</v>
      </c>
      <c r="H507" s="26" t="s">
        <v>90</v>
      </c>
      <c r="I507" s="26">
        <v>11</v>
      </c>
      <c r="J507" s="26">
        <f>IF(F506=F507,(VLOOKUP(G507,RefSet!$B$2:$I$61,3,FALSE)*I507)+J506,VLOOKUP(G507,RefSet!$B$2:$I$61,3,FALSE)*I507)</f>
        <v>0</v>
      </c>
      <c r="K507" s="26">
        <f>IF(F506=F507,(VLOOKUP(G507,RefSet!$B$2:$I$61,4,FALSE)*I507)+K506,VLOOKUP(G507,RefSet!$B$2:$I$61,4,FALSE)*I507)</f>
        <v>23</v>
      </c>
      <c r="L507" s="26">
        <f>IF(F506=F507,(VLOOKUP(G507,RefSet!$B$2:$I$61,5,FALSE)*I507)+L506,VLOOKUP(G507,RefSet!$B$2:$I$61,5,FALSE)*I507)</f>
        <v>0</v>
      </c>
      <c r="M507" s="26">
        <f>IF(F506=F507,(VLOOKUP(G507,RefSet!$B$2:$I$61,6,FALSE)*I507)+M506,VLOOKUP(G507,RefSet!$B$2:$I$61,6,FALSE)*I507)</f>
        <v>24</v>
      </c>
      <c r="N507" s="26">
        <f>IF(F506=F507,(VLOOKUP(G507,RefSet!$B$2:$I$61,7,FALSE)*I507)+N506,VLOOKUP(G507,RefSet!$B$2:$I$61,7,FALSE)*I507)</f>
        <v>3</v>
      </c>
      <c r="O507" s="26">
        <f>IF(F506=F507,(VLOOKUP(G507,RefSet!$B$2:$I$61,8,FALSE)*I507)+O506,VLOOKUP(G507,RefSet!$B$2:$I$61,8,FALSE)*I507)</f>
        <v>922</v>
      </c>
      <c r="P507" s="26" t="str">
        <f>IF(F507=F508,"",IF(J507&lt;RefSet!$D$64,RefSet!$B$64,IF(J507&lt;RefSet!$D$65,RefSet!$B$65,IF(J507&lt;RefSet!$D$66,RefSet!$B$66,IF(J507&lt;RefSet!$D$67,RefSet!$B$67,RefSet!$B$68)))))</f>
        <v/>
      </c>
      <c r="Q507" s="26" t="str">
        <f>IF(F507=F508,"",IF(K507&lt;RefSet!E$64,RefSet!$B$64,IF(K507&lt;RefSet!E$65,RefSet!$B$65,IF(K507&lt;RefSet!E$66,RefSet!$B$66,IF(K507&lt;RefSet!E$67,RefSet!$B$67,RefSet!$B$68)))))</f>
        <v/>
      </c>
      <c r="R507" s="26" t="str">
        <f>IF($F507=$F508,"",IF(L507&lt;RefSet!F$64,RefSet!$B$64,IF(L507&lt;RefSet!F$65,RefSet!$B$65,IF(L507&lt;RefSet!F$66,RefSet!$B$66,IF(L507&lt;RefSet!F$67,RefSet!$B$67,RefSet!$B$68)))))</f>
        <v/>
      </c>
      <c r="S507" s="26" t="str">
        <f>IF($F507=$F508,"",IF(M507&lt;RefSet!G$64,RefSet!$B$64,IF(M507&lt;RefSet!G$65,RefSet!$B$65,IF(M507&lt;RefSet!G$66,RefSet!$B$66,IF(M507&lt;RefSet!G$67,RefSet!$B$67,RefSet!$B$68)))))</f>
        <v/>
      </c>
      <c r="T507" s="26">
        <f t="shared" si="15"/>
        <v>0</v>
      </c>
      <c r="U507" s="26" t="str">
        <f>VLOOKUP(T507,RefSet!$B$63:$J$68,9,)</f>
        <v xml:space="preserve"> </v>
      </c>
    </row>
    <row r="508" spans="1:21" x14ac:dyDescent="0.4">
      <c r="A508" s="26">
        <v>507</v>
      </c>
      <c r="B508" s="26">
        <f t="shared" si="14"/>
        <v>12</v>
      </c>
      <c r="C508" s="26" t="s">
        <v>258</v>
      </c>
      <c r="D508" s="26" t="s">
        <v>147</v>
      </c>
      <c r="E508" s="26" t="s">
        <v>148</v>
      </c>
      <c r="F508" s="26" t="s">
        <v>156</v>
      </c>
      <c r="G508" s="26" t="s">
        <v>20</v>
      </c>
      <c r="H508" s="26" t="s">
        <v>90</v>
      </c>
      <c r="I508" s="26">
        <v>85</v>
      </c>
      <c r="J508" s="26">
        <f>IF(F507=F508,(VLOOKUP(G508,RefSet!$B$2:$I$61,3,FALSE)*I508)+J507,VLOOKUP(G508,RefSet!$B$2:$I$61,3,FALSE)*I508)</f>
        <v>0</v>
      </c>
      <c r="K508" s="26">
        <f>IF(F507=F508,(VLOOKUP(G508,RefSet!$B$2:$I$61,4,FALSE)*I508)+K507,VLOOKUP(G508,RefSet!$B$2:$I$61,4,FALSE)*I508)</f>
        <v>108</v>
      </c>
      <c r="L508" s="26">
        <f>IF(F507=F508,(VLOOKUP(G508,RefSet!$B$2:$I$61,5,FALSE)*I508)+L507,VLOOKUP(G508,RefSet!$B$2:$I$61,5,FALSE)*I508)</f>
        <v>0</v>
      </c>
      <c r="M508" s="26">
        <f>IF(F507=F508,(VLOOKUP(G508,RefSet!$B$2:$I$61,6,FALSE)*I508)+M507,VLOOKUP(G508,RefSet!$B$2:$I$61,6,FALSE)*I508)</f>
        <v>24</v>
      </c>
      <c r="N508" s="26">
        <f>IF(F507=F508,(VLOOKUP(G508,RefSet!$B$2:$I$61,7,FALSE)*I508)+N507,VLOOKUP(G508,RefSet!$B$2:$I$61,7,FALSE)*I508)</f>
        <v>3</v>
      </c>
      <c r="O508" s="26">
        <f>IF(F507=F508,(VLOOKUP(G508,RefSet!$B$2:$I$61,8,FALSE)*I508)+O507,VLOOKUP(G508,RefSet!$B$2:$I$61,8,FALSE)*I508)</f>
        <v>922</v>
      </c>
      <c r="P508" s="26" t="str">
        <f>IF(F508=F509,"",IF(J508&lt;RefSet!$D$64,RefSet!$B$64,IF(J508&lt;RefSet!$D$65,RefSet!$B$65,IF(J508&lt;RefSet!$D$66,RefSet!$B$66,IF(J508&lt;RefSet!$D$67,RefSet!$B$67,RefSet!$B$68)))))</f>
        <v/>
      </c>
      <c r="Q508" s="26" t="str">
        <f>IF(F508=F509,"",IF(K508&lt;RefSet!E$64,RefSet!$B$64,IF(K508&lt;RefSet!E$65,RefSet!$B$65,IF(K508&lt;RefSet!E$66,RefSet!$B$66,IF(K508&lt;RefSet!E$67,RefSet!$B$67,RefSet!$B$68)))))</f>
        <v/>
      </c>
      <c r="R508" s="26" t="str">
        <f>IF($F508=$F509,"",IF(L508&lt;RefSet!F$64,RefSet!$B$64,IF(L508&lt;RefSet!F$65,RefSet!$B$65,IF(L508&lt;RefSet!F$66,RefSet!$B$66,IF(L508&lt;RefSet!F$67,RefSet!$B$67,RefSet!$B$68)))))</f>
        <v/>
      </c>
      <c r="S508" s="26" t="str">
        <f>IF($F508=$F509,"",IF(M508&lt;RefSet!G$64,RefSet!$B$64,IF(M508&lt;RefSet!G$65,RefSet!$B$65,IF(M508&lt;RefSet!G$66,RefSet!$B$66,IF(M508&lt;RefSet!G$67,RefSet!$B$67,RefSet!$B$68)))))</f>
        <v/>
      </c>
      <c r="T508" s="26">
        <f t="shared" si="15"/>
        <v>0</v>
      </c>
      <c r="U508" s="26" t="str">
        <f>VLOOKUP(T508,RefSet!$B$63:$J$68,9,)</f>
        <v xml:space="preserve"> </v>
      </c>
    </row>
    <row r="509" spans="1:21" x14ac:dyDescent="0.4">
      <c r="A509" s="26">
        <v>508</v>
      </c>
      <c r="B509" s="26">
        <f t="shared" si="14"/>
        <v>12</v>
      </c>
      <c r="C509" s="26" t="s">
        <v>258</v>
      </c>
      <c r="D509" s="26" t="s">
        <v>147</v>
      </c>
      <c r="E509" s="26" t="s">
        <v>148</v>
      </c>
      <c r="F509" s="26" t="s">
        <v>156</v>
      </c>
      <c r="G509" s="26" t="s">
        <v>10</v>
      </c>
      <c r="H509" s="26" t="s">
        <v>90</v>
      </c>
      <c r="I509" s="26">
        <v>232</v>
      </c>
      <c r="J509" s="26">
        <f>IF(F508=F509,(VLOOKUP(G509,RefSet!$B$2:$I$61,3,FALSE)*I509)+J508,VLOOKUP(G509,RefSet!$B$2:$I$61,3,FALSE)*I509)</f>
        <v>0</v>
      </c>
      <c r="K509" s="26">
        <f>IF(F508=F509,(VLOOKUP(G509,RefSet!$B$2:$I$61,4,FALSE)*I509)+K508,VLOOKUP(G509,RefSet!$B$2:$I$61,4,FALSE)*I509)</f>
        <v>108</v>
      </c>
      <c r="L509" s="26">
        <f>IF(F508=F509,(VLOOKUP(G509,RefSet!$B$2:$I$61,5,FALSE)*I509)+L508,VLOOKUP(G509,RefSet!$B$2:$I$61,5,FALSE)*I509)</f>
        <v>0</v>
      </c>
      <c r="M509" s="26">
        <f>IF(F508=F509,(VLOOKUP(G509,RefSet!$B$2:$I$61,6,FALSE)*I509)+M508,VLOOKUP(G509,RefSet!$B$2:$I$61,6,FALSE)*I509)</f>
        <v>24</v>
      </c>
      <c r="N509" s="26">
        <f>IF(F508=F509,(VLOOKUP(G509,RefSet!$B$2:$I$61,7,FALSE)*I509)+N508,VLOOKUP(G509,RefSet!$B$2:$I$61,7,FALSE)*I509)</f>
        <v>3</v>
      </c>
      <c r="O509" s="26">
        <f>IF(F508=F509,(VLOOKUP(G509,RefSet!$B$2:$I$61,8,FALSE)*I509)+O508,VLOOKUP(G509,RefSet!$B$2:$I$61,8,FALSE)*I509)</f>
        <v>922</v>
      </c>
      <c r="P509" s="26" t="str">
        <f>IF(F509=F510,"",IF(J509&lt;RefSet!$D$64,RefSet!$B$64,IF(J509&lt;RefSet!$D$65,RefSet!$B$65,IF(J509&lt;RefSet!$D$66,RefSet!$B$66,IF(J509&lt;RefSet!$D$67,RefSet!$B$67,RefSet!$B$68)))))</f>
        <v/>
      </c>
      <c r="Q509" s="26" t="str">
        <f>IF(F509=F510,"",IF(K509&lt;RefSet!E$64,RefSet!$B$64,IF(K509&lt;RefSet!E$65,RefSet!$B$65,IF(K509&lt;RefSet!E$66,RefSet!$B$66,IF(K509&lt;RefSet!E$67,RefSet!$B$67,RefSet!$B$68)))))</f>
        <v/>
      </c>
      <c r="R509" s="26" t="str">
        <f>IF($F509=$F510,"",IF(L509&lt;RefSet!F$64,RefSet!$B$64,IF(L509&lt;RefSet!F$65,RefSet!$B$65,IF(L509&lt;RefSet!F$66,RefSet!$B$66,IF(L509&lt;RefSet!F$67,RefSet!$B$67,RefSet!$B$68)))))</f>
        <v/>
      </c>
      <c r="S509" s="26" t="str">
        <f>IF($F509=$F510,"",IF(M509&lt;RefSet!G$64,RefSet!$B$64,IF(M509&lt;RefSet!G$65,RefSet!$B$65,IF(M509&lt;RefSet!G$66,RefSet!$B$66,IF(M509&lt;RefSet!G$67,RefSet!$B$67,RefSet!$B$68)))))</f>
        <v/>
      </c>
      <c r="T509" s="26">
        <f t="shared" si="15"/>
        <v>0</v>
      </c>
      <c r="U509" s="26" t="str">
        <f>VLOOKUP(T509,RefSet!$B$63:$J$68,9,)</f>
        <v xml:space="preserve"> </v>
      </c>
    </row>
    <row r="510" spans="1:21" x14ac:dyDescent="0.4">
      <c r="A510" s="26">
        <v>509</v>
      </c>
      <c r="B510" s="26">
        <f t="shared" si="14"/>
        <v>12</v>
      </c>
      <c r="C510" s="26" t="s">
        <v>258</v>
      </c>
      <c r="D510" s="26" t="s">
        <v>147</v>
      </c>
      <c r="E510" s="26" t="s">
        <v>148</v>
      </c>
      <c r="F510" s="26" t="s">
        <v>156</v>
      </c>
      <c r="G510" s="26" t="s">
        <v>26</v>
      </c>
      <c r="H510" s="26" t="s">
        <v>90</v>
      </c>
      <c r="I510" s="26">
        <v>4</v>
      </c>
      <c r="J510" s="26">
        <f>IF(F509=F510,(VLOOKUP(G510,RefSet!$B$2:$I$61,3,FALSE)*I510)+J509,VLOOKUP(G510,RefSet!$B$2:$I$61,3,FALSE)*I510)</f>
        <v>0</v>
      </c>
      <c r="K510" s="26">
        <f>IF(F509=F510,(VLOOKUP(G510,RefSet!$B$2:$I$61,4,FALSE)*I510)+K509,VLOOKUP(G510,RefSet!$B$2:$I$61,4,FALSE)*I510)</f>
        <v>108</v>
      </c>
      <c r="L510" s="26">
        <f>IF(F509=F510,(VLOOKUP(G510,RefSet!$B$2:$I$61,5,FALSE)*I510)+L509,VLOOKUP(G510,RefSet!$B$2:$I$61,5,FALSE)*I510)</f>
        <v>0</v>
      </c>
      <c r="M510" s="26">
        <f>IF(F509=F510,(VLOOKUP(G510,RefSet!$B$2:$I$61,6,FALSE)*I510)+M509,VLOOKUP(G510,RefSet!$B$2:$I$61,6,FALSE)*I510)</f>
        <v>24</v>
      </c>
      <c r="N510" s="26">
        <f>IF(F509=F510,(VLOOKUP(G510,RefSet!$B$2:$I$61,7,FALSE)*I510)+N509,VLOOKUP(G510,RefSet!$B$2:$I$61,7,FALSE)*I510)</f>
        <v>7</v>
      </c>
      <c r="O510" s="26">
        <f>IF(F509=F510,(VLOOKUP(G510,RefSet!$B$2:$I$61,8,FALSE)*I510)+O509,VLOOKUP(G510,RefSet!$B$2:$I$61,8,FALSE)*I510)</f>
        <v>922</v>
      </c>
      <c r="P510" s="26" t="str">
        <f>IF(F510=F511,"",IF(J510&lt;RefSet!$D$64,RefSet!$B$64,IF(J510&lt;RefSet!$D$65,RefSet!$B$65,IF(J510&lt;RefSet!$D$66,RefSet!$B$66,IF(J510&lt;RefSet!$D$67,RefSet!$B$67,RefSet!$B$68)))))</f>
        <v/>
      </c>
      <c r="Q510" s="26" t="str">
        <f>IF(F510=F511,"",IF(K510&lt;RefSet!E$64,RefSet!$B$64,IF(K510&lt;RefSet!E$65,RefSet!$B$65,IF(K510&lt;RefSet!E$66,RefSet!$B$66,IF(K510&lt;RefSet!E$67,RefSet!$B$67,RefSet!$B$68)))))</f>
        <v/>
      </c>
      <c r="R510" s="26" t="str">
        <f>IF($F510=$F511,"",IF(L510&lt;RefSet!F$64,RefSet!$B$64,IF(L510&lt;RefSet!F$65,RefSet!$B$65,IF(L510&lt;RefSet!F$66,RefSet!$B$66,IF(L510&lt;RefSet!F$67,RefSet!$B$67,RefSet!$B$68)))))</f>
        <v/>
      </c>
      <c r="S510" s="26" t="str">
        <f>IF($F510=$F511,"",IF(M510&lt;RefSet!G$64,RefSet!$B$64,IF(M510&lt;RefSet!G$65,RefSet!$B$65,IF(M510&lt;RefSet!G$66,RefSet!$B$66,IF(M510&lt;RefSet!G$67,RefSet!$B$67,RefSet!$B$68)))))</f>
        <v/>
      </c>
      <c r="T510" s="26">
        <f t="shared" si="15"/>
        <v>0</v>
      </c>
      <c r="U510" s="26" t="str">
        <f>VLOOKUP(T510,RefSet!$B$63:$J$68,9,)</f>
        <v xml:space="preserve"> </v>
      </c>
    </row>
    <row r="511" spans="1:21" x14ac:dyDescent="0.4">
      <c r="A511" s="26">
        <v>510</v>
      </c>
      <c r="B511" s="26">
        <f t="shared" si="14"/>
        <v>12</v>
      </c>
      <c r="C511" s="26" t="s">
        <v>258</v>
      </c>
      <c r="D511" s="26" t="s">
        <v>147</v>
      </c>
      <c r="E511" s="26" t="s">
        <v>148</v>
      </c>
      <c r="F511" s="26" t="s">
        <v>156</v>
      </c>
      <c r="G511" s="26" t="s">
        <v>8</v>
      </c>
      <c r="H511" s="26" t="s">
        <v>90</v>
      </c>
      <c r="I511" s="26">
        <v>387</v>
      </c>
      <c r="J511" s="26">
        <f>IF(F510=F511,(VLOOKUP(G511,RefSet!$B$2:$I$61,3,FALSE)*I511)+J510,VLOOKUP(G511,RefSet!$B$2:$I$61,3,FALSE)*I511)</f>
        <v>387</v>
      </c>
      <c r="K511" s="26">
        <f>IF(F510=F511,(VLOOKUP(G511,RefSet!$B$2:$I$61,4,FALSE)*I511)+K510,VLOOKUP(G511,RefSet!$B$2:$I$61,4,FALSE)*I511)</f>
        <v>108</v>
      </c>
      <c r="L511" s="26">
        <f>IF(F510=F511,(VLOOKUP(G511,RefSet!$B$2:$I$61,5,FALSE)*I511)+L510,VLOOKUP(G511,RefSet!$B$2:$I$61,5,FALSE)*I511)</f>
        <v>0</v>
      </c>
      <c r="M511" s="26">
        <f>IF(F510=F511,(VLOOKUP(G511,RefSet!$B$2:$I$61,6,FALSE)*I511)+M510,VLOOKUP(G511,RefSet!$B$2:$I$61,6,FALSE)*I511)</f>
        <v>24</v>
      </c>
      <c r="N511" s="26">
        <f>IF(F510=F511,(VLOOKUP(G511,RefSet!$B$2:$I$61,7,FALSE)*I511)+N510,VLOOKUP(G511,RefSet!$B$2:$I$61,7,FALSE)*I511)</f>
        <v>7</v>
      </c>
      <c r="O511" s="26">
        <f>IF(F510=F511,(VLOOKUP(G511,RefSet!$B$2:$I$61,8,FALSE)*I511)+O510,VLOOKUP(G511,RefSet!$B$2:$I$61,8,FALSE)*I511)</f>
        <v>922</v>
      </c>
      <c r="P511" s="26" t="str">
        <f>IF(F511=F512,"",IF(J511&lt;RefSet!$D$64,RefSet!$B$64,IF(J511&lt;RefSet!$D$65,RefSet!$B$65,IF(J511&lt;RefSet!$D$66,RefSet!$B$66,IF(J511&lt;RefSet!$D$67,RefSet!$B$67,RefSet!$B$68)))))</f>
        <v/>
      </c>
      <c r="Q511" s="26" t="str">
        <f>IF(F511=F512,"",IF(K511&lt;RefSet!E$64,RefSet!$B$64,IF(K511&lt;RefSet!E$65,RefSet!$B$65,IF(K511&lt;RefSet!E$66,RefSet!$B$66,IF(K511&lt;RefSet!E$67,RefSet!$B$67,RefSet!$B$68)))))</f>
        <v/>
      </c>
      <c r="R511" s="26" t="str">
        <f>IF($F511=$F512,"",IF(L511&lt;RefSet!F$64,RefSet!$B$64,IF(L511&lt;RefSet!F$65,RefSet!$B$65,IF(L511&lt;RefSet!F$66,RefSet!$B$66,IF(L511&lt;RefSet!F$67,RefSet!$B$67,RefSet!$B$68)))))</f>
        <v/>
      </c>
      <c r="S511" s="26" t="str">
        <f>IF($F511=$F512,"",IF(M511&lt;RefSet!G$64,RefSet!$B$64,IF(M511&lt;RefSet!G$65,RefSet!$B$65,IF(M511&lt;RefSet!G$66,RefSet!$B$66,IF(M511&lt;RefSet!G$67,RefSet!$B$67,RefSet!$B$68)))))</f>
        <v/>
      </c>
      <c r="T511" s="26">
        <f t="shared" si="15"/>
        <v>0</v>
      </c>
      <c r="U511" s="26" t="str">
        <f>VLOOKUP(T511,RefSet!$B$63:$J$68,9,)</f>
        <v xml:space="preserve"> </v>
      </c>
    </row>
    <row r="512" spans="1:21" x14ac:dyDescent="0.4">
      <c r="A512" s="26">
        <v>511</v>
      </c>
      <c r="B512" s="26">
        <f t="shared" si="14"/>
        <v>12</v>
      </c>
      <c r="C512" s="26" t="s">
        <v>258</v>
      </c>
      <c r="D512" s="26" t="s">
        <v>147</v>
      </c>
      <c r="E512" s="26" t="s">
        <v>148</v>
      </c>
      <c r="F512" s="26" t="s">
        <v>156</v>
      </c>
      <c r="G512" s="26" t="s">
        <v>21</v>
      </c>
      <c r="H512" s="26" t="s">
        <v>90</v>
      </c>
      <c r="I512" s="26">
        <v>6</v>
      </c>
      <c r="J512" s="26">
        <f>IF(F511=F512,(VLOOKUP(G512,RefSet!$B$2:$I$61,3,FALSE)*I512)+J511,VLOOKUP(G512,RefSet!$B$2:$I$61,3,FALSE)*I512)</f>
        <v>387</v>
      </c>
      <c r="K512" s="26">
        <f>IF(F511=F512,(VLOOKUP(G512,RefSet!$B$2:$I$61,4,FALSE)*I512)+K511,VLOOKUP(G512,RefSet!$B$2:$I$61,4,FALSE)*I512)</f>
        <v>114</v>
      </c>
      <c r="L512" s="26">
        <f>IF(F511=F512,(VLOOKUP(G512,RefSet!$B$2:$I$61,5,FALSE)*I512)+L511,VLOOKUP(G512,RefSet!$B$2:$I$61,5,FALSE)*I512)</f>
        <v>0</v>
      </c>
      <c r="M512" s="26">
        <f>IF(F511=F512,(VLOOKUP(G512,RefSet!$B$2:$I$61,6,FALSE)*I512)+M511,VLOOKUP(G512,RefSet!$B$2:$I$61,6,FALSE)*I512)</f>
        <v>24</v>
      </c>
      <c r="N512" s="26">
        <f>IF(F511=F512,(VLOOKUP(G512,RefSet!$B$2:$I$61,7,FALSE)*I512)+N511,VLOOKUP(G512,RefSet!$B$2:$I$61,7,FALSE)*I512)</f>
        <v>7</v>
      </c>
      <c r="O512" s="26">
        <f>IF(F511=F512,(VLOOKUP(G512,RefSet!$B$2:$I$61,8,FALSE)*I512)+O511,VLOOKUP(G512,RefSet!$B$2:$I$61,8,FALSE)*I512)</f>
        <v>922</v>
      </c>
      <c r="P512" s="26" t="str">
        <f>IF(F512=F513,"",IF(J512&lt;RefSet!$D$64,RefSet!$B$64,IF(J512&lt;RefSet!$D$65,RefSet!$B$65,IF(J512&lt;RefSet!$D$66,RefSet!$B$66,IF(J512&lt;RefSet!$D$67,RefSet!$B$67,RefSet!$B$68)))))</f>
        <v/>
      </c>
      <c r="Q512" s="26" t="str">
        <f>IF(F512=F513,"",IF(K512&lt;RefSet!E$64,RefSet!$B$64,IF(K512&lt;RefSet!E$65,RefSet!$B$65,IF(K512&lt;RefSet!E$66,RefSet!$B$66,IF(K512&lt;RefSet!E$67,RefSet!$B$67,RefSet!$B$68)))))</f>
        <v/>
      </c>
      <c r="R512" s="26" t="str">
        <f>IF($F512=$F513,"",IF(L512&lt;RefSet!F$64,RefSet!$B$64,IF(L512&lt;RefSet!F$65,RefSet!$B$65,IF(L512&lt;RefSet!F$66,RefSet!$B$66,IF(L512&lt;RefSet!F$67,RefSet!$B$67,RefSet!$B$68)))))</f>
        <v/>
      </c>
      <c r="S512" s="26" t="str">
        <f>IF($F512=$F513,"",IF(M512&lt;RefSet!G$64,RefSet!$B$64,IF(M512&lt;RefSet!G$65,RefSet!$B$65,IF(M512&lt;RefSet!G$66,RefSet!$B$66,IF(M512&lt;RefSet!G$67,RefSet!$B$67,RefSet!$B$68)))))</f>
        <v/>
      </c>
      <c r="T512" s="26">
        <f t="shared" si="15"/>
        <v>0</v>
      </c>
      <c r="U512" s="26" t="str">
        <f>VLOOKUP(T512,RefSet!$B$63:$J$68,9,)</f>
        <v xml:space="preserve"> </v>
      </c>
    </row>
    <row r="513" spans="1:21" x14ac:dyDescent="0.4">
      <c r="A513" s="26">
        <v>512</v>
      </c>
      <c r="B513" s="26">
        <f t="shared" si="14"/>
        <v>12</v>
      </c>
      <c r="C513" s="26" t="s">
        <v>258</v>
      </c>
      <c r="D513" s="26" t="s">
        <v>147</v>
      </c>
      <c r="E513" s="26" t="s">
        <v>148</v>
      </c>
      <c r="F513" s="26" t="s">
        <v>156</v>
      </c>
      <c r="G513" s="26" t="s">
        <v>17</v>
      </c>
      <c r="H513" s="26" t="s">
        <v>90</v>
      </c>
      <c r="I513" s="26">
        <v>15</v>
      </c>
      <c r="J513" s="26">
        <f>IF(F512=F513,(VLOOKUP(G513,RefSet!$B$2:$I$61,3,FALSE)*I513)+J512,VLOOKUP(G513,RefSet!$B$2:$I$61,3,FALSE)*I513)</f>
        <v>387</v>
      </c>
      <c r="K513" s="26">
        <f>IF(F512=F513,(VLOOKUP(G513,RefSet!$B$2:$I$61,4,FALSE)*I513)+K512,VLOOKUP(G513,RefSet!$B$2:$I$61,4,FALSE)*I513)</f>
        <v>114</v>
      </c>
      <c r="L513" s="26">
        <f>IF(F512=F513,(VLOOKUP(G513,RefSet!$B$2:$I$61,5,FALSE)*I513)+L512,VLOOKUP(G513,RefSet!$B$2:$I$61,5,FALSE)*I513)</f>
        <v>15</v>
      </c>
      <c r="M513" s="26">
        <f>IF(F512=F513,(VLOOKUP(G513,RefSet!$B$2:$I$61,6,FALSE)*I513)+M512,VLOOKUP(G513,RefSet!$B$2:$I$61,6,FALSE)*I513)</f>
        <v>24</v>
      </c>
      <c r="N513" s="26">
        <f>IF(F512=F513,(VLOOKUP(G513,RefSet!$B$2:$I$61,7,FALSE)*I513)+N512,VLOOKUP(G513,RefSet!$B$2:$I$61,7,FALSE)*I513)</f>
        <v>7</v>
      </c>
      <c r="O513" s="26">
        <f>IF(F512=F513,(VLOOKUP(G513,RefSet!$B$2:$I$61,8,FALSE)*I513)+O512,VLOOKUP(G513,RefSet!$B$2:$I$61,8,FALSE)*I513)</f>
        <v>922</v>
      </c>
      <c r="P513" s="26" t="str">
        <f>IF(F513=F514,"",IF(J513&lt;RefSet!$D$64,RefSet!$B$64,IF(J513&lt;RefSet!$D$65,RefSet!$B$65,IF(J513&lt;RefSet!$D$66,RefSet!$B$66,IF(J513&lt;RefSet!$D$67,RefSet!$B$67,RefSet!$B$68)))))</f>
        <v/>
      </c>
      <c r="Q513" s="26" t="str">
        <f>IF(F513=F514,"",IF(K513&lt;RefSet!E$64,RefSet!$B$64,IF(K513&lt;RefSet!E$65,RefSet!$B$65,IF(K513&lt;RefSet!E$66,RefSet!$B$66,IF(K513&lt;RefSet!E$67,RefSet!$B$67,RefSet!$B$68)))))</f>
        <v/>
      </c>
      <c r="R513" s="26" t="str">
        <f>IF($F513=$F514,"",IF(L513&lt;RefSet!F$64,RefSet!$B$64,IF(L513&lt;RefSet!F$65,RefSet!$B$65,IF(L513&lt;RefSet!F$66,RefSet!$B$66,IF(L513&lt;RefSet!F$67,RefSet!$B$67,RefSet!$B$68)))))</f>
        <v/>
      </c>
      <c r="S513" s="26" t="str">
        <f>IF($F513=$F514,"",IF(M513&lt;RefSet!G$64,RefSet!$B$64,IF(M513&lt;RefSet!G$65,RefSet!$B$65,IF(M513&lt;RefSet!G$66,RefSet!$B$66,IF(M513&lt;RefSet!G$67,RefSet!$B$67,RefSet!$B$68)))))</f>
        <v/>
      </c>
      <c r="T513" s="26">
        <f t="shared" si="15"/>
        <v>0</v>
      </c>
      <c r="U513" s="26" t="str">
        <f>VLOOKUP(T513,RefSet!$B$63:$J$68,9,)</f>
        <v xml:space="preserve"> </v>
      </c>
    </row>
    <row r="514" spans="1:21" x14ac:dyDescent="0.4">
      <c r="A514" s="26">
        <v>513</v>
      </c>
      <c r="B514" s="26">
        <f t="shared" si="14"/>
        <v>12</v>
      </c>
      <c r="C514" s="26" t="s">
        <v>258</v>
      </c>
      <c r="D514" s="26" t="s">
        <v>147</v>
      </c>
      <c r="E514" s="26" t="s">
        <v>148</v>
      </c>
      <c r="F514" s="26" t="s">
        <v>156</v>
      </c>
      <c r="G514" s="26" t="s">
        <v>11</v>
      </c>
      <c r="H514" s="26" t="s">
        <v>90</v>
      </c>
      <c r="I514" s="26">
        <v>12</v>
      </c>
      <c r="J514" s="26">
        <f>IF(F513=F514,(VLOOKUP(G514,RefSet!$B$2:$I$61,3,FALSE)*I514)+J513,VLOOKUP(G514,RefSet!$B$2:$I$61,3,FALSE)*I514)</f>
        <v>387</v>
      </c>
      <c r="K514" s="26">
        <f>IF(F513=F514,(VLOOKUP(G514,RefSet!$B$2:$I$61,4,FALSE)*I514)+K513,VLOOKUP(G514,RefSet!$B$2:$I$61,4,FALSE)*I514)</f>
        <v>126</v>
      </c>
      <c r="L514" s="26">
        <f>IF(F513=F514,(VLOOKUP(G514,RefSet!$B$2:$I$61,5,FALSE)*I514)+L513,VLOOKUP(G514,RefSet!$B$2:$I$61,5,FALSE)*I514)</f>
        <v>15</v>
      </c>
      <c r="M514" s="26">
        <f>IF(F513=F514,(VLOOKUP(G514,RefSet!$B$2:$I$61,6,FALSE)*I514)+M513,VLOOKUP(G514,RefSet!$B$2:$I$61,6,FALSE)*I514)</f>
        <v>24</v>
      </c>
      <c r="N514" s="26">
        <f>IF(F513=F514,(VLOOKUP(G514,RefSet!$B$2:$I$61,7,FALSE)*I514)+N513,VLOOKUP(G514,RefSet!$B$2:$I$61,7,FALSE)*I514)</f>
        <v>7</v>
      </c>
      <c r="O514" s="26">
        <f>IF(F513=F514,(VLOOKUP(G514,RefSet!$B$2:$I$61,8,FALSE)*I514)+O513,VLOOKUP(G514,RefSet!$B$2:$I$61,8,FALSE)*I514)</f>
        <v>922</v>
      </c>
      <c r="P514" s="26">
        <f>IF(F514=F515,"",IF(J514&lt;RefSet!$D$64,RefSet!$B$64,IF(J514&lt;RefSet!$D$65,RefSet!$B$65,IF(J514&lt;RefSet!$D$66,RefSet!$B$66,IF(J514&lt;RefSet!$D$67,RefSet!$B$67,RefSet!$B$68)))))</f>
        <v>1</v>
      </c>
      <c r="Q514" s="26">
        <f>IF(F514=F515,"",IF(K514&lt;RefSet!E$64,RefSet!$B$64,IF(K514&lt;RefSet!E$65,RefSet!$B$65,IF(K514&lt;RefSet!E$66,RefSet!$B$66,IF(K514&lt;RefSet!E$67,RefSet!$B$67,RefSet!$B$68)))))</f>
        <v>2</v>
      </c>
      <c r="R514" s="26">
        <f>IF($F514=$F515,"",IF(L514&lt;RefSet!F$64,RefSet!$B$64,IF(L514&lt;RefSet!F$65,RefSet!$B$65,IF(L514&lt;RefSet!F$66,RefSet!$B$66,IF(L514&lt;RefSet!F$67,RefSet!$B$67,RefSet!$B$68)))))</f>
        <v>2</v>
      </c>
      <c r="S514" s="26">
        <f>IF($F514=$F515,"",IF(M514&lt;RefSet!G$64,RefSet!$B$64,IF(M514&lt;RefSet!G$65,RefSet!$B$65,IF(M514&lt;RefSet!G$66,RefSet!$B$66,IF(M514&lt;RefSet!G$67,RefSet!$B$67,RefSet!$B$68)))))</f>
        <v>2</v>
      </c>
      <c r="T514" s="26">
        <f t="shared" si="15"/>
        <v>2</v>
      </c>
      <c r="U514" s="26" t="str">
        <f>VLOOKUP(T514,RefSet!$B$63:$J$68,9,)</f>
        <v>Moderate</v>
      </c>
    </row>
    <row r="515" spans="1:21" x14ac:dyDescent="0.4">
      <c r="A515" s="26">
        <v>514</v>
      </c>
      <c r="B515" s="26">
        <f t="shared" ref="B515:B578" si="16">IF(A515=1,1,IF(C515=C514,B514,B514+1))</f>
        <v>12</v>
      </c>
      <c r="C515" s="26" t="s">
        <v>258</v>
      </c>
      <c r="D515" s="26" t="s">
        <v>147</v>
      </c>
      <c r="E515" s="26" t="s">
        <v>148</v>
      </c>
      <c r="F515" s="26" t="s">
        <v>157</v>
      </c>
      <c r="G515" s="26" t="s">
        <v>6</v>
      </c>
      <c r="H515" s="26" t="s">
        <v>90</v>
      </c>
      <c r="I515" s="26">
        <v>30</v>
      </c>
      <c r="J515" s="26">
        <f>IF(F514=F515,(VLOOKUP(G515,RefSet!$B$2:$I$61,3,FALSE)*I515)+J514,VLOOKUP(G515,RefSet!$B$2:$I$61,3,FALSE)*I515)</f>
        <v>0</v>
      </c>
      <c r="K515" s="26">
        <f>IF(F514=F515,(VLOOKUP(G515,RefSet!$B$2:$I$61,4,FALSE)*I515)+K514,VLOOKUP(G515,RefSet!$B$2:$I$61,4,FALSE)*I515)</f>
        <v>0</v>
      </c>
      <c r="L515" s="26">
        <f>IF(F514=F515,(VLOOKUP(G515,RefSet!$B$2:$I$61,5,FALSE)*I515)+L514,VLOOKUP(G515,RefSet!$B$2:$I$61,5,FALSE)*I515)</f>
        <v>0</v>
      </c>
      <c r="M515" s="26">
        <f>IF(F514=F515,(VLOOKUP(G515,RefSet!$B$2:$I$61,6,FALSE)*I515)+M514,VLOOKUP(G515,RefSet!$B$2:$I$61,6,FALSE)*I515)</f>
        <v>0</v>
      </c>
      <c r="N515" s="26">
        <f>IF(F514=F515,(VLOOKUP(G515,RefSet!$B$2:$I$61,7,FALSE)*I515)+N514,VLOOKUP(G515,RefSet!$B$2:$I$61,7,FALSE)*I515)</f>
        <v>0</v>
      </c>
      <c r="O515" s="26">
        <f>IF(F514=F515,(VLOOKUP(G515,RefSet!$B$2:$I$61,8,FALSE)*I515)+O514,VLOOKUP(G515,RefSet!$B$2:$I$61,8,FALSE)*I515)</f>
        <v>30</v>
      </c>
      <c r="P515" s="26" t="str">
        <f>IF(F515=F516,"",IF(J515&lt;RefSet!$D$64,RefSet!$B$64,IF(J515&lt;RefSet!$D$65,RefSet!$B$65,IF(J515&lt;RefSet!$D$66,RefSet!$B$66,IF(J515&lt;RefSet!$D$67,RefSet!$B$67,RefSet!$B$68)))))</f>
        <v/>
      </c>
      <c r="Q515" s="26" t="str">
        <f>IF(F515=F516,"",IF(K515&lt;RefSet!E$64,RefSet!$B$64,IF(K515&lt;RefSet!E$65,RefSet!$B$65,IF(K515&lt;RefSet!E$66,RefSet!$B$66,IF(K515&lt;RefSet!E$67,RefSet!$B$67,RefSet!$B$68)))))</f>
        <v/>
      </c>
      <c r="R515" s="26" t="str">
        <f>IF($F515=$F516,"",IF(L515&lt;RefSet!F$64,RefSet!$B$64,IF(L515&lt;RefSet!F$65,RefSet!$B$65,IF(L515&lt;RefSet!F$66,RefSet!$B$66,IF(L515&lt;RefSet!F$67,RefSet!$B$67,RefSet!$B$68)))))</f>
        <v/>
      </c>
      <c r="S515" s="26" t="str">
        <f>IF($F515=$F516,"",IF(M515&lt;RefSet!G$64,RefSet!$B$64,IF(M515&lt;RefSet!G$65,RefSet!$B$65,IF(M515&lt;RefSet!G$66,RefSet!$B$66,IF(M515&lt;RefSet!G$67,RefSet!$B$67,RefSet!$B$68)))))</f>
        <v/>
      </c>
      <c r="T515" s="26">
        <f t="shared" ref="T515:T578" si="17">MAX(P515:S515)</f>
        <v>0</v>
      </c>
      <c r="U515" s="26" t="str">
        <f>VLOOKUP(T515,RefSet!$B$63:$J$68,9,)</f>
        <v xml:space="preserve"> </v>
      </c>
    </row>
    <row r="516" spans="1:21" x14ac:dyDescent="0.4">
      <c r="A516" s="26">
        <v>515</v>
      </c>
      <c r="B516" s="26">
        <f t="shared" si="16"/>
        <v>12</v>
      </c>
      <c r="C516" s="26" t="s">
        <v>258</v>
      </c>
      <c r="D516" s="26" t="s">
        <v>147</v>
      </c>
      <c r="E516" s="26" t="s">
        <v>148</v>
      </c>
      <c r="F516" s="26" t="s">
        <v>157</v>
      </c>
      <c r="G516" s="26" t="s">
        <v>8</v>
      </c>
      <c r="H516" s="26" t="s">
        <v>90</v>
      </c>
      <c r="I516" s="26">
        <v>31</v>
      </c>
      <c r="J516" s="26">
        <f>IF(F515=F516,(VLOOKUP(G516,RefSet!$B$2:$I$61,3,FALSE)*I516)+J515,VLOOKUP(G516,RefSet!$B$2:$I$61,3,FALSE)*I516)</f>
        <v>31</v>
      </c>
      <c r="K516" s="26">
        <f>IF(F515=F516,(VLOOKUP(G516,RefSet!$B$2:$I$61,4,FALSE)*I516)+K515,VLOOKUP(G516,RefSet!$B$2:$I$61,4,FALSE)*I516)</f>
        <v>0</v>
      </c>
      <c r="L516" s="26">
        <f>IF(F515=F516,(VLOOKUP(G516,RefSet!$B$2:$I$61,5,FALSE)*I516)+L515,VLOOKUP(G516,RefSet!$B$2:$I$61,5,FALSE)*I516)</f>
        <v>0</v>
      </c>
      <c r="M516" s="26">
        <f>IF(F515=F516,(VLOOKUP(G516,RefSet!$B$2:$I$61,6,FALSE)*I516)+M515,VLOOKUP(G516,RefSet!$B$2:$I$61,6,FALSE)*I516)</f>
        <v>0</v>
      </c>
      <c r="N516" s="26">
        <f>IF(F515=F516,(VLOOKUP(G516,RefSet!$B$2:$I$61,7,FALSE)*I516)+N515,VLOOKUP(G516,RefSet!$B$2:$I$61,7,FALSE)*I516)</f>
        <v>0</v>
      </c>
      <c r="O516" s="26">
        <f>IF(F515=F516,(VLOOKUP(G516,RefSet!$B$2:$I$61,8,FALSE)*I516)+O515,VLOOKUP(G516,RefSet!$B$2:$I$61,8,FALSE)*I516)</f>
        <v>30</v>
      </c>
      <c r="P516" s="26">
        <f>IF(F516=F517,"",IF(J516&lt;RefSet!$D$64,RefSet!$B$64,IF(J516&lt;RefSet!$D$65,RefSet!$B$65,IF(J516&lt;RefSet!$D$66,RefSet!$B$66,IF(J516&lt;RefSet!$D$67,RefSet!$B$67,RefSet!$B$68)))))</f>
        <v>1</v>
      </c>
      <c r="Q516" s="26">
        <f>IF(F516=F517,"",IF(K516&lt;RefSet!E$64,RefSet!$B$64,IF(K516&lt;RefSet!E$65,RefSet!$B$65,IF(K516&lt;RefSet!E$66,RefSet!$B$66,IF(K516&lt;RefSet!E$67,RefSet!$B$67,RefSet!$B$68)))))</f>
        <v>1</v>
      </c>
      <c r="R516" s="26">
        <f>IF($F516=$F517,"",IF(L516&lt;RefSet!F$64,RefSet!$B$64,IF(L516&lt;RefSet!F$65,RefSet!$B$65,IF(L516&lt;RefSet!F$66,RefSet!$B$66,IF(L516&lt;RefSet!F$67,RefSet!$B$67,RefSet!$B$68)))))</f>
        <v>1</v>
      </c>
      <c r="S516" s="26">
        <f>IF($F516=$F517,"",IF(M516&lt;RefSet!G$64,RefSet!$B$64,IF(M516&lt;RefSet!G$65,RefSet!$B$65,IF(M516&lt;RefSet!G$66,RefSet!$B$66,IF(M516&lt;RefSet!G$67,RefSet!$B$67,RefSet!$B$68)))))</f>
        <v>1</v>
      </c>
      <c r="T516" s="26">
        <f t="shared" si="17"/>
        <v>1</v>
      </c>
      <c r="U516" s="26" t="str">
        <f>VLOOKUP(T516,RefSet!$B$63:$J$68,9,)</f>
        <v>Simple</v>
      </c>
    </row>
    <row r="517" spans="1:21" x14ac:dyDescent="0.4">
      <c r="A517" s="26">
        <v>516</v>
      </c>
      <c r="B517" s="26">
        <f t="shared" si="16"/>
        <v>12</v>
      </c>
      <c r="C517" s="26" t="s">
        <v>258</v>
      </c>
      <c r="D517" s="26" t="s">
        <v>147</v>
      </c>
      <c r="E517" s="26" t="s">
        <v>148</v>
      </c>
      <c r="F517" s="26" t="s">
        <v>158</v>
      </c>
      <c r="G517" s="26" t="s">
        <v>12</v>
      </c>
      <c r="H517" s="26" t="s">
        <v>90</v>
      </c>
      <c r="I517" s="26">
        <v>3</v>
      </c>
      <c r="J517" s="26">
        <f>IF(F516=F517,(VLOOKUP(G517,RefSet!$B$2:$I$61,3,FALSE)*I517)+J516,VLOOKUP(G517,RefSet!$B$2:$I$61,3,FALSE)*I517)</f>
        <v>0</v>
      </c>
      <c r="K517" s="26">
        <f>IF(F516=F517,(VLOOKUP(G517,RefSet!$B$2:$I$61,4,FALSE)*I517)+K516,VLOOKUP(G517,RefSet!$B$2:$I$61,4,FALSE)*I517)</f>
        <v>0</v>
      </c>
      <c r="L517" s="26">
        <f>IF(F516=F517,(VLOOKUP(G517,RefSet!$B$2:$I$61,5,FALSE)*I517)+L516,VLOOKUP(G517,RefSet!$B$2:$I$61,5,FALSE)*I517)</f>
        <v>0</v>
      </c>
      <c r="M517" s="26">
        <f>IF(F516=F517,(VLOOKUP(G517,RefSet!$B$2:$I$61,6,FALSE)*I517)+M516,VLOOKUP(G517,RefSet!$B$2:$I$61,6,FALSE)*I517)</f>
        <v>0</v>
      </c>
      <c r="N517" s="26">
        <f>IF(F516=F517,(VLOOKUP(G517,RefSet!$B$2:$I$61,7,FALSE)*I517)+N516,VLOOKUP(G517,RefSet!$B$2:$I$61,7,FALSE)*I517)</f>
        <v>3</v>
      </c>
      <c r="O517" s="26">
        <f>IF(F516=F517,(VLOOKUP(G517,RefSet!$B$2:$I$61,8,FALSE)*I517)+O516,VLOOKUP(G517,RefSet!$B$2:$I$61,8,FALSE)*I517)</f>
        <v>0</v>
      </c>
      <c r="P517" s="26" t="str">
        <f>IF(F517=F518,"",IF(J517&lt;RefSet!$D$64,RefSet!$B$64,IF(J517&lt;RefSet!$D$65,RefSet!$B$65,IF(J517&lt;RefSet!$D$66,RefSet!$B$66,IF(J517&lt;RefSet!$D$67,RefSet!$B$67,RefSet!$B$68)))))</f>
        <v/>
      </c>
      <c r="Q517" s="26" t="str">
        <f>IF(F517=F518,"",IF(K517&lt;RefSet!E$64,RefSet!$B$64,IF(K517&lt;RefSet!E$65,RefSet!$B$65,IF(K517&lt;RefSet!E$66,RefSet!$B$66,IF(K517&lt;RefSet!E$67,RefSet!$B$67,RefSet!$B$68)))))</f>
        <v/>
      </c>
      <c r="R517" s="26" t="str">
        <f>IF($F517=$F518,"",IF(L517&lt;RefSet!F$64,RefSet!$B$64,IF(L517&lt;RefSet!F$65,RefSet!$B$65,IF(L517&lt;RefSet!F$66,RefSet!$B$66,IF(L517&lt;RefSet!F$67,RefSet!$B$67,RefSet!$B$68)))))</f>
        <v/>
      </c>
      <c r="S517" s="26" t="str">
        <f>IF($F517=$F518,"",IF(M517&lt;RefSet!G$64,RefSet!$B$64,IF(M517&lt;RefSet!G$65,RefSet!$B$65,IF(M517&lt;RefSet!G$66,RefSet!$B$66,IF(M517&lt;RefSet!G$67,RefSet!$B$67,RefSet!$B$68)))))</f>
        <v/>
      </c>
      <c r="T517" s="26">
        <f t="shared" si="17"/>
        <v>0</v>
      </c>
      <c r="U517" s="26" t="str">
        <f>VLOOKUP(T517,RefSet!$B$63:$J$68,9,)</f>
        <v xml:space="preserve"> </v>
      </c>
    </row>
    <row r="518" spans="1:21" x14ac:dyDescent="0.4">
      <c r="A518" s="26">
        <v>517</v>
      </c>
      <c r="B518" s="26">
        <f t="shared" si="16"/>
        <v>12</v>
      </c>
      <c r="C518" s="26" t="s">
        <v>258</v>
      </c>
      <c r="D518" s="26" t="s">
        <v>147</v>
      </c>
      <c r="E518" s="26" t="s">
        <v>148</v>
      </c>
      <c r="F518" s="26" t="s">
        <v>158</v>
      </c>
      <c r="G518" s="26" t="s">
        <v>19</v>
      </c>
      <c r="H518" s="26" t="s">
        <v>90</v>
      </c>
      <c r="I518" s="26">
        <v>10</v>
      </c>
      <c r="J518" s="26">
        <f>IF(F517=F518,(VLOOKUP(G518,RefSet!$B$2:$I$61,3,FALSE)*I518)+J517,VLOOKUP(G518,RefSet!$B$2:$I$61,3,FALSE)*I518)</f>
        <v>0</v>
      </c>
      <c r="K518" s="26">
        <f>IF(F517=F518,(VLOOKUP(G518,RefSet!$B$2:$I$61,4,FALSE)*I518)+K517,VLOOKUP(G518,RefSet!$B$2:$I$61,4,FALSE)*I518)</f>
        <v>10</v>
      </c>
      <c r="L518" s="26">
        <f>IF(F517=F518,(VLOOKUP(G518,RefSet!$B$2:$I$61,5,FALSE)*I518)+L517,VLOOKUP(G518,RefSet!$B$2:$I$61,5,FALSE)*I518)</f>
        <v>0</v>
      </c>
      <c r="M518" s="26">
        <f>IF(F517=F518,(VLOOKUP(G518,RefSet!$B$2:$I$61,6,FALSE)*I518)+M517,VLOOKUP(G518,RefSet!$B$2:$I$61,6,FALSE)*I518)</f>
        <v>0</v>
      </c>
      <c r="N518" s="26">
        <f>IF(F517=F518,(VLOOKUP(G518,RefSet!$B$2:$I$61,7,FALSE)*I518)+N517,VLOOKUP(G518,RefSet!$B$2:$I$61,7,FALSE)*I518)</f>
        <v>3</v>
      </c>
      <c r="O518" s="26">
        <f>IF(F517=F518,(VLOOKUP(G518,RefSet!$B$2:$I$61,8,FALSE)*I518)+O517,VLOOKUP(G518,RefSet!$B$2:$I$61,8,FALSE)*I518)</f>
        <v>0</v>
      </c>
      <c r="P518" s="26" t="str">
        <f>IF(F518=F519,"",IF(J518&lt;RefSet!$D$64,RefSet!$B$64,IF(J518&lt;RefSet!$D$65,RefSet!$B$65,IF(J518&lt;RefSet!$D$66,RefSet!$B$66,IF(J518&lt;RefSet!$D$67,RefSet!$B$67,RefSet!$B$68)))))</f>
        <v/>
      </c>
      <c r="Q518" s="26" t="str">
        <f>IF(F518=F519,"",IF(K518&lt;RefSet!E$64,RefSet!$B$64,IF(K518&lt;RefSet!E$65,RefSet!$B$65,IF(K518&lt;RefSet!E$66,RefSet!$B$66,IF(K518&lt;RefSet!E$67,RefSet!$B$67,RefSet!$B$68)))))</f>
        <v/>
      </c>
      <c r="R518" s="26" t="str">
        <f>IF($F518=$F519,"",IF(L518&lt;RefSet!F$64,RefSet!$B$64,IF(L518&lt;RefSet!F$65,RefSet!$B$65,IF(L518&lt;RefSet!F$66,RefSet!$B$66,IF(L518&lt;RefSet!F$67,RefSet!$B$67,RefSet!$B$68)))))</f>
        <v/>
      </c>
      <c r="S518" s="26" t="str">
        <f>IF($F518=$F519,"",IF(M518&lt;RefSet!G$64,RefSet!$B$64,IF(M518&lt;RefSet!G$65,RefSet!$B$65,IF(M518&lt;RefSet!G$66,RefSet!$B$66,IF(M518&lt;RefSet!G$67,RefSet!$B$67,RefSet!$B$68)))))</f>
        <v/>
      </c>
      <c r="T518" s="26">
        <f t="shared" si="17"/>
        <v>0</v>
      </c>
      <c r="U518" s="26" t="str">
        <f>VLOOKUP(T518,RefSet!$B$63:$J$68,9,)</f>
        <v xml:space="preserve"> </v>
      </c>
    </row>
    <row r="519" spans="1:21" x14ac:dyDescent="0.4">
      <c r="A519" s="26">
        <v>518</v>
      </c>
      <c r="B519" s="26">
        <f t="shared" si="16"/>
        <v>12</v>
      </c>
      <c r="C519" s="26" t="s">
        <v>258</v>
      </c>
      <c r="D519" s="26" t="s">
        <v>147</v>
      </c>
      <c r="E519" s="26" t="s">
        <v>148</v>
      </c>
      <c r="F519" s="26" t="s">
        <v>158</v>
      </c>
      <c r="G519" s="26" t="s">
        <v>6</v>
      </c>
      <c r="H519" s="26" t="s">
        <v>90</v>
      </c>
      <c r="I519" s="26">
        <v>558</v>
      </c>
      <c r="J519" s="26">
        <f>IF(F518=F519,(VLOOKUP(G519,RefSet!$B$2:$I$61,3,FALSE)*I519)+J518,VLOOKUP(G519,RefSet!$B$2:$I$61,3,FALSE)*I519)</f>
        <v>0</v>
      </c>
      <c r="K519" s="26">
        <f>IF(F518=F519,(VLOOKUP(G519,RefSet!$B$2:$I$61,4,FALSE)*I519)+K518,VLOOKUP(G519,RefSet!$B$2:$I$61,4,FALSE)*I519)</f>
        <v>10</v>
      </c>
      <c r="L519" s="26">
        <f>IF(F518=F519,(VLOOKUP(G519,RefSet!$B$2:$I$61,5,FALSE)*I519)+L518,VLOOKUP(G519,RefSet!$B$2:$I$61,5,FALSE)*I519)</f>
        <v>0</v>
      </c>
      <c r="M519" s="26">
        <f>IF(F518=F519,(VLOOKUP(G519,RefSet!$B$2:$I$61,6,FALSE)*I519)+M518,VLOOKUP(G519,RefSet!$B$2:$I$61,6,FALSE)*I519)</f>
        <v>0</v>
      </c>
      <c r="N519" s="26">
        <f>IF(F518=F519,(VLOOKUP(G519,RefSet!$B$2:$I$61,7,FALSE)*I519)+N518,VLOOKUP(G519,RefSet!$B$2:$I$61,7,FALSE)*I519)</f>
        <v>3</v>
      </c>
      <c r="O519" s="26">
        <f>IF(F518=F519,(VLOOKUP(G519,RefSet!$B$2:$I$61,8,FALSE)*I519)+O518,VLOOKUP(G519,RefSet!$B$2:$I$61,8,FALSE)*I519)</f>
        <v>558</v>
      </c>
      <c r="P519" s="26" t="str">
        <f>IF(F519=F520,"",IF(J519&lt;RefSet!$D$64,RefSet!$B$64,IF(J519&lt;RefSet!$D$65,RefSet!$B$65,IF(J519&lt;RefSet!$D$66,RefSet!$B$66,IF(J519&lt;RefSet!$D$67,RefSet!$B$67,RefSet!$B$68)))))</f>
        <v/>
      </c>
      <c r="Q519" s="26" t="str">
        <f>IF(F519=F520,"",IF(K519&lt;RefSet!E$64,RefSet!$B$64,IF(K519&lt;RefSet!E$65,RefSet!$B$65,IF(K519&lt;RefSet!E$66,RefSet!$B$66,IF(K519&lt;RefSet!E$67,RefSet!$B$67,RefSet!$B$68)))))</f>
        <v/>
      </c>
      <c r="R519" s="26" t="str">
        <f>IF($F519=$F520,"",IF(L519&lt;RefSet!F$64,RefSet!$B$64,IF(L519&lt;RefSet!F$65,RefSet!$B$65,IF(L519&lt;RefSet!F$66,RefSet!$B$66,IF(L519&lt;RefSet!F$67,RefSet!$B$67,RefSet!$B$68)))))</f>
        <v/>
      </c>
      <c r="S519" s="26" t="str">
        <f>IF($F519=$F520,"",IF(M519&lt;RefSet!G$64,RefSet!$B$64,IF(M519&lt;RefSet!G$65,RefSet!$B$65,IF(M519&lt;RefSet!G$66,RefSet!$B$66,IF(M519&lt;RefSet!G$67,RefSet!$B$67,RefSet!$B$68)))))</f>
        <v/>
      </c>
      <c r="T519" s="26">
        <f t="shared" si="17"/>
        <v>0</v>
      </c>
      <c r="U519" s="26" t="str">
        <f>VLOOKUP(T519,RefSet!$B$63:$J$68,9,)</f>
        <v xml:space="preserve"> </v>
      </c>
    </row>
    <row r="520" spans="1:21" x14ac:dyDescent="0.4">
      <c r="A520" s="26">
        <v>519</v>
      </c>
      <c r="B520" s="26">
        <f t="shared" si="16"/>
        <v>12</v>
      </c>
      <c r="C520" s="26" t="s">
        <v>258</v>
      </c>
      <c r="D520" s="26" t="s">
        <v>147</v>
      </c>
      <c r="E520" s="26" t="s">
        <v>148</v>
      </c>
      <c r="F520" s="26" t="s">
        <v>158</v>
      </c>
      <c r="G520" s="26" t="s">
        <v>25</v>
      </c>
      <c r="H520" s="26" t="s">
        <v>90</v>
      </c>
      <c r="I520" s="26">
        <v>1</v>
      </c>
      <c r="J520" s="26">
        <f>IF(F519=F520,(VLOOKUP(G520,RefSet!$B$2:$I$61,3,FALSE)*I520)+J519,VLOOKUP(G520,RefSet!$B$2:$I$61,3,FALSE)*I520)</f>
        <v>0</v>
      </c>
      <c r="K520" s="26">
        <f>IF(F519=F520,(VLOOKUP(G520,RefSet!$B$2:$I$61,4,FALSE)*I520)+K519,VLOOKUP(G520,RefSet!$B$2:$I$61,4,FALSE)*I520)</f>
        <v>11</v>
      </c>
      <c r="L520" s="26">
        <f>IF(F519=F520,(VLOOKUP(G520,RefSet!$B$2:$I$61,5,FALSE)*I520)+L519,VLOOKUP(G520,RefSet!$B$2:$I$61,5,FALSE)*I520)</f>
        <v>0</v>
      </c>
      <c r="M520" s="26">
        <f>IF(F519=F520,(VLOOKUP(G520,RefSet!$B$2:$I$61,6,FALSE)*I520)+M519,VLOOKUP(G520,RefSet!$B$2:$I$61,6,FALSE)*I520)</f>
        <v>0</v>
      </c>
      <c r="N520" s="26">
        <f>IF(F519=F520,(VLOOKUP(G520,RefSet!$B$2:$I$61,7,FALSE)*I520)+N519,VLOOKUP(G520,RefSet!$B$2:$I$61,7,FALSE)*I520)</f>
        <v>3</v>
      </c>
      <c r="O520" s="26">
        <f>IF(F519=F520,(VLOOKUP(G520,RefSet!$B$2:$I$61,8,FALSE)*I520)+O519,VLOOKUP(G520,RefSet!$B$2:$I$61,8,FALSE)*I520)</f>
        <v>558</v>
      </c>
      <c r="P520" s="26" t="str">
        <f>IF(F520=F521,"",IF(J520&lt;RefSet!$D$64,RefSet!$B$64,IF(J520&lt;RefSet!$D$65,RefSet!$B$65,IF(J520&lt;RefSet!$D$66,RefSet!$B$66,IF(J520&lt;RefSet!$D$67,RefSet!$B$67,RefSet!$B$68)))))</f>
        <v/>
      </c>
      <c r="Q520" s="26" t="str">
        <f>IF(F520=F521,"",IF(K520&lt;RefSet!E$64,RefSet!$B$64,IF(K520&lt;RefSet!E$65,RefSet!$B$65,IF(K520&lt;RefSet!E$66,RefSet!$B$66,IF(K520&lt;RefSet!E$67,RefSet!$B$67,RefSet!$B$68)))))</f>
        <v/>
      </c>
      <c r="R520" s="26" t="str">
        <f>IF($F520=$F521,"",IF(L520&lt;RefSet!F$64,RefSet!$B$64,IF(L520&lt;RefSet!F$65,RefSet!$B$65,IF(L520&lt;RefSet!F$66,RefSet!$B$66,IF(L520&lt;RefSet!F$67,RefSet!$B$67,RefSet!$B$68)))))</f>
        <v/>
      </c>
      <c r="S520" s="26" t="str">
        <f>IF($F520=$F521,"",IF(M520&lt;RefSet!G$64,RefSet!$B$64,IF(M520&lt;RefSet!G$65,RefSet!$B$65,IF(M520&lt;RefSet!G$66,RefSet!$B$66,IF(M520&lt;RefSet!G$67,RefSet!$B$67,RefSet!$B$68)))))</f>
        <v/>
      </c>
      <c r="T520" s="26">
        <f t="shared" si="17"/>
        <v>0</v>
      </c>
      <c r="U520" s="26" t="str">
        <f>VLOOKUP(T520,RefSet!$B$63:$J$68,9,)</f>
        <v xml:space="preserve"> </v>
      </c>
    </row>
    <row r="521" spans="1:21" x14ac:dyDescent="0.4">
      <c r="A521" s="26">
        <v>520</v>
      </c>
      <c r="B521" s="26">
        <f t="shared" si="16"/>
        <v>12</v>
      </c>
      <c r="C521" s="26" t="s">
        <v>258</v>
      </c>
      <c r="D521" s="26" t="s">
        <v>147</v>
      </c>
      <c r="E521" s="26" t="s">
        <v>148</v>
      </c>
      <c r="F521" s="26" t="s">
        <v>158</v>
      </c>
      <c r="G521" s="26" t="s">
        <v>14</v>
      </c>
      <c r="H521" s="26" t="s">
        <v>90</v>
      </c>
      <c r="I521" s="26">
        <v>20</v>
      </c>
      <c r="J521" s="26">
        <f>IF(F520=F521,(VLOOKUP(G521,RefSet!$B$2:$I$61,3,FALSE)*I521)+J520,VLOOKUP(G521,RefSet!$B$2:$I$61,3,FALSE)*I521)</f>
        <v>0</v>
      </c>
      <c r="K521" s="26">
        <f>IF(F520=F521,(VLOOKUP(G521,RefSet!$B$2:$I$61,4,FALSE)*I521)+K520,VLOOKUP(G521,RefSet!$B$2:$I$61,4,FALSE)*I521)</f>
        <v>11</v>
      </c>
      <c r="L521" s="26">
        <f>IF(F520=F521,(VLOOKUP(G521,RefSet!$B$2:$I$61,5,FALSE)*I521)+L520,VLOOKUP(G521,RefSet!$B$2:$I$61,5,FALSE)*I521)</f>
        <v>0</v>
      </c>
      <c r="M521" s="26">
        <f>IF(F520=F521,(VLOOKUP(G521,RefSet!$B$2:$I$61,6,FALSE)*I521)+M520,VLOOKUP(G521,RefSet!$B$2:$I$61,6,FALSE)*I521)</f>
        <v>20</v>
      </c>
      <c r="N521" s="26">
        <f>IF(F520=F521,(VLOOKUP(G521,RefSet!$B$2:$I$61,7,FALSE)*I521)+N520,VLOOKUP(G521,RefSet!$B$2:$I$61,7,FALSE)*I521)</f>
        <v>3</v>
      </c>
      <c r="O521" s="26">
        <f>IF(F520=F521,(VLOOKUP(G521,RefSet!$B$2:$I$61,8,FALSE)*I521)+O520,VLOOKUP(G521,RefSet!$B$2:$I$61,8,FALSE)*I521)</f>
        <v>558</v>
      </c>
      <c r="P521" s="26" t="str">
        <f>IF(F521=F522,"",IF(J521&lt;RefSet!$D$64,RefSet!$B$64,IF(J521&lt;RefSet!$D$65,RefSet!$B$65,IF(J521&lt;RefSet!$D$66,RefSet!$B$66,IF(J521&lt;RefSet!$D$67,RefSet!$B$67,RefSet!$B$68)))))</f>
        <v/>
      </c>
      <c r="Q521" s="26" t="str">
        <f>IF(F521=F522,"",IF(K521&lt;RefSet!E$64,RefSet!$B$64,IF(K521&lt;RefSet!E$65,RefSet!$B$65,IF(K521&lt;RefSet!E$66,RefSet!$B$66,IF(K521&lt;RefSet!E$67,RefSet!$B$67,RefSet!$B$68)))))</f>
        <v/>
      </c>
      <c r="R521" s="26" t="str">
        <f>IF($F521=$F522,"",IF(L521&lt;RefSet!F$64,RefSet!$B$64,IF(L521&lt;RefSet!F$65,RefSet!$B$65,IF(L521&lt;RefSet!F$66,RefSet!$B$66,IF(L521&lt;RefSet!F$67,RefSet!$B$67,RefSet!$B$68)))))</f>
        <v/>
      </c>
      <c r="S521" s="26" t="str">
        <f>IF($F521=$F522,"",IF(M521&lt;RefSet!G$64,RefSet!$B$64,IF(M521&lt;RefSet!G$65,RefSet!$B$65,IF(M521&lt;RefSet!G$66,RefSet!$B$66,IF(M521&lt;RefSet!G$67,RefSet!$B$67,RefSet!$B$68)))))</f>
        <v/>
      </c>
      <c r="T521" s="26">
        <f t="shared" si="17"/>
        <v>0</v>
      </c>
      <c r="U521" s="26" t="str">
        <f>VLOOKUP(T521,RefSet!$B$63:$J$68,9,)</f>
        <v xml:space="preserve"> </v>
      </c>
    </row>
    <row r="522" spans="1:21" x14ac:dyDescent="0.4">
      <c r="A522" s="26">
        <v>521</v>
      </c>
      <c r="B522" s="26">
        <f t="shared" si="16"/>
        <v>12</v>
      </c>
      <c r="C522" s="26" t="s">
        <v>258</v>
      </c>
      <c r="D522" s="26" t="s">
        <v>147</v>
      </c>
      <c r="E522" s="26" t="s">
        <v>148</v>
      </c>
      <c r="F522" s="26" t="s">
        <v>158</v>
      </c>
      <c r="G522" s="26" t="s">
        <v>15</v>
      </c>
      <c r="H522" s="26" t="s">
        <v>90</v>
      </c>
      <c r="I522" s="26">
        <v>19</v>
      </c>
      <c r="J522" s="26">
        <f>IF(F521=F522,(VLOOKUP(G522,RefSet!$B$2:$I$61,3,FALSE)*I522)+J521,VLOOKUP(G522,RefSet!$B$2:$I$61,3,FALSE)*I522)</f>
        <v>0</v>
      </c>
      <c r="K522" s="26">
        <f>IF(F521=F522,(VLOOKUP(G522,RefSet!$B$2:$I$61,4,FALSE)*I522)+K521,VLOOKUP(G522,RefSet!$B$2:$I$61,4,FALSE)*I522)</f>
        <v>11</v>
      </c>
      <c r="L522" s="26">
        <f>IF(F521=F522,(VLOOKUP(G522,RefSet!$B$2:$I$61,5,FALSE)*I522)+L521,VLOOKUP(G522,RefSet!$B$2:$I$61,5,FALSE)*I522)</f>
        <v>0</v>
      </c>
      <c r="M522" s="26">
        <f>IF(F521=F522,(VLOOKUP(G522,RefSet!$B$2:$I$61,6,FALSE)*I522)+M521,VLOOKUP(G522,RefSet!$B$2:$I$61,6,FALSE)*I522)</f>
        <v>39</v>
      </c>
      <c r="N522" s="26">
        <f>IF(F521=F522,(VLOOKUP(G522,RefSet!$B$2:$I$61,7,FALSE)*I522)+N521,VLOOKUP(G522,RefSet!$B$2:$I$61,7,FALSE)*I522)</f>
        <v>3</v>
      </c>
      <c r="O522" s="26">
        <f>IF(F521=F522,(VLOOKUP(G522,RefSet!$B$2:$I$61,8,FALSE)*I522)+O521,VLOOKUP(G522,RefSet!$B$2:$I$61,8,FALSE)*I522)</f>
        <v>558</v>
      </c>
      <c r="P522" s="26" t="str">
        <f>IF(F522=F523,"",IF(J522&lt;RefSet!$D$64,RefSet!$B$64,IF(J522&lt;RefSet!$D$65,RefSet!$B$65,IF(J522&lt;RefSet!$D$66,RefSet!$B$66,IF(J522&lt;RefSet!$D$67,RefSet!$B$67,RefSet!$B$68)))))</f>
        <v/>
      </c>
      <c r="Q522" s="26" t="str">
        <f>IF(F522=F523,"",IF(K522&lt;RefSet!E$64,RefSet!$B$64,IF(K522&lt;RefSet!E$65,RefSet!$B$65,IF(K522&lt;RefSet!E$66,RefSet!$B$66,IF(K522&lt;RefSet!E$67,RefSet!$B$67,RefSet!$B$68)))))</f>
        <v/>
      </c>
      <c r="R522" s="26" t="str">
        <f>IF($F522=$F523,"",IF(L522&lt;RefSet!F$64,RefSet!$B$64,IF(L522&lt;RefSet!F$65,RefSet!$B$65,IF(L522&lt;RefSet!F$66,RefSet!$B$66,IF(L522&lt;RefSet!F$67,RefSet!$B$67,RefSet!$B$68)))))</f>
        <v/>
      </c>
      <c r="S522" s="26" t="str">
        <f>IF($F522=$F523,"",IF(M522&lt;RefSet!G$64,RefSet!$B$64,IF(M522&lt;RefSet!G$65,RefSet!$B$65,IF(M522&lt;RefSet!G$66,RefSet!$B$66,IF(M522&lt;RefSet!G$67,RefSet!$B$67,RefSet!$B$68)))))</f>
        <v/>
      </c>
      <c r="T522" s="26">
        <f t="shared" si="17"/>
        <v>0</v>
      </c>
      <c r="U522" s="26" t="str">
        <f>VLOOKUP(T522,RefSet!$B$63:$J$68,9,)</f>
        <v xml:space="preserve"> </v>
      </c>
    </row>
    <row r="523" spans="1:21" x14ac:dyDescent="0.4">
      <c r="A523" s="26">
        <v>522</v>
      </c>
      <c r="B523" s="26">
        <f t="shared" si="16"/>
        <v>12</v>
      </c>
      <c r="C523" s="26" t="s">
        <v>258</v>
      </c>
      <c r="D523" s="26" t="s">
        <v>147</v>
      </c>
      <c r="E523" s="26" t="s">
        <v>148</v>
      </c>
      <c r="F523" s="26" t="s">
        <v>158</v>
      </c>
      <c r="G523" s="26" t="s">
        <v>20</v>
      </c>
      <c r="H523" s="26" t="s">
        <v>90</v>
      </c>
      <c r="I523" s="26">
        <v>58</v>
      </c>
      <c r="J523" s="26">
        <f>IF(F522=F523,(VLOOKUP(G523,RefSet!$B$2:$I$61,3,FALSE)*I523)+J522,VLOOKUP(G523,RefSet!$B$2:$I$61,3,FALSE)*I523)</f>
        <v>0</v>
      </c>
      <c r="K523" s="26">
        <f>IF(F522=F523,(VLOOKUP(G523,RefSet!$B$2:$I$61,4,FALSE)*I523)+K522,VLOOKUP(G523,RefSet!$B$2:$I$61,4,FALSE)*I523)</f>
        <v>69</v>
      </c>
      <c r="L523" s="26">
        <f>IF(F522=F523,(VLOOKUP(G523,RefSet!$B$2:$I$61,5,FALSE)*I523)+L522,VLOOKUP(G523,RefSet!$B$2:$I$61,5,FALSE)*I523)</f>
        <v>0</v>
      </c>
      <c r="M523" s="26">
        <f>IF(F522=F523,(VLOOKUP(G523,RefSet!$B$2:$I$61,6,FALSE)*I523)+M522,VLOOKUP(G523,RefSet!$B$2:$I$61,6,FALSE)*I523)</f>
        <v>39</v>
      </c>
      <c r="N523" s="26">
        <f>IF(F522=F523,(VLOOKUP(G523,RefSet!$B$2:$I$61,7,FALSE)*I523)+N522,VLOOKUP(G523,RefSet!$B$2:$I$61,7,FALSE)*I523)</f>
        <v>3</v>
      </c>
      <c r="O523" s="26">
        <f>IF(F522=F523,(VLOOKUP(G523,RefSet!$B$2:$I$61,8,FALSE)*I523)+O522,VLOOKUP(G523,RefSet!$B$2:$I$61,8,FALSE)*I523)</f>
        <v>558</v>
      </c>
      <c r="P523" s="26" t="str">
        <f>IF(F523=F524,"",IF(J523&lt;RefSet!$D$64,RefSet!$B$64,IF(J523&lt;RefSet!$D$65,RefSet!$B$65,IF(J523&lt;RefSet!$D$66,RefSet!$B$66,IF(J523&lt;RefSet!$D$67,RefSet!$B$67,RefSet!$B$68)))))</f>
        <v/>
      </c>
      <c r="Q523" s="26" t="str">
        <f>IF(F523=F524,"",IF(K523&lt;RefSet!E$64,RefSet!$B$64,IF(K523&lt;RefSet!E$65,RefSet!$B$65,IF(K523&lt;RefSet!E$66,RefSet!$B$66,IF(K523&lt;RefSet!E$67,RefSet!$B$67,RefSet!$B$68)))))</f>
        <v/>
      </c>
      <c r="R523" s="26" t="str">
        <f>IF($F523=$F524,"",IF(L523&lt;RefSet!F$64,RefSet!$B$64,IF(L523&lt;RefSet!F$65,RefSet!$B$65,IF(L523&lt;RefSet!F$66,RefSet!$B$66,IF(L523&lt;RefSet!F$67,RefSet!$B$67,RefSet!$B$68)))))</f>
        <v/>
      </c>
      <c r="S523" s="26" t="str">
        <f>IF($F523=$F524,"",IF(M523&lt;RefSet!G$64,RefSet!$B$64,IF(M523&lt;RefSet!G$65,RefSet!$B$65,IF(M523&lt;RefSet!G$66,RefSet!$B$66,IF(M523&lt;RefSet!G$67,RefSet!$B$67,RefSet!$B$68)))))</f>
        <v/>
      </c>
      <c r="T523" s="26">
        <f t="shared" si="17"/>
        <v>0</v>
      </c>
      <c r="U523" s="26" t="str">
        <f>VLOOKUP(T523,RefSet!$B$63:$J$68,9,)</f>
        <v xml:space="preserve"> </v>
      </c>
    </row>
    <row r="524" spans="1:21" x14ac:dyDescent="0.4">
      <c r="A524" s="26">
        <v>523</v>
      </c>
      <c r="B524" s="26">
        <f t="shared" si="16"/>
        <v>12</v>
      </c>
      <c r="C524" s="26" t="s">
        <v>258</v>
      </c>
      <c r="D524" s="26" t="s">
        <v>147</v>
      </c>
      <c r="E524" s="26" t="s">
        <v>148</v>
      </c>
      <c r="F524" s="26" t="s">
        <v>158</v>
      </c>
      <c r="G524" s="26" t="s">
        <v>16</v>
      </c>
      <c r="H524" s="26" t="s">
        <v>90</v>
      </c>
      <c r="I524" s="26">
        <v>8</v>
      </c>
      <c r="J524" s="26">
        <f>IF(F523=F524,(VLOOKUP(G524,RefSet!$B$2:$I$61,3,FALSE)*I524)+J523,VLOOKUP(G524,RefSet!$B$2:$I$61,3,FALSE)*I524)</f>
        <v>0</v>
      </c>
      <c r="K524" s="26">
        <f>IF(F523=F524,(VLOOKUP(G524,RefSet!$B$2:$I$61,4,FALSE)*I524)+K523,VLOOKUP(G524,RefSet!$B$2:$I$61,4,FALSE)*I524)</f>
        <v>69</v>
      </c>
      <c r="L524" s="26">
        <f>IF(F523=F524,(VLOOKUP(G524,RefSet!$B$2:$I$61,5,FALSE)*I524)+L523,VLOOKUP(G524,RefSet!$B$2:$I$61,5,FALSE)*I524)</f>
        <v>0</v>
      </c>
      <c r="M524" s="26">
        <f>IF(F523=F524,(VLOOKUP(G524,RefSet!$B$2:$I$61,6,FALSE)*I524)+M523,VLOOKUP(G524,RefSet!$B$2:$I$61,6,FALSE)*I524)</f>
        <v>39</v>
      </c>
      <c r="N524" s="26">
        <f>IF(F523=F524,(VLOOKUP(G524,RefSet!$B$2:$I$61,7,FALSE)*I524)+N523,VLOOKUP(G524,RefSet!$B$2:$I$61,7,FALSE)*I524)</f>
        <v>11</v>
      </c>
      <c r="O524" s="26">
        <f>IF(F523=F524,(VLOOKUP(G524,RefSet!$B$2:$I$61,8,FALSE)*I524)+O523,VLOOKUP(G524,RefSet!$B$2:$I$61,8,FALSE)*I524)</f>
        <v>558</v>
      </c>
      <c r="P524" s="26" t="str">
        <f>IF(F524=F525,"",IF(J524&lt;RefSet!$D$64,RefSet!$B$64,IF(J524&lt;RefSet!$D$65,RefSet!$B$65,IF(J524&lt;RefSet!$D$66,RefSet!$B$66,IF(J524&lt;RefSet!$D$67,RefSet!$B$67,RefSet!$B$68)))))</f>
        <v/>
      </c>
      <c r="Q524" s="26" t="str">
        <f>IF(F524=F525,"",IF(K524&lt;RefSet!E$64,RefSet!$B$64,IF(K524&lt;RefSet!E$65,RefSet!$B$65,IF(K524&lt;RefSet!E$66,RefSet!$B$66,IF(K524&lt;RefSet!E$67,RefSet!$B$67,RefSet!$B$68)))))</f>
        <v/>
      </c>
      <c r="R524" s="26" t="str">
        <f>IF($F524=$F525,"",IF(L524&lt;RefSet!F$64,RefSet!$B$64,IF(L524&lt;RefSet!F$65,RefSet!$B$65,IF(L524&lt;RefSet!F$66,RefSet!$B$66,IF(L524&lt;RefSet!F$67,RefSet!$B$67,RefSet!$B$68)))))</f>
        <v/>
      </c>
      <c r="S524" s="26" t="str">
        <f>IF($F524=$F525,"",IF(M524&lt;RefSet!G$64,RefSet!$B$64,IF(M524&lt;RefSet!G$65,RefSet!$B$65,IF(M524&lt;RefSet!G$66,RefSet!$B$66,IF(M524&lt;RefSet!G$67,RefSet!$B$67,RefSet!$B$68)))))</f>
        <v/>
      </c>
      <c r="T524" s="26">
        <f t="shared" si="17"/>
        <v>0</v>
      </c>
      <c r="U524" s="26" t="str">
        <f>VLOOKUP(T524,RefSet!$B$63:$J$68,9,)</f>
        <v xml:space="preserve"> </v>
      </c>
    </row>
    <row r="525" spans="1:21" x14ac:dyDescent="0.4">
      <c r="A525" s="26">
        <v>524</v>
      </c>
      <c r="B525" s="26">
        <f t="shared" si="16"/>
        <v>12</v>
      </c>
      <c r="C525" s="26" t="s">
        <v>258</v>
      </c>
      <c r="D525" s="26" t="s">
        <v>147</v>
      </c>
      <c r="E525" s="26" t="s">
        <v>148</v>
      </c>
      <c r="F525" s="26" t="s">
        <v>158</v>
      </c>
      <c r="G525" s="26" t="s">
        <v>10</v>
      </c>
      <c r="H525" s="26" t="s">
        <v>90</v>
      </c>
      <c r="I525" s="26">
        <v>11</v>
      </c>
      <c r="J525" s="26">
        <f>IF(F524=F525,(VLOOKUP(G525,RefSet!$B$2:$I$61,3,FALSE)*I525)+J524,VLOOKUP(G525,RefSet!$B$2:$I$61,3,FALSE)*I525)</f>
        <v>0</v>
      </c>
      <c r="K525" s="26">
        <f>IF(F524=F525,(VLOOKUP(G525,RefSet!$B$2:$I$61,4,FALSE)*I525)+K524,VLOOKUP(G525,RefSet!$B$2:$I$61,4,FALSE)*I525)</f>
        <v>69</v>
      </c>
      <c r="L525" s="26">
        <f>IF(F524=F525,(VLOOKUP(G525,RefSet!$B$2:$I$61,5,FALSE)*I525)+L524,VLOOKUP(G525,RefSet!$B$2:$I$61,5,FALSE)*I525)</f>
        <v>0</v>
      </c>
      <c r="M525" s="26">
        <f>IF(F524=F525,(VLOOKUP(G525,RefSet!$B$2:$I$61,6,FALSE)*I525)+M524,VLOOKUP(G525,RefSet!$B$2:$I$61,6,FALSE)*I525)</f>
        <v>39</v>
      </c>
      <c r="N525" s="26">
        <f>IF(F524=F525,(VLOOKUP(G525,RefSet!$B$2:$I$61,7,FALSE)*I525)+N524,VLOOKUP(G525,RefSet!$B$2:$I$61,7,FALSE)*I525)</f>
        <v>11</v>
      </c>
      <c r="O525" s="26">
        <f>IF(F524=F525,(VLOOKUP(G525,RefSet!$B$2:$I$61,8,FALSE)*I525)+O524,VLOOKUP(G525,RefSet!$B$2:$I$61,8,FALSE)*I525)</f>
        <v>558</v>
      </c>
      <c r="P525" s="26" t="str">
        <f>IF(F525=F526,"",IF(J525&lt;RefSet!$D$64,RefSet!$B$64,IF(J525&lt;RefSet!$D$65,RefSet!$B$65,IF(J525&lt;RefSet!$D$66,RefSet!$B$66,IF(J525&lt;RefSet!$D$67,RefSet!$B$67,RefSet!$B$68)))))</f>
        <v/>
      </c>
      <c r="Q525" s="26" t="str">
        <f>IF(F525=F526,"",IF(K525&lt;RefSet!E$64,RefSet!$B$64,IF(K525&lt;RefSet!E$65,RefSet!$B$65,IF(K525&lt;RefSet!E$66,RefSet!$B$66,IF(K525&lt;RefSet!E$67,RefSet!$B$67,RefSet!$B$68)))))</f>
        <v/>
      </c>
      <c r="R525" s="26" t="str">
        <f>IF($F525=$F526,"",IF(L525&lt;RefSet!F$64,RefSet!$B$64,IF(L525&lt;RefSet!F$65,RefSet!$B$65,IF(L525&lt;RefSet!F$66,RefSet!$B$66,IF(L525&lt;RefSet!F$67,RefSet!$B$67,RefSet!$B$68)))))</f>
        <v/>
      </c>
      <c r="S525" s="26" t="str">
        <f>IF($F525=$F526,"",IF(M525&lt;RefSet!G$64,RefSet!$B$64,IF(M525&lt;RefSet!G$65,RefSet!$B$65,IF(M525&lt;RefSet!G$66,RefSet!$B$66,IF(M525&lt;RefSet!G$67,RefSet!$B$67,RefSet!$B$68)))))</f>
        <v/>
      </c>
      <c r="T525" s="26">
        <f t="shared" si="17"/>
        <v>0</v>
      </c>
      <c r="U525" s="26" t="str">
        <f>VLOOKUP(T525,RefSet!$B$63:$J$68,9,)</f>
        <v xml:space="preserve"> </v>
      </c>
    </row>
    <row r="526" spans="1:21" x14ac:dyDescent="0.4">
      <c r="A526" s="26">
        <v>525</v>
      </c>
      <c r="B526" s="26">
        <f t="shared" si="16"/>
        <v>12</v>
      </c>
      <c r="C526" s="26" t="s">
        <v>258</v>
      </c>
      <c r="D526" s="26" t="s">
        <v>147</v>
      </c>
      <c r="E526" s="26" t="s">
        <v>148</v>
      </c>
      <c r="F526" s="26" t="s">
        <v>158</v>
      </c>
      <c r="G526" s="26" t="s">
        <v>8</v>
      </c>
      <c r="H526" s="26" t="s">
        <v>90</v>
      </c>
      <c r="I526" s="26">
        <v>277</v>
      </c>
      <c r="J526" s="26">
        <f>IF(F525=F526,(VLOOKUP(G526,RefSet!$B$2:$I$61,3,FALSE)*I526)+J525,VLOOKUP(G526,RefSet!$B$2:$I$61,3,FALSE)*I526)</f>
        <v>277</v>
      </c>
      <c r="K526" s="26">
        <f>IF(F525=F526,(VLOOKUP(G526,RefSet!$B$2:$I$61,4,FALSE)*I526)+K525,VLOOKUP(G526,RefSet!$B$2:$I$61,4,FALSE)*I526)</f>
        <v>69</v>
      </c>
      <c r="L526" s="26">
        <f>IF(F525=F526,(VLOOKUP(G526,RefSet!$B$2:$I$61,5,FALSE)*I526)+L525,VLOOKUP(G526,RefSet!$B$2:$I$61,5,FALSE)*I526)</f>
        <v>0</v>
      </c>
      <c r="M526" s="26">
        <f>IF(F525=F526,(VLOOKUP(G526,RefSet!$B$2:$I$61,6,FALSE)*I526)+M525,VLOOKUP(G526,RefSet!$B$2:$I$61,6,FALSE)*I526)</f>
        <v>39</v>
      </c>
      <c r="N526" s="26">
        <f>IF(F525=F526,(VLOOKUP(G526,RefSet!$B$2:$I$61,7,FALSE)*I526)+N525,VLOOKUP(G526,RefSet!$B$2:$I$61,7,FALSE)*I526)</f>
        <v>11</v>
      </c>
      <c r="O526" s="26">
        <f>IF(F525=F526,(VLOOKUP(G526,RefSet!$B$2:$I$61,8,FALSE)*I526)+O525,VLOOKUP(G526,RefSet!$B$2:$I$61,8,FALSE)*I526)</f>
        <v>558</v>
      </c>
      <c r="P526" s="26" t="str">
        <f>IF(F526=F527,"",IF(J526&lt;RefSet!$D$64,RefSet!$B$64,IF(J526&lt;RefSet!$D$65,RefSet!$B$65,IF(J526&lt;RefSet!$D$66,RefSet!$B$66,IF(J526&lt;RefSet!$D$67,RefSet!$B$67,RefSet!$B$68)))))</f>
        <v/>
      </c>
      <c r="Q526" s="26" t="str">
        <f>IF(F526=F527,"",IF(K526&lt;RefSet!E$64,RefSet!$B$64,IF(K526&lt;RefSet!E$65,RefSet!$B$65,IF(K526&lt;RefSet!E$66,RefSet!$B$66,IF(K526&lt;RefSet!E$67,RefSet!$B$67,RefSet!$B$68)))))</f>
        <v/>
      </c>
      <c r="R526" s="26" t="str">
        <f>IF($F526=$F527,"",IF(L526&lt;RefSet!F$64,RefSet!$B$64,IF(L526&lt;RefSet!F$65,RefSet!$B$65,IF(L526&lt;RefSet!F$66,RefSet!$B$66,IF(L526&lt;RefSet!F$67,RefSet!$B$67,RefSet!$B$68)))))</f>
        <v/>
      </c>
      <c r="S526" s="26" t="str">
        <f>IF($F526=$F527,"",IF(M526&lt;RefSet!G$64,RefSet!$B$64,IF(M526&lt;RefSet!G$65,RefSet!$B$65,IF(M526&lt;RefSet!G$66,RefSet!$B$66,IF(M526&lt;RefSet!G$67,RefSet!$B$67,RefSet!$B$68)))))</f>
        <v/>
      </c>
      <c r="T526" s="26">
        <f t="shared" si="17"/>
        <v>0</v>
      </c>
      <c r="U526" s="26" t="str">
        <f>VLOOKUP(T526,RefSet!$B$63:$J$68,9,)</f>
        <v xml:space="preserve"> </v>
      </c>
    </row>
    <row r="527" spans="1:21" x14ac:dyDescent="0.4">
      <c r="A527" s="26">
        <v>526</v>
      </c>
      <c r="B527" s="26">
        <f t="shared" si="16"/>
        <v>12</v>
      </c>
      <c r="C527" s="26" t="s">
        <v>258</v>
      </c>
      <c r="D527" s="26" t="s">
        <v>147</v>
      </c>
      <c r="E527" s="26" t="s">
        <v>148</v>
      </c>
      <c r="F527" s="26" t="s">
        <v>158</v>
      </c>
      <c r="G527" s="26" t="s">
        <v>17</v>
      </c>
      <c r="H527" s="26" t="s">
        <v>90</v>
      </c>
      <c r="I527" s="26">
        <v>5</v>
      </c>
      <c r="J527" s="26">
        <f>IF(F526=F527,(VLOOKUP(G527,RefSet!$B$2:$I$61,3,FALSE)*I527)+J526,VLOOKUP(G527,RefSet!$B$2:$I$61,3,FALSE)*I527)</f>
        <v>277</v>
      </c>
      <c r="K527" s="26">
        <f>IF(F526=F527,(VLOOKUP(G527,RefSet!$B$2:$I$61,4,FALSE)*I527)+K526,VLOOKUP(G527,RefSet!$B$2:$I$61,4,FALSE)*I527)</f>
        <v>69</v>
      </c>
      <c r="L527" s="26">
        <f>IF(F526=F527,(VLOOKUP(G527,RefSet!$B$2:$I$61,5,FALSE)*I527)+L526,VLOOKUP(G527,RefSet!$B$2:$I$61,5,FALSE)*I527)</f>
        <v>5</v>
      </c>
      <c r="M527" s="26">
        <f>IF(F526=F527,(VLOOKUP(G527,RefSet!$B$2:$I$61,6,FALSE)*I527)+M526,VLOOKUP(G527,RefSet!$B$2:$I$61,6,FALSE)*I527)</f>
        <v>39</v>
      </c>
      <c r="N527" s="26">
        <f>IF(F526=F527,(VLOOKUP(G527,RefSet!$B$2:$I$61,7,FALSE)*I527)+N526,VLOOKUP(G527,RefSet!$B$2:$I$61,7,FALSE)*I527)</f>
        <v>11</v>
      </c>
      <c r="O527" s="26">
        <f>IF(F526=F527,(VLOOKUP(G527,RefSet!$B$2:$I$61,8,FALSE)*I527)+O526,VLOOKUP(G527,RefSet!$B$2:$I$61,8,FALSE)*I527)</f>
        <v>558</v>
      </c>
      <c r="P527" s="26" t="str">
        <f>IF(F527=F528,"",IF(J527&lt;RefSet!$D$64,RefSet!$B$64,IF(J527&lt;RefSet!$D$65,RefSet!$B$65,IF(J527&lt;RefSet!$D$66,RefSet!$B$66,IF(J527&lt;RefSet!$D$67,RefSet!$B$67,RefSet!$B$68)))))</f>
        <v/>
      </c>
      <c r="Q527" s="26" t="str">
        <f>IF(F527=F528,"",IF(K527&lt;RefSet!E$64,RefSet!$B$64,IF(K527&lt;RefSet!E$65,RefSet!$B$65,IF(K527&lt;RefSet!E$66,RefSet!$B$66,IF(K527&lt;RefSet!E$67,RefSet!$B$67,RefSet!$B$68)))))</f>
        <v/>
      </c>
      <c r="R527" s="26" t="str">
        <f>IF($F527=$F528,"",IF(L527&lt;RefSet!F$64,RefSet!$B$64,IF(L527&lt;RefSet!F$65,RefSet!$B$65,IF(L527&lt;RefSet!F$66,RefSet!$B$66,IF(L527&lt;RefSet!F$67,RefSet!$B$67,RefSet!$B$68)))))</f>
        <v/>
      </c>
      <c r="S527" s="26" t="str">
        <f>IF($F527=$F528,"",IF(M527&lt;RefSet!G$64,RefSet!$B$64,IF(M527&lt;RefSet!G$65,RefSet!$B$65,IF(M527&lt;RefSet!G$66,RefSet!$B$66,IF(M527&lt;RefSet!G$67,RefSet!$B$67,RefSet!$B$68)))))</f>
        <v/>
      </c>
      <c r="T527" s="26">
        <f t="shared" si="17"/>
        <v>0</v>
      </c>
      <c r="U527" s="26" t="str">
        <f>VLOOKUP(T527,RefSet!$B$63:$J$68,9,)</f>
        <v xml:space="preserve"> </v>
      </c>
    </row>
    <row r="528" spans="1:21" x14ac:dyDescent="0.4">
      <c r="A528" s="26">
        <v>527</v>
      </c>
      <c r="B528" s="26">
        <f t="shared" si="16"/>
        <v>12</v>
      </c>
      <c r="C528" s="26" t="s">
        <v>258</v>
      </c>
      <c r="D528" s="26" t="s">
        <v>147</v>
      </c>
      <c r="E528" s="26" t="s">
        <v>148</v>
      </c>
      <c r="F528" s="26" t="s">
        <v>158</v>
      </c>
      <c r="G528" s="26" t="s">
        <v>27</v>
      </c>
      <c r="H528" s="26" t="s">
        <v>90</v>
      </c>
      <c r="I528" s="26">
        <v>1</v>
      </c>
      <c r="J528" s="26">
        <f>IF(F527=F528,(VLOOKUP(G528,RefSet!$B$2:$I$61,3,FALSE)*I528)+J527,VLOOKUP(G528,RefSet!$B$2:$I$61,3,FALSE)*I528)</f>
        <v>277</v>
      </c>
      <c r="K528" s="26">
        <f>IF(F527=F528,(VLOOKUP(G528,RefSet!$B$2:$I$61,4,FALSE)*I528)+K527,VLOOKUP(G528,RefSet!$B$2:$I$61,4,FALSE)*I528)</f>
        <v>69</v>
      </c>
      <c r="L528" s="26">
        <f>IF(F527=F528,(VLOOKUP(G528,RefSet!$B$2:$I$61,5,FALSE)*I528)+L527,VLOOKUP(G528,RefSet!$B$2:$I$61,5,FALSE)*I528)</f>
        <v>6</v>
      </c>
      <c r="M528" s="26">
        <f>IF(F527=F528,(VLOOKUP(G528,RefSet!$B$2:$I$61,6,FALSE)*I528)+M527,VLOOKUP(G528,RefSet!$B$2:$I$61,6,FALSE)*I528)</f>
        <v>39</v>
      </c>
      <c r="N528" s="26">
        <f>IF(F527=F528,(VLOOKUP(G528,RefSet!$B$2:$I$61,7,FALSE)*I528)+N527,VLOOKUP(G528,RefSet!$B$2:$I$61,7,FALSE)*I528)</f>
        <v>11</v>
      </c>
      <c r="O528" s="26">
        <f>IF(F527=F528,(VLOOKUP(G528,RefSet!$B$2:$I$61,8,FALSE)*I528)+O527,VLOOKUP(G528,RefSet!$B$2:$I$61,8,FALSE)*I528)</f>
        <v>558</v>
      </c>
      <c r="P528" s="26" t="str">
        <f>IF(F528=F529,"",IF(J528&lt;RefSet!$D$64,RefSet!$B$64,IF(J528&lt;RefSet!$D$65,RefSet!$B$65,IF(J528&lt;RefSet!$D$66,RefSet!$B$66,IF(J528&lt;RefSet!$D$67,RefSet!$B$67,RefSet!$B$68)))))</f>
        <v/>
      </c>
      <c r="Q528" s="26" t="str">
        <f>IF(F528=F529,"",IF(K528&lt;RefSet!E$64,RefSet!$B$64,IF(K528&lt;RefSet!E$65,RefSet!$B$65,IF(K528&lt;RefSet!E$66,RefSet!$B$66,IF(K528&lt;RefSet!E$67,RefSet!$B$67,RefSet!$B$68)))))</f>
        <v/>
      </c>
      <c r="R528" s="26" t="str">
        <f>IF($F528=$F529,"",IF(L528&lt;RefSet!F$64,RefSet!$B$64,IF(L528&lt;RefSet!F$65,RefSet!$B$65,IF(L528&lt;RefSet!F$66,RefSet!$B$66,IF(L528&lt;RefSet!F$67,RefSet!$B$67,RefSet!$B$68)))))</f>
        <v/>
      </c>
      <c r="S528" s="26" t="str">
        <f>IF($F528=$F529,"",IF(M528&lt;RefSet!G$64,RefSet!$B$64,IF(M528&lt;RefSet!G$65,RefSet!$B$65,IF(M528&lt;RefSet!G$66,RefSet!$B$66,IF(M528&lt;RefSet!G$67,RefSet!$B$67,RefSet!$B$68)))))</f>
        <v/>
      </c>
      <c r="T528" s="26">
        <f t="shared" si="17"/>
        <v>0</v>
      </c>
      <c r="U528" s="26" t="str">
        <f>VLOOKUP(T528,RefSet!$B$63:$J$68,9,)</f>
        <v xml:space="preserve"> </v>
      </c>
    </row>
    <row r="529" spans="1:21" x14ac:dyDescent="0.4">
      <c r="A529" s="26">
        <v>528</v>
      </c>
      <c r="B529" s="26">
        <f t="shared" si="16"/>
        <v>12</v>
      </c>
      <c r="C529" s="26" t="s">
        <v>258</v>
      </c>
      <c r="D529" s="26" t="s">
        <v>147</v>
      </c>
      <c r="E529" s="26" t="s">
        <v>148</v>
      </c>
      <c r="F529" s="26" t="s">
        <v>158</v>
      </c>
      <c r="G529" s="26" t="s">
        <v>11</v>
      </c>
      <c r="H529" s="26" t="s">
        <v>90</v>
      </c>
      <c r="I529" s="26">
        <v>50</v>
      </c>
      <c r="J529" s="26">
        <f>IF(F528=F529,(VLOOKUP(G529,RefSet!$B$2:$I$61,3,FALSE)*I529)+J528,VLOOKUP(G529,RefSet!$B$2:$I$61,3,FALSE)*I529)</f>
        <v>277</v>
      </c>
      <c r="K529" s="26">
        <f>IF(F528=F529,(VLOOKUP(G529,RefSet!$B$2:$I$61,4,FALSE)*I529)+K528,VLOOKUP(G529,RefSet!$B$2:$I$61,4,FALSE)*I529)</f>
        <v>119</v>
      </c>
      <c r="L529" s="26">
        <f>IF(F528=F529,(VLOOKUP(G529,RefSet!$B$2:$I$61,5,FALSE)*I529)+L528,VLOOKUP(G529,RefSet!$B$2:$I$61,5,FALSE)*I529)</f>
        <v>6</v>
      </c>
      <c r="M529" s="26">
        <f>IF(F528=F529,(VLOOKUP(G529,RefSet!$B$2:$I$61,6,FALSE)*I529)+M528,VLOOKUP(G529,RefSet!$B$2:$I$61,6,FALSE)*I529)</f>
        <v>39</v>
      </c>
      <c r="N529" s="26">
        <f>IF(F528=F529,(VLOOKUP(G529,RefSet!$B$2:$I$61,7,FALSE)*I529)+N528,VLOOKUP(G529,RefSet!$B$2:$I$61,7,FALSE)*I529)</f>
        <v>11</v>
      </c>
      <c r="O529" s="26">
        <f>IF(F528=F529,(VLOOKUP(G529,RefSet!$B$2:$I$61,8,FALSE)*I529)+O528,VLOOKUP(G529,RefSet!$B$2:$I$61,8,FALSE)*I529)</f>
        <v>558</v>
      </c>
      <c r="P529" s="26">
        <f>IF(F529=F530,"",IF(J529&lt;RefSet!$D$64,RefSet!$B$64,IF(J529&lt;RefSet!$D$65,RefSet!$B$65,IF(J529&lt;RefSet!$D$66,RefSet!$B$66,IF(J529&lt;RefSet!$D$67,RefSet!$B$67,RefSet!$B$68)))))</f>
        <v>1</v>
      </c>
      <c r="Q529" s="26">
        <f>IF(F529=F530,"",IF(K529&lt;RefSet!E$64,RefSet!$B$64,IF(K529&lt;RefSet!E$65,RefSet!$B$65,IF(K529&lt;RefSet!E$66,RefSet!$B$66,IF(K529&lt;RefSet!E$67,RefSet!$B$67,RefSet!$B$68)))))</f>
        <v>2</v>
      </c>
      <c r="R529" s="26">
        <f>IF($F529=$F530,"",IF(L529&lt;RefSet!F$64,RefSet!$B$64,IF(L529&lt;RefSet!F$65,RefSet!$B$65,IF(L529&lt;RefSet!F$66,RefSet!$B$66,IF(L529&lt;RefSet!F$67,RefSet!$B$67,RefSet!$B$68)))))</f>
        <v>1</v>
      </c>
      <c r="S529" s="26">
        <f>IF($F529=$F530,"",IF(M529&lt;RefSet!G$64,RefSet!$B$64,IF(M529&lt;RefSet!G$65,RefSet!$B$65,IF(M529&lt;RefSet!G$66,RefSet!$B$66,IF(M529&lt;RefSet!G$67,RefSet!$B$67,RefSet!$B$68)))))</f>
        <v>3</v>
      </c>
      <c r="T529" s="26">
        <f t="shared" si="17"/>
        <v>3</v>
      </c>
      <c r="U529" s="26" t="str">
        <f>VLOOKUP(T529,RefSet!$B$63:$J$68,9,)</f>
        <v>Complex</v>
      </c>
    </row>
    <row r="530" spans="1:21" x14ac:dyDescent="0.4">
      <c r="A530" s="26">
        <v>529</v>
      </c>
      <c r="B530" s="26">
        <f t="shared" si="16"/>
        <v>12</v>
      </c>
      <c r="C530" s="26" t="s">
        <v>258</v>
      </c>
      <c r="D530" s="26" t="s">
        <v>147</v>
      </c>
      <c r="E530" s="26" t="s">
        <v>148</v>
      </c>
      <c r="F530" s="26" t="s">
        <v>159</v>
      </c>
      <c r="G530" s="26" t="s">
        <v>6</v>
      </c>
      <c r="H530" s="26" t="s">
        <v>90</v>
      </c>
      <c r="I530" s="26">
        <v>51</v>
      </c>
      <c r="J530" s="26">
        <f>IF(F529=F530,(VLOOKUP(G530,RefSet!$B$2:$I$61,3,FALSE)*I530)+J529,VLOOKUP(G530,RefSet!$B$2:$I$61,3,FALSE)*I530)</f>
        <v>0</v>
      </c>
      <c r="K530" s="26">
        <f>IF(F529=F530,(VLOOKUP(G530,RefSet!$B$2:$I$61,4,FALSE)*I530)+K529,VLOOKUP(G530,RefSet!$B$2:$I$61,4,FALSE)*I530)</f>
        <v>0</v>
      </c>
      <c r="L530" s="26">
        <f>IF(F529=F530,(VLOOKUP(G530,RefSet!$B$2:$I$61,5,FALSE)*I530)+L529,VLOOKUP(G530,RefSet!$B$2:$I$61,5,FALSE)*I530)</f>
        <v>0</v>
      </c>
      <c r="M530" s="26">
        <f>IF(F529=F530,(VLOOKUP(G530,RefSet!$B$2:$I$61,6,FALSE)*I530)+M529,VLOOKUP(G530,RefSet!$B$2:$I$61,6,FALSE)*I530)</f>
        <v>0</v>
      </c>
      <c r="N530" s="26">
        <f>IF(F529=F530,(VLOOKUP(G530,RefSet!$B$2:$I$61,7,FALSE)*I530)+N529,VLOOKUP(G530,RefSet!$B$2:$I$61,7,FALSE)*I530)</f>
        <v>0</v>
      </c>
      <c r="O530" s="26">
        <f>IF(F529=F530,(VLOOKUP(G530,RefSet!$B$2:$I$61,8,FALSE)*I530)+O529,VLOOKUP(G530,RefSet!$B$2:$I$61,8,FALSE)*I530)</f>
        <v>51</v>
      </c>
      <c r="P530" s="26" t="str">
        <f>IF(F530=F531,"",IF(J530&lt;RefSet!$D$64,RefSet!$B$64,IF(J530&lt;RefSet!$D$65,RefSet!$B$65,IF(J530&lt;RefSet!$D$66,RefSet!$B$66,IF(J530&lt;RefSet!$D$67,RefSet!$B$67,RefSet!$B$68)))))</f>
        <v/>
      </c>
      <c r="Q530" s="26" t="str">
        <f>IF(F530=F531,"",IF(K530&lt;RefSet!E$64,RefSet!$B$64,IF(K530&lt;RefSet!E$65,RefSet!$B$65,IF(K530&lt;RefSet!E$66,RefSet!$B$66,IF(K530&lt;RefSet!E$67,RefSet!$B$67,RefSet!$B$68)))))</f>
        <v/>
      </c>
      <c r="R530" s="26" t="str">
        <f>IF($F530=$F531,"",IF(L530&lt;RefSet!F$64,RefSet!$B$64,IF(L530&lt;RefSet!F$65,RefSet!$B$65,IF(L530&lt;RefSet!F$66,RefSet!$B$66,IF(L530&lt;RefSet!F$67,RefSet!$B$67,RefSet!$B$68)))))</f>
        <v/>
      </c>
      <c r="S530" s="26" t="str">
        <f>IF($F530=$F531,"",IF(M530&lt;RefSet!G$64,RefSet!$B$64,IF(M530&lt;RefSet!G$65,RefSet!$B$65,IF(M530&lt;RefSet!G$66,RefSet!$B$66,IF(M530&lt;RefSet!G$67,RefSet!$B$67,RefSet!$B$68)))))</f>
        <v/>
      </c>
      <c r="T530" s="26">
        <f t="shared" si="17"/>
        <v>0</v>
      </c>
      <c r="U530" s="26" t="str">
        <f>VLOOKUP(T530,RefSet!$B$63:$J$68,9,)</f>
        <v xml:space="preserve"> </v>
      </c>
    </row>
    <row r="531" spans="1:21" x14ac:dyDescent="0.4">
      <c r="A531" s="26">
        <v>530</v>
      </c>
      <c r="B531" s="26">
        <f t="shared" si="16"/>
        <v>12</v>
      </c>
      <c r="C531" s="26" t="s">
        <v>258</v>
      </c>
      <c r="D531" s="26" t="s">
        <v>147</v>
      </c>
      <c r="E531" s="26" t="s">
        <v>148</v>
      </c>
      <c r="F531" s="26" t="s">
        <v>159</v>
      </c>
      <c r="G531" s="26" t="s">
        <v>10</v>
      </c>
      <c r="H531" s="26" t="s">
        <v>90</v>
      </c>
      <c r="I531" s="26">
        <v>8</v>
      </c>
      <c r="J531" s="26">
        <f>IF(F530=F531,(VLOOKUP(G531,RefSet!$B$2:$I$61,3,FALSE)*I531)+J530,VLOOKUP(G531,RefSet!$B$2:$I$61,3,FALSE)*I531)</f>
        <v>0</v>
      </c>
      <c r="K531" s="26">
        <f>IF(F530=F531,(VLOOKUP(G531,RefSet!$B$2:$I$61,4,FALSE)*I531)+K530,VLOOKUP(G531,RefSet!$B$2:$I$61,4,FALSE)*I531)</f>
        <v>0</v>
      </c>
      <c r="L531" s="26">
        <f>IF(F530=F531,(VLOOKUP(G531,RefSet!$B$2:$I$61,5,FALSE)*I531)+L530,VLOOKUP(G531,RefSet!$B$2:$I$61,5,FALSE)*I531)</f>
        <v>0</v>
      </c>
      <c r="M531" s="26">
        <f>IF(F530=F531,(VLOOKUP(G531,RefSet!$B$2:$I$61,6,FALSE)*I531)+M530,VLOOKUP(G531,RefSet!$B$2:$I$61,6,FALSE)*I531)</f>
        <v>0</v>
      </c>
      <c r="N531" s="26">
        <f>IF(F530=F531,(VLOOKUP(G531,RefSet!$B$2:$I$61,7,FALSE)*I531)+N530,VLOOKUP(G531,RefSet!$B$2:$I$61,7,FALSE)*I531)</f>
        <v>0</v>
      </c>
      <c r="O531" s="26">
        <f>IF(F530=F531,(VLOOKUP(G531,RefSet!$B$2:$I$61,8,FALSE)*I531)+O530,VLOOKUP(G531,RefSet!$B$2:$I$61,8,FALSE)*I531)</f>
        <v>51</v>
      </c>
      <c r="P531" s="26" t="str">
        <f>IF(F531=F532,"",IF(J531&lt;RefSet!$D$64,RefSet!$B$64,IF(J531&lt;RefSet!$D$65,RefSet!$B$65,IF(J531&lt;RefSet!$D$66,RefSet!$B$66,IF(J531&lt;RefSet!$D$67,RefSet!$B$67,RefSet!$B$68)))))</f>
        <v/>
      </c>
      <c r="Q531" s="26" t="str">
        <f>IF(F531=F532,"",IF(K531&lt;RefSet!E$64,RefSet!$B$64,IF(K531&lt;RefSet!E$65,RefSet!$B$65,IF(K531&lt;RefSet!E$66,RefSet!$B$66,IF(K531&lt;RefSet!E$67,RefSet!$B$67,RefSet!$B$68)))))</f>
        <v/>
      </c>
      <c r="R531" s="26" t="str">
        <f>IF($F531=$F532,"",IF(L531&lt;RefSet!F$64,RefSet!$B$64,IF(L531&lt;RefSet!F$65,RefSet!$B$65,IF(L531&lt;RefSet!F$66,RefSet!$B$66,IF(L531&lt;RefSet!F$67,RefSet!$B$67,RefSet!$B$68)))))</f>
        <v/>
      </c>
      <c r="S531" s="26" t="str">
        <f>IF($F531=$F532,"",IF(M531&lt;RefSet!G$64,RefSet!$B$64,IF(M531&lt;RefSet!G$65,RefSet!$B$65,IF(M531&lt;RefSet!G$66,RefSet!$B$66,IF(M531&lt;RefSet!G$67,RefSet!$B$67,RefSet!$B$68)))))</f>
        <v/>
      </c>
      <c r="T531" s="26">
        <f t="shared" si="17"/>
        <v>0</v>
      </c>
      <c r="U531" s="26" t="str">
        <f>VLOOKUP(T531,RefSet!$B$63:$J$68,9,)</f>
        <v xml:space="preserve"> </v>
      </c>
    </row>
    <row r="532" spans="1:21" x14ac:dyDescent="0.4">
      <c r="A532" s="26">
        <v>531</v>
      </c>
      <c r="B532" s="26">
        <f t="shared" si="16"/>
        <v>12</v>
      </c>
      <c r="C532" s="26" t="s">
        <v>258</v>
      </c>
      <c r="D532" s="26" t="s">
        <v>147</v>
      </c>
      <c r="E532" s="26" t="s">
        <v>148</v>
      </c>
      <c r="F532" s="26" t="s">
        <v>159</v>
      </c>
      <c r="G532" s="26" t="s">
        <v>8</v>
      </c>
      <c r="H532" s="26" t="s">
        <v>90</v>
      </c>
      <c r="I532" s="26">
        <v>49</v>
      </c>
      <c r="J532" s="26">
        <f>IF(F531=F532,(VLOOKUP(G532,RefSet!$B$2:$I$61,3,FALSE)*I532)+J531,VLOOKUP(G532,RefSet!$B$2:$I$61,3,FALSE)*I532)</f>
        <v>49</v>
      </c>
      <c r="K532" s="26">
        <f>IF(F531=F532,(VLOOKUP(G532,RefSet!$B$2:$I$61,4,FALSE)*I532)+K531,VLOOKUP(G532,RefSet!$B$2:$I$61,4,FALSE)*I532)</f>
        <v>0</v>
      </c>
      <c r="L532" s="26">
        <f>IF(F531=F532,(VLOOKUP(G532,RefSet!$B$2:$I$61,5,FALSE)*I532)+L531,VLOOKUP(G532,RefSet!$B$2:$I$61,5,FALSE)*I532)</f>
        <v>0</v>
      </c>
      <c r="M532" s="26">
        <f>IF(F531=F532,(VLOOKUP(G532,RefSet!$B$2:$I$61,6,FALSE)*I532)+M531,VLOOKUP(G532,RefSet!$B$2:$I$61,6,FALSE)*I532)</f>
        <v>0</v>
      </c>
      <c r="N532" s="26">
        <f>IF(F531=F532,(VLOOKUP(G532,RefSet!$B$2:$I$61,7,FALSE)*I532)+N531,VLOOKUP(G532,RefSet!$B$2:$I$61,7,FALSE)*I532)</f>
        <v>0</v>
      </c>
      <c r="O532" s="26">
        <f>IF(F531=F532,(VLOOKUP(G532,RefSet!$B$2:$I$61,8,FALSE)*I532)+O531,VLOOKUP(G532,RefSet!$B$2:$I$61,8,FALSE)*I532)</f>
        <v>51</v>
      </c>
      <c r="P532" s="26">
        <f>IF(F532=F533,"",IF(J532&lt;RefSet!$D$64,RefSet!$B$64,IF(J532&lt;RefSet!$D$65,RefSet!$B$65,IF(J532&lt;RefSet!$D$66,RefSet!$B$66,IF(J532&lt;RefSet!$D$67,RefSet!$B$67,RefSet!$B$68)))))</f>
        <v>1</v>
      </c>
      <c r="Q532" s="26">
        <f>IF(F532=F533,"",IF(K532&lt;RefSet!E$64,RefSet!$B$64,IF(K532&lt;RefSet!E$65,RefSet!$B$65,IF(K532&lt;RefSet!E$66,RefSet!$B$66,IF(K532&lt;RefSet!E$67,RefSet!$B$67,RefSet!$B$68)))))</f>
        <v>1</v>
      </c>
      <c r="R532" s="26">
        <f>IF($F532=$F533,"",IF(L532&lt;RefSet!F$64,RefSet!$B$64,IF(L532&lt;RefSet!F$65,RefSet!$B$65,IF(L532&lt;RefSet!F$66,RefSet!$B$66,IF(L532&lt;RefSet!F$67,RefSet!$B$67,RefSet!$B$68)))))</f>
        <v>1</v>
      </c>
      <c r="S532" s="26">
        <f>IF($F532=$F533,"",IF(M532&lt;RefSet!G$64,RefSet!$B$64,IF(M532&lt;RefSet!G$65,RefSet!$B$65,IF(M532&lt;RefSet!G$66,RefSet!$B$66,IF(M532&lt;RefSet!G$67,RefSet!$B$67,RefSet!$B$68)))))</f>
        <v>1</v>
      </c>
      <c r="T532" s="26">
        <f t="shared" si="17"/>
        <v>1</v>
      </c>
      <c r="U532" s="26" t="str">
        <f>VLOOKUP(T532,RefSet!$B$63:$J$68,9,)</f>
        <v>Simple</v>
      </c>
    </row>
    <row r="533" spans="1:21" x14ac:dyDescent="0.4">
      <c r="A533" s="26">
        <v>532</v>
      </c>
      <c r="B533" s="26">
        <f t="shared" si="16"/>
        <v>12</v>
      </c>
      <c r="C533" s="26" t="s">
        <v>258</v>
      </c>
      <c r="D533" s="26" t="s">
        <v>147</v>
      </c>
      <c r="E533" s="26" t="s">
        <v>148</v>
      </c>
      <c r="F533" s="26" t="s">
        <v>160</v>
      </c>
      <c r="G533" s="26" t="s">
        <v>6</v>
      </c>
      <c r="H533" s="26" t="s">
        <v>90</v>
      </c>
      <c r="I533" s="26">
        <v>138</v>
      </c>
      <c r="J533" s="26">
        <f>IF(F532=F533,(VLOOKUP(G533,RefSet!$B$2:$I$61,3,FALSE)*I533)+J532,VLOOKUP(G533,RefSet!$B$2:$I$61,3,FALSE)*I533)</f>
        <v>0</v>
      </c>
      <c r="K533" s="26">
        <f>IF(F532=F533,(VLOOKUP(G533,RefSet!$B$2:$I$61,4,FALSE)*I533)+K532,VLOOKUP(G533,RefSet!$B$2:$I$61,4,FALSE)*I533)</f>
        <v>0</v>
      </c>
      <c r="L533" s="26">
        <f>IF(F532=F533,(VLOOKUP(G533,RefSet!$B$2:$I$61,5,FALSE)*I533)+L532,VLOOKUP(G533,RefSet!$B$2:$I$61,5,FALSE)*I533)</f>
        <v>0</v>
      </c>
      <c r="M533" s="26">
        <f>IF(F532=F533,(VLOOKUP(G533,RefSet!$B$2:$I$61,6,FALSE)*I533)+M532,VLOOKUP(G533,RefSet!$B$2:$I$61,6,FALSE)*I533)</f>
        <v>0</v>
      </c>
      <c r="N533" s="26">
        <f>IF(F532=F533,(VLOOKUP(G533,RefSet!$B$2:$I$61,7,FALSE)*I533)+N532,VLOOKUP(G533,RefSet!$B$2:$I$61,7,FALSE)*I533)</f>
        <v>0</v>
      </c>
      <c r="O533" s="26">
        <f>IF(F532=F533,(VLOOKUP(G533,RefSet!$B$2:$I$61,8,FALSE)*I533)+O532,VLOOKUP(G533,RefSet!$B$2:$I$61,8,FALSE)*I533)</f>
        <v>138</v>
      </c>
      <c r="P533" s="26" t="str">
        <f>IF(F533=F534,"",IF(J533&lt;RefSet!$D$64,RefSet!$B$64,IF(J533&lt;RefSet!$D$65,RefSet!$B$65,IF(J533&lt;RefSet!$D$66,RefSet!$B$66,IF(J533&lt;RefSet!$D$67,RefSet!$B$67,RefSet!$B$68)))))</f>
        <v/>
      </c>
      <c r="Q533" s="26" t="str">
        <f>IF(F533=F534,"",IF(K533&lt;RefSet!E$64,RefSet!$B$64,IF(K533&lt;RefSet!E$65,RefSet!$B$65,IF(K533&lt;RefSet!E$66,RefSet!$B$66,IF(K533&lt;RefSet!E$67,RefSet!$B$67,RefSet!$B$68)))))</f>
        <v/>
      </c>
      <c r="R533" s="26" t="str">
        <f>IF($F533=$F534,"",IF(L533&lt;RefSet!F$64,RefSet!$B$64,IF(L533&lt;RefSet!F$65,RefSet!$B$65,IF(L533&lt;RefSet!F$66,RefSet!$B$66,IF(L533&lt;RefSet!F$67,RefSet!$B$67,RefSet!$B$68)))))</f>
        <v/>
      </c>
      <c r="S533" s="26" t="str">
        <f>IF($F533=$F534,"",IF(M533&lt;RefSet!G$64,RefSet!$B$64,IF(M533&lt;RefSet!G$65,RefSet!$B$65,IF(M533&lt;RefSet!G$66,RefSet!$B$66,IF(M533&lt;RefSet!G$67,RefSet!$B$67,RefSet!$B$68)))))</f>
        <v/>
      </c>
      <c r="T533" s="26">
        <f t="shared" si="17"/>
        <v>0</v>
      </c>
      <c r="U533" s="26" t="str">
        <f>VLOOKUP(T533,RefSet!$B$63:$J$68,9,)</f>
        <v xml:space="preserve"> </v>
      </c>
    </row>
    <row r="534" spans="1:21" x14ac:dyDescent="0.4">
      <c r="A534" s="26">
        <v>533</v>
      </c>
      <c r="B534" s="26">
        <f t="shared" si="16"/>
        <v>12</v>
      </c>
      <c r="C534" s="26" t="s">
        <v>258</v>
      </c>
      <c r="D534" s="26" t="s">
        <v>147</v>
      </c>
      <c r="E534" s="26" t="s">
        <v>148</v>
      </c>
      <c r="F534" s="26" t="s">
        <v>160</v>
      </c>
      <c r="G534" s="26" t="s">
        <v>14</v>
      </c>
      <c r="H534" s="26" t="s">
        <v>90</v>
      </c>
      <c r="I534" s="26">
        <v>1</v>
      </c>
      <c r="J534" s="26">
        <f>IF(F533=F534,(VLOOKUP(G534,RefSet!$B$2:$I$61,3,FALSE)*I534)+J533,VLOOKUP(G534,RefSet!$B$2:$I$61,3,FALSE)*I534)</f>
        <v>0</v>
      </c>
      <c r="K534" s="26">
        <f>IF(F533=F534,(VLOOKUP(G534,RefSet!$B$2:$I$61,4,FALSE)*I534)+K533,VLOOKUP(G534,RefSet!$B$2:$I$61,4,FALSE)*I534)</f>
        <v>0</v>
      </c>
      <c r="L534" s="26">
        <f>IF(F533=F534,(VLOOKUP(G534,RefSet!$B$2:$I$61,5,FALSE)*I534)+L533,VLOOKUP(G534,RefSet!$B$2:$I$61,5,FALSE)*I534)</f>
        <v>0</v>
      </c>
      <c r="M534" s="26">
        <f>IF(F533=F534,(VLOOKUP(G534,RefSet!$B$2:$I$61,6,FALSE)*I534)+M533,VLOOKUP(G534,RefSet!$B$2:$I$61,6,FALSE)*I534)</f>
        <v>1</v>
      </c>
      <c r="N534" s="26">
        <f>IF(F533=F534,(VLOOKUP(G534,RefSet!$B$2:$I$61,7,FALSE)*I534)+N533,VLOOKUP(G534,RefSet!$B$2:$I$61,7,FALSE)*I534)</f>
        <v>0</v>
      </c>
      <c r="O534" s="26">
        <f>IF(F533=F534,(VLOOKUP(G534,RefSet!$B$2:$I$61,8,FALSE)*I534)+O533,VLOOKUP(G534,RefSet!$B$2:$I$61,8,FALSE)*I534)</f>
        <v>138</v>
      </c>
      <c r="P534" s="26" t="str">
        <f>IF(F534=F535,"",IF(J534&lt;RefSet!$D$64,RefSet!$B$64,IF(J534&lt;RefSet!$D$65,RefSet!$B$65,IF(J534&lt;RefSet!$D$66,RefSet!$B$66,IF(J534&lt;RefSet!$D$67,RefSet!$B$67,RefSet!$B$68)))))</f>
        <v/>
      </c>
      <c r="Q534" s="26" t="str">
        <f>IF(F534=F535,"",IF(K534&lt;RefSet!E$64,RefSet!$B$64,IF(K534&lt;RefSet!E$65,RefSet!$B$65,IF(K534&lt;RefSet!E$66,RefSet!$B$66,IF(K534&lt;RefSet!E$67,RefSet!$B$67,RefSet!$B$68)))))</f>
        <v/>
      </c>
      <c r="R534" s="26" t="str">
        <f>IF($F534=$F535,"",IF(L534&lt;RefSet!F$64,RefSet!$B$64,IF(L534&lt;RefSet!F$65,RefSet!$B$65,IF(L534&lt;RefSet!F$66,RefSet!$B$66,IF(L534&lt;RefSet!F$67,RefSet!$B$67,RefSet!$B$68)))))</f>
        <v/>
      </c>
      <c r="S534" s="26" t="str">
        <f>IF($F534=$F535,"",IF(M534&lt;RefSet!G$64,RefSet!$B$64,IF(M534&lt;RefSet!G$65,RefSet!$B$65,IF(M534&lt;RefSet!G$66,RefSet!$B$66,IF(M534&lt;RefSet!G$67,RefSet!$B$67,RefSet!$B$68)))))</f>
        <v/>
      </c>
      <c r="T534" s="26">
        <f t="shared" si="17"/>
        <v>0</v>
      </c>
      <c r="U534" s="26" t="str">
        <f>VLOOKUP(T534,RefSet!$B$63:$J$68,9,)</f>
        <v xml:space="preserve"> </v>
      </c>
    </row>
    <row r="535" spans="1:21" x14ac:dyDescent="0.4">
      <c r="A535" s="26">
        <v>534</v>
      </c>
      <c r="B535" s="26">
        <f t="shared" si="16"/>
        <v>12</v>
      </c>
      <c r="C535" s="26" t="s">
        <v>258</v>
      </c>
      <c r="D535" s="26" t="s">
        <v>147</v>
      </c>
      <c r="E535" s="26" t="s">
        <v>148</v>
      </c>
      <c r="F535" s="26" t="s">
        <v>160</v>
      </c>
      <c r="G535" s="26" t="s">
        <v>15</v>
      </c>
      <c r="H535" s="26" t="s">
        <v>90</v>
      </c>
      <c r="I535" s="26">
        <v>1</v>
      </c>
      <c r="J535" s="26">
        <f>IF(F534=F535,(VLOOKUP(G535,RefSet!$B$2:$I$61,3,FALSE)*I535)+J534,VLOOKUP(G535,RefSet!$B$2:$I$61,3,FALSE)*I535)</f>
        <v>0</v>
      </c>
      <c r="K535" s="26">
        <f>IF(F534=F535,(VLOOKUP(G535,RefSet!$B$2:$I$61,4,FALSE)*I535)+K534,VLOOKUP(G535,RefSet!$B$2:$I$61,4,FALSE)*I535)</f>
        <v>0</v>
      </c>
      <c r="L535" s="26">
        <f>IF(F534=F535,(VLOOKUP(G535,RefSet!$B$2:$I$61,5,FALSE)*I535)+L534,VLOOKUP(G535,RefSet!$B$2:$I$61,5,FALSE)*I535)</f>
        <v>0</v>
      </c>
      <c r="M535" s="26">
        <f>IF(F534=F535,(VLOOKUP(G535,RefSet!$B$2:$I$61,6,FALSE)*I535)+M534,VLOOKUP(G535,RefSet!$B$2:$I$61,6,FALSE)*I535)</f>
        <v>2</v>
      </c>
      <c r="N535" s="26">
        <f>IF(F534=F535,(VLOOKUP(G535,RefSet!$B$2:$I$61,7,FALSE)*I535)+N534,VLOOKUP(G535,RefSet!$B$2:$I$61,7,FALSE)*I535)</f>
        <v>0</v>
      </c>
      <c r="O535" s="26">
        <f>IF(F534=F535,(VLOOKUP(G535,RefSet!$B$2:$I$61,8,FALSE)*I535)+O534,VLOOKUP(G535,RefSet!$B$2:$I$61,8,FALSE)*I535)</f>
        <v>138</v>
      </c>
      <c r="P535" s="26" t="str">
        <f>IF(F535=F536,"",IF(J535&lt;RefSet!$D$64,RefSet!$B$64,IF(J535&lt;RefSet!$D$65,RefSet!$B$65,IF(J535&lt;RefSet!$D$66,RefSet!$B$66,IF(J535&lt;RefSet!$D$67,RefSet!$B$67,RefSet!$B$68)))))</f>
        <v/>
      </c>
      <c r="Q535" s="26" t="str">
        <f>IF(F535=F536,"",IF(K535&lt;RefSet!E$64,RefSet!$B$64,IF(K535&lt;RefSet!E$65,RefSet!$B$65,IF(K535&lt;RefSet!E$66,RefSet!$B$66,IF(K535&lt;RefSet!E$67,RefSet!$B$67,RefSet!$B$68)))))</f>
        <v/>
      </c>
      <c r="R535" s="26" t="str">
        <f>IF($F535=$F536,"",IF(L535&lt;RefSet!F$64,RefSet!$B$64,IF(L535&lt;RefSet!F$65,RefSet!$B$65,IF(L535&lt;RefSet!F$66,RefSet!$B$66,IF(L535&lt;RefSet!F$67,RefSet!$B$67,RefSet!$B$68)))))</f>
        <v/>
      </c>
      <c r="S535" s="26" t="str">
        <f>IF($F535=$F536,"",IF(M535&lt;RefSet!G$64,RefSet!$B$64,IF(M535&lt;RefSet!G$65,RefSet!$B$65,IF(M535&lt;RefSet!G$66,RefSet!$B$66,IF(M535&lt;RefSet!G$67,RefSet!$B$67,RefSet!$B$68)))))</f>
        <v/>
      </c>
      <c r="T535" s="26">
        <f t="shared" si="17"/>
        <v>0</v>
      </c>
      <c r="U535" s="26" t="str">
        <f>VLOOKUP(T535,RefSet!$B$63:$J$68,9,)</f>
        <v xml:space="preserve"> </v>
      </c>
    </row>
    <row r="536" spans="1:21" x14ac:dyDescent="0.4">
      <c r="A536" s="26">
        <v>535</v>
      </c>
      <c r="B536" s="26">
        <f t="shared" si="16"/>
        <v>12</v>
      </c>
      <c r="C536" s="26" t="s">
        <v>258</v>
      </c>
      <c r="D536" s="26" t="s">
        <v>147</v>
      </c>
      <c r="E536" s="26" t="s">
        <v>148</v>
      </c>
      <c r="F536" s="26" t="s">
        <v>160</v>
      </c>
      <c r="G536" s="26" t="s">
        <v>10</v>
      </c>
      <c r="H536" s="26" t="s">
        <v>90</v>
      </c>
      <c r="I536" s="26">
        <v>8</v>
      </c>
      <c r="J536" s="26">
        <f>IF(F535=F536,(VLOOKUP(G536,RefSet!$B$2:$I$61,3,FALSE)*I536)+J535,VLOOKUP(G536,RefSet!$B$2:$I$61,3,FALSE)*I536)</f>
        <v>0</v>
      </c>
      <c r="K536" s="26">
        <f>IF(F535=F536,(VLOOKUP(G536,RefSet!$B$2:$I$61,4,FALSE)*I536)+K535,VLOOKUP(G536,RefSet!$B$2:$I$61,4,FALSE)*I536)</f>
        <v>0</v>
      </c>
      <c r="L536" s="26">
        <f>IF(F535=F536,(VLOOKUP(G536,RefSet!$B$2:$I$61,5,FALSE)*I536)+L535,VLOOKUP(G536,RefSet!$B$2:$I$61,5,FALSE)*I536)</f>
        <v>0</v>
      </c>
      <c r="M536" s="26">
        <f>IF(F535=F536,(VLOOKUP(G536,RefSet!$B$2:$I$61,6,FALSE)*I536)+M535,VLOOKUP(G536,RefSet!$B$2:$I$61,6,FALSE)*I536)</f>
        <v>2</v>
      </c>
      <c r="N536" s="26">
        <f>IF(F535=F536,(VLOOKUP(G536,RefSet!$B$2:$I$61,7,FALSE)*I536)+N535,VLOOKUP(G536,RefSet!$B$2:$I$61,7,FALSE)*I536)</f>
        <v>0</v>
      </c>
      <c r="O536" s="26">
        <f>IF(F535=F536,(VLOOKUP(G536,RefSet!$B$2:$I$61,8,FALSE)*I536)+O535,VLOOKUP(G536,RefSet!$B$2:$I$61,8,FALSE)*I536)</f>
        <v>138</v>
      </c>
      <c r="P536" s="26" t="str">
        <f>IF(F536=F537,"",IF(J536&lt;RefSet!$D$64,RefSet!$B$64,IF(J536&lt;RefSet!$D$65,RefSet!$B$65,IF(J536&lt;RefSet!$D$66,RefSet!$B$66,IF(J536&lt;RefSet!$D$67,RefSet!$B$67,RefSet!$B$68)))))</f>
        <v/>
      </c>
      <c r="Q536" s="26" t="str">
        <f>IF(F536=F537,"",IF(K536&lt;RefSet!E$64,RefSet!$B$64,IF(K536&lt;RefSet!E$65,RefSet!$B$65,IF(K536&lt;RefSet!E$66,RefSet!$B$66,IF(K536&lt;RefSet!E$67,RefSet!$B$67,RefSet!$B$68)))))</f>
        <v/>
      </c>
      <c r="R536" s="26" t="str">
        <f>IF($F536=$F537,"",IF(L536&lt;RefSet!F$64,RefSet!$B$64,IF(L536&lt;RefSet!F$65,RefSet!$B$65,IF(L536&lt;RefSet!F$66,RefSet!$B$66,IF(L536&lt;RefSet!F$67,RefSet!$B$67,RefSet!$B$68)))))</f>
        <v/>
      </c>
      <c r="S536" s="26" t="str">
        <f>IF($F536=$F537,"",IF(M536&lt;RefSet!G$64,RefSet!$B$64,IF(M536&lt;RefSet!G$65,RefSet!$B$65,IF(M536&lt;RefSet!G$66,RefSet!$B$66,IF(M536&lt;RefSet!G$67,RefSet!$B$67,RefSet!$B$68)))))</f>
        <v/>
      </c>
      <c r="T536" s="26">
        <f t="shared" si="17"/>
        <v>0</v>
      </c>
      <c r="U536" s="26" t="str">
        <f>VLOOKUP(T536,RefSet!$B$63:$J$68,9,)</f>
        <v xml:space="preserve"> </v>
      </c>
    </row>
    <row r="537" spans="1:21" x14ac:dyDescent="0.4">
      <c r="A537" s="26">
        <v>536</v>
      </c>
      <c r="B537" s="26">
        <f t="shared" si="16"/>
        <v>12</v>
      </c>
      <c r="C537" s="26" t="s">
        <v>258</v>
      </c>
      <c r="D537" s="26" t="s">
        <v>147</v>
      </c>
      <c r="E537" s="26" t="s">
        <v>148</v>
      </c>
      <c r="F537" s="26" t="s">
        <v>160</v>
      </c>
      <c r="G537" s="26" t="s">
        <v>8</v>
      </c>
      <c r="H537" s="26" t="s">
        <v>90</v>
      </c>
      <c r="I537" s="26">
        <v>111</v>
      </c>
      <c r="J537" s="26">
        <f>IF(F536=F537,(VLOOKUP(G537,RefSet!$B$2:$I$61,3,FALSE)*I537)+J536,VLOOKUP(G537,RefSet!$B$2:$I$61,3,FALSE)*I537)</f>
        <v>111</v>
      </c>
      <c r="K537" s="26">
        <f>IF(F536=F537,(VLOOKUP(G537,RefSet!$B$2:$I$61,4,FALSE)*I537)+K536,VLOOKUP(G537,RefSet!$B$2:$I$61,4,FALSE)*I537)</f>
        <v>0</v>
      </c>
      <c r="L537" s="26">
        <f>IF(F536=F537,(VLOOKUP(G537,RefSet!$B$2:$I$61,5,FALSE)*I537)+L536,VLOOKUP(G537,RefSet!$B$2:$I$61,5,FALSE)*I537)</f>
        <v>0</v>
      </c>
      <c r="M537" s="26">
        <f>IF(F536=F537,(VLOOKUP(G537,RefSet!$B$2:$I$61,6,FALSE)*I537)+M536,VLOOKUP(G537,RefSet!$B$2:$I$61,6,FALSE)*I537)</f>
        <v>2</v>
      </c>
      <c r="N537" s="26">
        <f>IF(F536=F537,(VLOOKUP(G537,RefSet!$B$2:$I$61,7,FALSE)*I537)+N536,VLOOKUP(G537,RefSet!$B$2:$I$61,7,FALSE)*I537)</f>
        <v>0</v>
      </c>
      <c r="O537" s="26">
        <f>IF(F536=F537,(VLOOKUP(G537,RefSet!$B$2:$I$61,8,FALSE)*I537)+O536,VLOOKUP(G537,RefSet!$B$2:$I$61,8,FALSE)*I537)</f>
        <v>138</v>
      </c>
      <c r="P537" s="26" t="str">
        <f>IF(F537=F538,"",IF(J537&lt;RefSet!$D$64,RefSet!$B$64,IF(J537&lt;RefSet!$D$65,RefSet!$B$65,IF(J537&lt;RefSet!$D$66,RefSet!$B$66,IF(J537&lt;RefSet!$D$67,RefSet!$B$67,RefSet!$B$68)))))</f>
        <v/>
      </c>
      <c r="Q537" s="26" t="str">
        <f>IF(F537=F538,"",IF(K537&lt;RefSet!E$64,RefSet!$B$64,IF(K537&lt;RefSet!E$65,RefSet!$B$65,IF(K537&lt;RefSet!E$66,RefSet!$B$66,IF(K537&lt;RefSet!E$67,RefSet!$B$67,RefSet!$B$68)))))</f>
        <v/>
      </c>
      <c r="R537" s="26" t="str">
        <f>IF($F537=$F538,"",IF(L537&lt;RefSet!F$64,RefSet!$B$64,IF(L537&lt;RefSet!F$65,RefSet!$B$65,IF(L537&lt;RefSet!F$66,RefSet!$B$66,IF(L537&lt;RefSet!F$67,RefSet!$B$67,RefSet!$B$68)))))</f>
        <v/>
      </c>
      <c r="S537" s="26" t="str">
        <f>IF($F537=$F538,"",IF(M537&lt;RefSet!G$64,RefSet!$B$64,IF(M537&lt;RefSet!G$65,RefSet!$B$65,IF(M537&lt;RefSet!G$66,RefSet!$B$66,IF(M537&lt;RefSet!G$67,RefSet!$B$67,RefSet!$B$68)))))</f>
        <v/>
      </c>
      <c r="T537" s="26">
        <f t="shared" si="17"/>
        <v>0</v>
      </c>
      <c r="U537" s="26" t="str">
        <f>VLOOKUP(T537,RefSet!$B$63:$J$68,9,)</f>
        <v xml:space="preserve"> </v>
      </c>
    </row>
    <row r="538" spans="1:21" x14ac:dyDescent="0.4">
      <c r="A538" s="26">
        <v>537</v>
      </c>
      <c r="B538" s="26">
        <f t="shared" si="16"/>
        <v>12</v>
      </c>
      <c r="C538" s="26" t="s">
        <v>258</v>
      </c>
      <c r="D538" s="26" t="s">
        <v>147</v>
      </c>
      <c r="E538" s="26" t="s">
        <v>148</v>
      </c>
      <c r="F538" s="26" t="s">
        <v>160</v>
      </c>
      <c r="G538" s="26" t="s">
        <v>17</v>
      </c>
      <c r="H538" s="26" t="s">
        <v>90</v>
      </c>
      <c r="I538" s="26">
        <v>3</v>
      </c>
      <c r="J538" s="26">
        <f>IF(F537=F538,(VLOOKUP(G538,RefSet!$B$2:$I$61,3,FALSE)*I538)+J537,VLOOKUP(G538,RefSet!$B$2:$I$61,3,FALSE)*I538)</f>
        <v>111</v>
      </c>
      <c r="K538" s="26">
        <f>IF(F537=F538,(VLOOKUP(G538,RefSet!$B$2:$I$61,4,FALSE)*I538)+K537,VLOOKUP(G538,RefSet!$B$2:$I$61,4,FALSE)*I538)</f>
        <v>0</v>
      </c>
      <c r="L538" s="26">
        <f>IF(F537=F538,(VLOOKUP(G538,RefSet!$B$2:$I$61,5,FALSE)*I538)+L537,VLOOKUP(G538,RefSet!$B$2:$I$61,5,FALSE)*I538)</f>
        <v>3</v>
      </c>
      <c r="M538" s="26">
        <f>IF(F537=F538,(VLOOKUP(G538,RefSet!$B$2:$I$61,6,FALSE)*I538)+M537,VLOOKUP(G538,RefSet!$B$2:$I$61,6,FALSE)*I538)</f>
        <v>2</v>
      </c>
      <c r="N538" s="26">
        <f>IF(F537=F538,(VLOOKUP(G538,RefSet!$B$2:$I$61,7,FALSE)*I538)+N537,VLOOKUP(G538,RefSet!$B$2:$I$61,7,FALSE)*I538)</f>
        <v>0</v>
      </c>
      <c r="O538" s="26">
        <f>IF(F537=F538,(VLOOKUP(G538,RefSet!$B$2:$I$61,8,FALSE)*I538)+O537,VLOOKUP(G538,RefSet!$B$2:$I$61,8,FALSE)*I538)</f>
        <v>138</v>
      </c>
      <c r="P538" s="26">
        <f>IF(F538=F539,"",IF(J538&lt;RefSet!$D$64,RefSet!$B$64,IF(J538&lt;RefSet!$D$65,RefSet!$B$65,IF(J538&lt;RefSet!$D$66,RefSet!$B$66,IF(J538&lt;RefSet!$D$67,RefSet!$B$67,RefSet!$B$68)))))</f>
        <v>1</v>
      </c>
      <c r="Q538" s="26">
        <f>IF(F538=F539,"",IF(K538&lt;RefSet!E$64,RefSet!$B$64,IF(K538&lt;RefSet!E$65,RefSet!$B$65,IF(K538&lt;RefSet!E$66,RefSet!$B$66,IF(K538&lt;RefSet!E$67,RefSet!$B$67,RefSet!$B$68)))))</f>
        <v>1</v>
      </c>
      <c r="R538" s="26">
        <f>IF($F538=$F539,"",IF(L538&lt;RefSet!F$64,RefSet!$B$64,IF(L538&lt;RefSet!F$65,RefSet!$B$65,IF(L538&lt;RefSet!F$66,RefSet!$B$66,IF(L538&lt;RefSet!F$67,RefSet!$B$67,RefSet!$B$68)))))</f>
        <v>1</v>
      </c>
      <c r="S538" s="26">
        <f>IF($F538=$F539,"",IF(M538&lt;RefSet!G$64,RefSet!$B$64,IF(M538&lt;RefSet!G$65,RefSet!$B$65,IF(M538&lt;RefSet!G$66,RefSet!$B$66,IF(M538&lt;RefSet!G$67,RefSet!$B$67,RefSet!$B$68)))))</f>
        <v>1</v>
      </c>
      <c r="T538" s="26">
        <f t="shared" si="17"/>
        <v>1</v>
      </c>
      <c r="U538" s="26" t="str">
        <f>VLOOKUP(T538,RefSet!$B$63:$J$68,9,)</f>
        <v>Simple</v>
      </c>
    </row>
    <row r="539" spans="1:21" x14ac:dyDescent="0.4">
      <c r="A539" s="26">
        <v>538</v>
      </c>
      <c r="B539" s="26">
        <f t="shared" si="16"/>
        <v>12</v>
      </c>
      <c r="C539" s="26" t="s">
        <v>258</v>
      </c>
      <c r="D539" s="26" t="s">
        <v>147</v>
      </c>
      <c r="E539" s="26" t="s">
        <v>148</v>
      </c>
      <c r="F539" s="26" t="s">
        <v>161</v>
      </c>
      <c r="G539" s="26" t="s">
        <v>14</v>
      </c>
      <c r="H539" s="26" t="s">
        <v>90</v>
      </c>
      <c r="I539" s="26">
        <v>1</v>
      </c>
      <c r="J539" s="26">
        <f>IF(F538=F539,(VLOOKUP(G539,RefSet!$B$2:$I$61,3,FALSE)*I539)+J538,VLOOKUP(G539,RefSet!$B$2:$I$61,3,FALSE)*I539)</f>
        <v>0</v>
      </c>
      <c r="K539" s="26">
        <f>IF(F538=F539,(VLOOKUP(G539,RefSet!$B$2:$I$61,4,FALSE)*I539)+K538,VLOOKUP(G539,RefSet!$B$2:$I$61,4,FALSE)*I539)</f>
        <v>0</v>
      </c>
      <c r="L539" s="26">
        <f>IF(F538=F539,(VLOOKUP(G539,RefSet!$B$2:$I$61,5,FALSE)*I539)+L538,VLOOKUP(G539,RefSet!$B$2:$I$61,5,FALSE)*I539)</f>
        <v>0</v>
      </c>
      <c r="M539" s="26">
        <f>IF(F538=F539,(VLOOKUP(G539,RefSet!$B$2:$I$61,6,FALSE)*I539)+M538,VLOOKUP(G539,RefSet!$B$2:$I$61,6,FALSE)*I539)</f>
        <v>1</v>
      </c>
      <c r="N539" s="26">
        <f>IF(F538=F539,(VLOOKUP(G539,RefSet!$B$2:$I$61,7,FALSE)*I539)+N538,VLOOKUP(G539,RefSet!$B$2:$I$61,7,FALSE)*I539)</f>
        <v>0</v>
      </c>
      <c r="O539" s="26">
        <f>IF(F538=F539,(VLOOKUP(G539,RefSet!$B$2:$I$61,8,FALSE)*I539)+O538,VLOOKUP(G539,RefSet!$B$2:$I$61,8,FALSE)*I539)</f>
        <v>0</v>
      </c>
      <c r="P539" s="26" t="str">
        <f>IF(F539=F540,"",IF(J539&lt;RefSet!$D$64,RefSet!$B$64,IF(J539&lt;RefSet!$D$65,RefSet!$B$65,IF(J539&lt;RefSet!$D$66,RefSet!$B$66,IF(J539&lt;RefSet!$D$67,RefSet!$B$67,RefSet!$B$68)))))</f>
        <v/>
      </c>
      <c r="Q539" s="26" t="str">
        <f>IF(F539=F540,"",IF(K539&lt;RefSet!E$64,RefSet!$B$64,IF(K539&lt;RefSet!E$65,RefSet!$B$65,IF(K539&lt;RefSet!E$66,RefSet!$B$66,IF(K539&lt;RefSet!E$67,RefSet!$B$67,RefSet!$B$68)))))</f>
        <v/>
      </c>
      <c r="R539" s="26" t="str">
        <f>IF($F539=$F540,"",IF(L539&lt;RefSet!F$64,RefSet!$B$64,IF(L539&lt;RefSet!F$65,RefSet!$B$65,IF(L539&lt;RefSet!F$66,RefSet!$B$66,IF(L539&lt;RefSet!F$67,RefSet!$B$67,RefSet!$B$68)))))</f>
        <v/>
      </c>
      <c r="S539" s="26" t="str">
        <f>IF($F539=$F540,"",IF(M539&lt;RefSet!G$64,RefSet!$B$64,IF(M539&lt;RefSet!G$65,RefSet!$B$65,IF(M539&lt;RefSet!G$66,RefSet!$B$66,IF(M539&lt;RefSet!G$67,RefSet!$B$67,RefSet!$B$68)))))</f>
        <v/>
      </c>
      <c r="T539" s="26">
        <f t="shared" si="17"/>
        <v>0</v>
      </c>
      <c r="U539" s="26" t="str">
        <f>VLOOKUP(T539,RefSet!$B$63:$J$68,9,)</f>
        <v xml:space="preserve"> </v>
      </c>
    </row>
    <row r="540" spans="1:21" x14ac:dyDescent="0.4">
      <c r="A540" s="26">
        <v>539</v>
      </c>
      <c r="B540" s="26">
        <f t="shared" si="16"/>
        <v>12</v>
      </c>
      <c r="C540" s="26" t="s">
        <v>258</v>
      </c>
      <c r="D540" s="26" t="s">
        <v>147</v>
      </c>
      <c r="E540" s="26" t="s">
        <v>148</v>
      </c>
      <c r="F540" s="26" t="s">
        <v>161</v>
      </c>
      <c r="G540" s="26" t="s">
        <v>15</v>
      </c>
      <c r="H540" s="26" t="s">
        <v>90</v>
      </c>
      <c r="I540" s="26">
        <v>1</v>
      </c>
      <c r="J540" s="26">
        <f>IF(F539=F540,(VLOOKUP(G540,RefSet!$B$2:$I$61,3,FALSE)*I540)+J539,VLOOKUP(G540,RefSet!$B$2:$I$61,3,FALSE)*I540)</f>
        <v>0</v>
      </c>
      <c r="K540" s="26">
        <f>IF(F539=F540,(VLOOKUP(G540,RefSet!$B$2:$I$61,4,FALSE)*I540)+K539,VLOOKUP(G540,RefSet!$B$2:$I$61,4,FALSE)*I540)</f>
        <v>0</v>
      </c>
      <c r="L540" s="26">
        <f>IF(F539=F540,(VLOOKUP(G540,RefSet!$B$2:$I$61,5,FALSE)*I540)+L539,VLOOKUP(G540,RefSet!$B$2:$I$61,5,FALSE)*I540)</f>
        <v>0</v>
      </c>
      <c r="M540" s="26">
        <f>IF(F539=F540,(VLOOKUP(G540,RefSet!$B$2:$I$61,6,FALSE)*I540)+M539,VLOOKUP(G540,RefSet!$B$2:$I$61,6,FALSE)*I540)</f>
        <v>2</v>
      </c>
      <c r="N540" s="26">
        <f>IF(F539=F540,(VLOOKUP(G540,RefSet!$B$2:$I$61,7,FALSE)*I540)+N539,VLOOKUP(G540,RefSet!$B$2:$I$61,7,FALSE)*I540)</f>
        <v>0</v>
      </c>
      <c r="O540" s="26">
        <f>IF(F539=F540,(VLOOKUP(G540,RefSet!$B$2:$I$61,8,FALSE)*I540)+O539,VLOOKUP(G540,RefSet!$B$2:$I$61,8,FALSE)*I540)</f>
        <v>0</v>
      </c>
      <c r="P540" s="26" t="str">
        <f>IF(F540=F541,"",IF(J540&lt;RefSet!$D$64,RefSet!$B$64,IF(J540&lt;RefSet!$D$65,RefSet!$B$65,IF(J540&lt;RefSet!$D$66,RefSet!$B$66,IF(J540&lt;RefSet!$D$67,RefSet!$B$67,RefSet!$B$68)))))</f>
        <v/>
      </c>
      <c r="Q540" s="26" t="str">
        <f>IF(F540=F541,"",IF(K540&lt;RefSet!E$64,RefSet!$B$64,IF(K540&lt;RefSet!E$65,RefSet!$B$65,IF(K540&lt;RefSet!E$66,RefSet!$B$66,IF(K540&lt;RefSet!E$67,RefSet!$B$67,RefSet!$B$68)))))</f>
        <v/>
      </c>
      <c r="R540" s="26" t="str">
        <f>IF($F540=$F541,"",IF(L540&lt;RefSet!F$64,RefSet!$B$64,IF(L540&lt;RefSet!F$65,RefSet!$B$65,IF(L540&lt;RefSet!F$66,RefSet!$B$66,IF(L540&lt;RefSet!F$67,RefSet!$B$67,RefSet!$B$68)))))</f>
        <v/>
      </c>
      <c r="S540" s="26" t="str">
        <f>IF($F540=$F541,"",IF(M540&lt;RefSet!G$64,RefSet!$B$64,IF(M540&lt;RefSet!G$65,RefSet!$B$65,IF(M540&lt;RefSet!G$66,RefSet!$B$66,IF(M540&lt;RefSet!G$67,RefSet!$B$67,RefSet!$B$68)))))</f>
        <v/>
      </c>
      <c r="T540" s="26">
        <f t="shared" si="17"/>
        <v>0</v>
      </c>
      <c r="U540" s="26" t="str">
        <f>VLOOKUP(T540,RefSet!$B$63:$J$68,9,)</f>
        <v xml:space="preserve"> </v>
      </c>
    </row>
    <row r="541" spans="1:21" x14ac:dyDescent="0.4">
      <c r="A541" s="26">
        <v>540</v>
      </c>
      <c r="B541" s="26">
        <f t="shared" si="16"/>
        <v>12</v>
      </c>
      <c r="C541" s="26" t="s">
        <v>258</v>
      </c>
      <c r="D541" s="26" t="s">
        <v>147</v>
      </c>
      <c r="E541" s="26" t="s">
        <v>148</v>
      </c>
      <c r="F541" s="26" t="s">
        <v>161</v>
      </c>
      <c r="G541" s="26" t="s">
        <v>17</v>
      </c>
      <c r="H541" s="26" t="s">
        <v>90</v>
      </c>
      <c r="I541" s="26">
        <v>3</v>
      </c>
      <c r="J541" s="26">
        <f>IF(F540=F541,(VLOOKUP(G541,RefSet!$B$2:$I$61,3,FALSE)*I541)+J540,VLOOKUP(G541,RefSet!$B$2:$I$61,3,FALSE)*I541)</f>
        <v>0</v>
      </c>
      <c r="K541" s="26">
        <f>IF(F540=F541,(VLOOKUP(G541,RefSet!$B$2:$I$61,4,FALSE)*I541)+K540,VLOOKUP(G541,RefSet!$B$2:$I$61,4,FALSE)*I541)</f>
        <v>0</v>
      </c>
      <c r="L541" s="26">
        <f>IF(F540=F541,(VLOOKUP(G541,RefSet!$B$2:$I$61,5,FALSE)*I541)+L540,VLOOKUP(G541,RefSet!$B$2:$I$61,5,FALSE)*I541)</f>
        <v>3</v>
      </c>
      <c r="M541" s="26">
        <f>IF(F540=F541,(VLOOKUP(G541,RefSet!$B$2:$I$61,6,FALSE)*I541)+M540,VLOOKUP(G541,RefSet!$B$2:$I$61,6,FALSE)*I541)</f>
        <v>2</v>
      </c>
      <c r="N541" s="26">
        <f>IF(F540=F541,(VLOOKUP(G541,RefSet!$B$2:$I$61,7,FALSE)*I541)+N540,VLOOKUP(G541,RefSet!$B$2:$I$61,7,FALSE)*I541)</f>
        <v>0</v>
      </c>
      <c r="O541" s="26">
        <f>IF(F540=F541,(VLOOKUP(G541,RefSet!$B$2:$I$61,8,FALSE)*I541)+O540,VLOOKUP(G541,RefSet!$B$2:$I$61,8,FALSE)*I541)</f>
        <v>0</v>
      </c>
      <c r="P541" s="26">
        <f>IF(F541=F542,"",IF(J541&lt;RefSet!$D$64,RefSet!$B$64,IF(J541&lt;RefSet!$D$65,RefSet!$B$65,IF(J541&lt;RefSet!$D$66,RefSet!$B$66,IF(J541&lt;RefSet!$D$67,RefSet!$B$67,RefSet!$B$68)))))</f>
        <v>1</v>
      </c>
      <c r="Q541" s="26">
        <f>IF(F541=F542,"",IF(K541&lt;RefSet!E$64,RefSet!$B$64,IF(K541&lt;RefSet!E$65,RefSet!$B$65,IF(K541&lt;RefSet!E$66,RefSet!$B$66,IF(K541&lt;RefSet!E$67,RefSet!$B$67,RefSet!$B$68)))))</f>
        <v>1</v>
      </c>
      <c r="R541" s="26">
        <f>IF($F541=$F542,"",IF(L541&lt;RefSet!F$64,RefSet!$B$64,IF(L541&lt;RefSet!F$65,RefSet!$B$65,IF(L541&lt;RefSet!F$66,RefSet!$B$66,IF(L541&lt;RefSet!F$67,RefSet!$B$67,RefSet!$B$68)))))</f>
        <v>1</v>
      </c>
      <c r="S541" s="26">
        <f>IF($F541=$F542,"",IF(M541&lt;RefSet!G$64,RefSet!$B$64,IF(M541&lt;RefSet!G$65,RefSet!$B$65,IF(M541&lt;RefSet!G$66,RefSet!$B$66,IF(M541&lt;RefSet!G$67,RefSet!$B$67,RefSet!$B$68)))))</f>
        <v>1</v>
      </c>
      <c r="T541" s="26">
        <f t="shared" si="17"/>
        <v>1</v>
      </c>
      <c r="U541" s="26" t="str">
        <f>VLOOKUP(T541,RefSet!$B$63:$J$68,9,)</f>
        <v>Simple</v>
      </c>
    </row>
    <row r="542" spans="1:21" x14ac:dyDescent="0.4">
      <c r="A542" s="26">
        <v>541</v>
      </c>
      <c r="B542" s="26">
        <f t="shared" si="16"/>
        <v>12</v>
      </c>
      <c r="C542" s="26" t="s">
        <v>258</v>
      </c>
      <c r="D542" s="26" t="s">
        <v>147</v>
      </c>
      <c r="E542" s="26" t="s">
        <v>148</v>
      </c>
      <c r="F542" s="26" t="s">
        <v>162</v>
      </c>
      <c r="G542" s="26" t="s">
        <v>6</v>
      </c>
      <c r="H542" s="26" t="s">
        <v>90</v>
      </c>
      <c r="I542" s="26">
        <v>62</v>
      </c>
      <c r="J542" s="26">
        <f>IF(F541=F542,(VLOOKUP(G542,RefSet!$B$2:$I$61,3,FALSE)*I542)+J541,VLOOKUP(G542,RefSet!$B$2:$I$61,3,FALSE)*I542)</f>
        <v>0</v>
      </c>
      <c r="K542" s="26">
        <f>IF(F541=F542,(VLOOKUP(G542,RefSet!$B$2:$I$61,4,FALSE)*I542)+K541,VLOOKUP(G542,RefSet!$B$2:$I$61,4,FALSE)*I542)</f>
        <v>0</v>
      </c>
      <c r="L542" s="26">
        <f>IF(F541=F542,(VLOOKUP(G542,RefSet!$B$2:$I$61,5,FALSE)*I542)+L541,VLOOKUP(G542,RefSet!$B$2:$I$61,5,FALSE)*I542)</f>
        <v>0</v>
      </c>
      <c r="M542" s="26">
        <f>IF(F541=F542,(VLOOKUP(G542,RefSet!$B$2:$I$61,6,FALSE)*I542)+M541,VLOOKUP(G542,RefSet!$B$2:$I$61,6,FALSE)*I542)</f>
        <v>0</v>
      </c>
      <c r="N542" s="26">
        <f>IF(F541=F542,(VLOOKUP(G542,RefSet!$B$2:$I$61,7,FALSE)*I542)+N541,VLOOKUP(G542,RefSet!$B$2:$I$61,7,FALSE)*I542)</f>
        <v>0</v>
      </c>
      <c r="O542" s="26">
        <f>IF(F541=F542,(VLOOKUP(G542,RefSet!$B$2:$I$61,8,FALSE)*I542)+O541,VLOOKUP(G542,RefSet!$B$2:$I$61,8,FALSE)*I542)</f>
        <v>62</v>
      </c>
      <c r="P542" s="26" t="str">
        <f>IF(F542=F543,"",IF(J542&lt;RefSet!$D$64,RefSet!$B$64,IF(J542&lt;RefSet!$D$65,RefSet!$B$65,IF(J542&lt;RefSet!$D$66,RefSet!$B$66,IF(J542&lt;RefSet!$D$67,RefSet!$B$67,RefSet!$B$68)))))</f>
        <v/>
      </c>
      <c r="Q542" s="26" t="str">
        <f>IF(F542=F543,"",IF(K542&lt;RefSet!E$64,RefSet!$B$64,IF(K542&lt;RefSet!E$65,RefSet!$B$65,IF(K542&lt;RefSet!E$66,RefSet!$B$66,IF(K542&lt;RefSet!E$67,RefSet!$B$67,RefSet!$B$68)))))</f>
        <v/>
      </c>
      <c r="R542" s="26" t="str">
        <f>IF($F542=$F543,"",IF(L542&lt;RefSet!F$64,RefSet!$B$64,IF(L542&lt;RefSet!F$65,RefSet!$B$65,IF(L542&lt;RefSet!F$66,RefSet!$B$66,IF(L542&lt;RefSet!F$67,RefSet!$B$67,RefSet!$B$68)))))</f>
        <v/>
      </c>
      <c r="S542" s="26" t="str">
        <f>IF($F542=$F543,"",IF(M542&lt;RefSet!G$64,RefSet!$B$64,IF(M542&lt;RefSet!G$65,RefSet!$B$65,IF(M542&lt;RefSet!G$66,RefSet!$B$66,IF(M542&lt;RefSet!G$67,RefSet!$B$67,RefSet!$B$68)))))</f>
        <v/>
      </c>
      <c r="T542" s="26">
        <f t="shared" si="17"/>
        <v>0</v>
      </c>
      <c r="U542" s="26" t="str">
        <f>VLOOKUP(T542,RefSet!$B$63:$J$68,9,)</f>
        <v xml:space="preserve"> </v>
      </c>
    </row>
    <row r="543" spans="1:21" x14ac:dyDescent="0.4">
      <c r="A543" s="26">
        <v>542</v>
      </c>
      <c r="B543" s="26">
        <f t="shared" si="16"/>
        <v>12</v>
      </c>
      <c r="C543" s="26" t="s">
        <v>258</v>
      </c>
      <c r="D543" s="26" t="s">
        <v>147</v>
      </c>
      <c r="E543" s="26" t="s">
        <v>148</v>
      </c>
      <c r="F543" s="26" t="s">
        <v>162</v>
      </c>
      <c r="G543" s="26" t="s">
        <v>8</v>
      </c>
      <c r="H543" s="26" t="s">
        <v>90</v>
      </c>
      <c r="I543" s="26">
        <v>27</v>
      </c>
      <c r="J543" s="26">
        <f>IF(F542=F543,(VLOOKUP(G543,RefSet!$B$2:$I$61,3,FALSE)*I543)+J542,VLOOKUP(G543,RefSet!$B$2:$I$61,3,FALSE)*I543)</f>
        <v>27</v>
      </c>
      <c r="K543" s="26">
        <f>IF(F542=F543,(VLOOKUP(G543,RefSet!$B$2:$I$61,4,FALSE)*I543)+K542,VLOOKUP(G543,RefSet!$B$2:$I$61,4,FALSE)*I543)</f>
        <v>0</v>
      </c>
      <c r="L543" s="26">
        <f>IF(F542=F543,(VLOOKUP(G543,RefSet!$B$2:$I$61,5,FALSE)*I543)+L542,VLOOKUP(G543,RefSet!$B$2:$I$61,5,FALSE)*I543)</f>
        <v>0</v>
      </c>
      <c r="M543" s="26">
        <f>IF(F542=F543,(VLOOKUP(G543,RefSet!$B$2:$I$61,6,FALSE)*I543)+M542,VLOOKUP(G543,RefSet!$B$2:$I$61,6,FALSE)*I543)</f>
        <v>0</v>
      </c>
      <c r="N543" s="26">
        <f>IF(F542=F543,(VLOOKUP(G543,RefSet!$B$2:$I$61,7,FALSE)*I543)+N542,VLOOKUP(G543,RefSet!$B$2:$I$61,7,FALSE)*I543)</f>
        <v>0</v>
      </c>
      <c r="O543" s="26">
        <f>IF(F542=F543,(VLOOKUP(G543,RefSet!$B$2:$I$61,8,FALSE)*I543)+O542,VLOOKUP(G543,RefSet!$B$2:$I$61,8,FALSE)*I543)</f>
        <v>62</v>
      </c>
      <c r="P543" s="26">
        <f>IF(F543=F544,"",IF(J543&lt;RefSet!$D$64,RefSet!$B$64,IF(J543&lt;RefSet!$D$65,RefSet!$B$65,IF(J543&lt;RefSet!$D$66,RefSet!$B$66,IF(J543&lt;RefSet!$D$67,RefSet!$B$67,RefSet!$B$68)))))</f>
        <v>1</v>
      </c>
      <c r="Q543" s="26">
        <f>IF(F543=F544,"",IF(K543&lt;RefSet!E$64,RefSet!$B$64,IF(K543&lt;RefSet!E$65,RefSet!$B$65,IF(K543&lt;RefSet!E$66,RefSet!$B$66,IF(K543&lt;RefSet!E$67,RefSet!$B$67,RefSet!$B$68)))))</f>
        <v>1</v>
      </c>
      <c r="R543" s="26">
        <f>IF($F543=$F544,"",IF(L543&lt;RefSet!F$64,RefSet!$B$64,IF(L543&lt;RefSet!F$65,RefSet!$B$65,IF(L543&lt;RefSet!F$66,RefSet!$B$66,IF(L543&lt;RefSet!F$67,RefSet!$B$67,RefSet!$B$68)))))</f>
        <v>1</v>
      </c>
      <c r="S543" s="26">
        <f>IF($F543=$F544,"",IF(M543&lt;RefSet!G$64,RefSet!$B$64,IF(M543&lt;RefSet!G$65,RefSet!$B$65,IF(M543&lt;RefSet!G$66,RefSet!$B$66,IF(M543&lt;RefSet!G$67,RefSet!$B$67,RefSet!$B$68)))))</f>
        <v>1</v>
      </c>
      <c r="T543" s="26">
        <f t="shared" si="17"/>
        <v>1</v>
      </c>
      <c r="U543" s="26" t="str">
        <f>VLOOKUP(T543,RefSet!$B$63:$J$68,9,)</f>
        <v>Simple</v>
      </c>
    </row>
    <row r="544" spans="1:21" x14ac:dyDescent="0.4">
      <c r="A544" s="26">
        <v>543</v>
      </c>
      <c r="B544" s="26">
        <f t="shared" si="16"/>
        <v>12</v>
      </c>
      <c r="C544" s="26" t="s">
        <v>258</v>
      </c>
      <c r="D544" s="26" t="s">
        <v>147</v>
      </c>
      <c r="E544" s="26" t="s">
        <v>148</v>
      </c>
      <c r="F544" s="26" t="s">
        <v>163</v>
      </c>
      <c r="G544" s="26" t="s">
        <v>6</v>
      </c>
      <c r="H544" s="26" t="s">
        <v>90</v>
      </c>
      <c r="I544" s="26">
        <v>144</v>
      </c>
      <c r="J544" s="26">
        <f>IF(F543=F544,(VLOOKUP(G544,RefSet!$B$2:$I$61,3,FALSE)*I544)+J543,VLOOKUP(G544,RefSet!$B$2:$I$61,3,FALSE)*I544)</f>
        <v>0</v>
      </c>
      <c r="K544" s="26">
        <f>IF(F543=F544,(VLOOKUP(G544,RefSet!$B$2:$I$61,4,FALSE)*I544)+K543,VLOOKUP(G544,RefSet!$B$2:$I$61,4,FALSE)*I544)</f>
        <v>0</v>
      </c>
      <c r="L544" s="26">
        <f>IF(F543=F544,(VLOOKUP(G544,RefSet!$B$2:$I$61,5,FALSE)*I544)+L543,VLOOKUP(G544,RefSet!$B$2:$I$61,5,FALSE)*I544)</f>
        <v>0</v>
      </c>
      <c r="M544" s="26">
        <f>IF(F543=F544,(VLOOKUP(G544,RefSet!$B$2:$I$61,6,FALSE)*I544)+M543,VLOOKUP(G544,RefSet!$B$2:$I$61,6,FALSE)*I544)</f>
        <v>0</v>
      </c>
      <c r="N544" s="26">
        <f>IF(F543=F544,(VLOOKUP(G544,RefSet!$B$2:$I$61,7,FALSE)*I544)+N543,VLOOKUP(G544,RefSet!$B$2:$I$61,7,FALSE)*I544)</f>
        <v>0</v>
      </c>
      <c r="O544" s="26">
        <f>IF(F543=F544,(VLOOKUP(G544,RefSet!$B$2:$I$61,8,FALSE)*I544)+O543,VLOOKUP(G544,RefSet!$B$2:$I$61,8,FALSE)*I544)</f>
        <v>144</v>
      </c>
      <c r="P544" s="26" t="str">
        <f>IF(F544=F545,"",IF(J544&lt;RefSet!$D$64,RefSet!$B$64,IF(J544&lt;RefSet!$D$65,RefSet!$B$65,IF(J544&lt;RefSet!$D$66,RefSet!$B$66,IF(J544&lt;RefSet!$D$67,RefSet!$B$67,RefSet!$B$68)))))</f>
        <v/>
      </c>
      <c r="Q544" s="26" t="str">
        <f>IF(F544=F545,"",IF(K544&lt;RefSet!E$64,RefSet!$B$64,IF(K544&lt;RefSet!E$65,RefSet!$B$65,IF(K544&lt;RefSet!E$66,RefSet!$B$66,IF(K544&lt;RefSet!E$67,RefSet!$B$67,RefSet!$B$68)))))</f>
        <v/>
      </c>
      <c r="R544" s="26" t="str">
        <f>IF($F544=$F545,"",IF(L544&lt;RefSet!F$64,RefSet!$B$64,IF(L544&lt;RefSet!F$65,RefSet!$B$65,IF(L544&lt;RefSet!F$66,RefSet!$B$66,IF(L544&lt;RefSet!F$67,RefSet!$B$67,RefSet!$B$68)))))</f>
        <v/>
      </c>
      <c r="S544" s="26" t="str">
        <f>IF($F544=$F545,"",IF(M544&lt;RefSet!G$64,RefSet!$B$64,IF(M544&lt;RefSet!G$65,RefSet!$B$65,IF(M544&lt;RefSet!G$66,RefSet!$B$66,IF(M544&lt;RefSet!G$67,RefSet!$B$67,RefSet!$B$68)))))</f>
        <v/>
      </c>
      <c r="T544" s="26">
        <f t="shared" si="17"/>
        <v>0</v>
      </c>
      <c r="U544" s="26" t="str">
        <f>VLOOKUP(T544,RefSet!$B$63:$J$68,9,)</f>
        <v xml:space="preserve"> </v>
      </c>
    </row>
    <row r="545" spans="1:21" x14ac:dyDescent="0.4">
      <c r="A545" s="26">
        <v>544</v>
      </c>
      <c r="B545" s="26">
        <f t="shared" si="16"/>
        <v>12</v>
      </c>
      <c r="C545" s="26" t="s">
        <v>258</v>
      </c>
      <c r="D545" s="26" t="s">
        <v>147</v>
      </c>
      <c r="E545" s="26" t="s">
        <v>148</v>
      </c>
      <c r="F545" s="26" t="s">
        <v>163</v>
      </c>
      <c r="G545" s="26" t="s">
        <v>14</v>
      </c>
      <c r="H545" s="26" t="s">
        <v>90</v>
      </c>
      <c r="I545" s="26">
        <v>1</v>
      </c>
      <c r="J545" s="26">
        <f>IF(F544=F545,(VLOOKUP(G545,RefSet!$B$2:$I$61,3,FALSE)*I545)+J544,VLOOKUP(G545,RefSet!$B$2:$I$61,3,FALSE)*I545)</f>
        <v>0</v>
      </c>
      <c r="K545" s="26">
        <f>IF(F544=F545,(VLOOKUP(G545,RefSet!$B$2:$I$61,4,FALSE)*I545)+K544,VLOOKUP(G545,RefSet!$B$2:$I$61,4,FALSE)*I545)</f>
        <v>0</v>
      </c>
      <c r="L545" s="26">
        <f>IF(F544=F545,(VLOOKUP(G545,RefSet!$B$2:$I$61,5,FALSE)*I545)+L544,VLOOKUP(G545,RefSet!$B$2:$I$61,5,FALSE)*I545)</f>
        <v>0</v>
      </c>
      <c r="M545" s="26">
        <f>IF(F544=F545,(VLOOKUP(G545,RefSet!$B$2:$I$61,6,FALSE)*I545)+M544,VLOOKUP(G545,RefSet!$B$2:$I$61,6,FALSE)*I545)</f>
        <v>1</v>
      </c>
      <c r="N545" s="26">
        <f>IF(F544=F545,(VLOOKUP(G545,RefSet!$B$2:$I$61,7,FALSE)*I545)+N544,VLOOKUP(G545,RefSet!$B$2:$I$61,7,FALSE)*I545)</f>
        <v>0</v>
      </c>
      <c r="O545" s="26">
        <f>IF(F544=F545,(VLOOKUP(G545,RefSet!$B$2:$I$61,8,FALSE)*I545)+O544,VLOOKUP(G545,RefSet!$B$2:$I$61,8,FALSE)*I545)</f>
        <v>144</v>
      </c>
      <c r="P545" s="26" t="str">
        <f>IF(F545=F546,"",IF(J545&lt;RefSet!$D$64,RefSet!$B$64,IF(J545&lt;RefSet!$D$65,RefSet!$B$65,IF(J545&lt;RefSet!$D$66,RefSet!$B$66,IF(J545&lt;RefSet!$D$67,RefSet!$B$67,RefSet!$B$68)))))</f>
        <v/>
      </c>
      <c r="Q545" s="26" t="str">
        <f>IF(F545=F546,"",IF(K545&lt;RefSet!E$64,RefSet!$B$64,IF(K545&lt;RefSet!E$65,RefSet!$B$65,IF(K545&lt;RefSet!E$66,RefSet!$B$66,IF(K545&lt;RefSet!E$67,RefSet!$B$67,RefSet!$B$68)))))</f>
        <v/>
      </c>
      <c r="R545" s="26" t="str">
        <f>IF($F545=$F546,"",IF(L545&lt;RefSet!F$64,RefSet!$B$64,IF(L545&lt;RefSet!F$65,RefSet!$B$65,IF(L545&lt;RefSet!F$66,RefSet!$B$66,IF(L545&lt;RefSet!F$67,RefSet!$B$67,RefSet!$B$68)))))</f>
        <v/>
      </c>
      <c r="S545" s="26" t="str">
        <f>IF($F545=$F546,"",IF(M545&lt;RefSet!G$64,RefSet!$B$64,IF(M545&lt;RefSet!G$65,RefSet!$B$65,IF(M545&lt;RefSet!G$66,RefSet!$B$66,IF(M545&lt;RefSet!G$67,RefSet!$B$67,RefSet!$B$68)))))</f>
        <v/>
      </c>
      <c r="T545" s="26">
        <f t="shared" si="17"/>
        <v>0</v>
      </c>
      <c r="U545" s="26" t="str">
        <f>VLOOKUP(T545,RefSet!$B$63:$J$68,9,)</f>
        <v xml:space="preserve"> </v>
      </c>
    </row>
    <row r="546" spans="1:21" x14ac:dyDescent="0.4">
      <c r="A546" s="26">
        <v>545</v>
      </c>
      <c r="B546" s="26">
        <f t="shared" si="16"/>
        <v>12</v>
      </c>
      <c r="C546" s="26" t="s">
        <v>258</v>
      </c>
      <c r="D546" s="26" t="s">
        <v>147</v>
      </c>
      <c r="E546" s="26" t="s">
        <v>148</v>
      </c>
      <c r="F546" s="26" t="s">
        <v>163</v>
      </c>
      <c r="G546" s="26" t="s">
        <v>15</v>
      </c>
      <c r="H546" s="26" t="s">
        <v>90</v>
      </c>
      <c r="I546" s="26">
        <v>1</v>
      </c>
      <c r="J546" s="26">
        <f>IF(F545=F546,(VLOOKUP(G546,RefSet!$B$2:$I$61,3,FALSE)*I546)+J545,VLOOKUP(G546,RefSet!$B$2:$I$61,3,FALSE)*I546)</f>
        <v>0</v>
      </c>
      <c r="K546" s="26">
        <f>IF(F545=F546,(VLOOKUP(G546,RefSet!$B$2:$I$61,4,FALSE)*I546)+K545,VLOOKUP(G546,RefSet!$B$2:$I$61,4,FALSE)*I546)</f>
        <v>0</v>
      </c>
      <c r="L546" s="26">
        <f>IF(F545=F546,(VLOOKUP(G546,RefSet!$B$2:$I$61,5,FALSE)*I546)+L545,VLOOKUP(G546,RefSet!$B$2:$I$61,5,FALSE)*I546)</f>
        <v>0</v>
      </c>
      <c r="M546" s="26">
        <f>IF(F545=F546,(VLOOKUP(G546,RefSet!$B$2:$I$61,6,FALSE)*I546)+M545,VLOOKUP(G546,RefSet!$B$2:$I$61,6,FALSE)*I546)</f>
        <v>2</v>
      </c>
      <c r="N546" s="26">
        <f>IF(F545=F546,(VLOOKUP(G546,RefSet!$B$2:$I$61,7,FALSE)*I546)+N545,VLOOKUP(G546,RefSet!$B$2:$I$61,7,FALSE)*I546)</f>
        <v>0</v>
      </c>
      <c r="O546" s="26">
        <f>IF(F545=F546,(VLOOKUP(G546,RefSet!$B$2:$I$61,8,FALSE)*I546)+O545,VLOOKUP(G546,RefSet!$B$2:$I$61,8,FALSE)*I546)</f>
        <v>144</v>
      </c>
      <c r="P546" s="26" t="str">
        <f>IF(F546=F547,"",IF(J546&lt;RefSet!$D$64,RefSet!$B$64,IF(J546&lt;RefSet!$D$65,RefSet!$B$65,IF(J546&lt;RefSet!$D$66,RefSet!$B$66,IF(J546&lt;RefSet!$D$67,RefSet!$B$67,RefSet!$B$68)))))</f>
        <v/>
      </c>
      <c r="Q546" s="26" t="str">
        <f>IF(F546=F547,"",IF(K546&lt;RefSet!E$64,RefSet!$B$64,IF(K546&lt;RefSet!E$65,RefSet!$B$65,IF(K546&lt;RefSet!E$66,RefSet!$B$66,IF(K546&lt;RefSet!E$67,RefSet!$B$67,RefSet!$B$68)))))</f>
        <v/>
      </c>
      <c r="R546" s="26" t="str">
        <f>IF($F546=$F547,"",IF(L546&lt;RefSet!F$64,RefSet!$B$64,IF(L546&lt;RefSet!F$65,RefSet!$B$65,IF(L546&lt;RefSet!F$66,RefSet!$B$66,IF(L546&lt;RefSet!F$67,RefSet!$B$67,RefSet!$B$68)))))</f>
        <v/>
      </c>
      <c r="S546" s="26" t="str">
        <f>IF($F546=$F547,"",IF(M546&lt;RefSet!G$64,RefSet!$B$64,IF(M546&lt;RefSet!G$65,RefSet!$B$65,IF(M546&lt;RefSet!G$66,RefSet!$B$66,IF(M546&lt;RefSet!G$67,RefSet!$B$67,RefSet!$B$68)))))</f>
        <v/>
      </c>
      <c r="T546" s="26">
        <f t="shared" si="17"/>
        <v>0</v>
      </c>
      <c r="U546" s="26" t="str">
        <f>VLOOKUP(T546,RefSet!$B$63:$J$68,9,)</f>
        <v xml:space="preserve"> </v>
      </c>
    </row>
    <row r="547" spans="1:21" x14ac:dyDescent="0.4">
      <c r="A547" s="26">
        <v>546</v>
      </c>
      <c r="B547" s="26">
        <f t="shared" si="16"/>
        <v>12</v>
      </c>
      <c r="C547" s="26" t="s">
        <v>258</v>
      </c>
      <c r="D547" s="26" t="s">
        <v>147</v>
      </c>
      <c r="E547" s="26" t="s">
        <v>148</v>
      </c>
      <c r="F547" s="26" t="s">
        <v>163</v>
      </c>
      <c r="G547" s="26" t="s">
        <v>8</v>
      </c>
      <c r="H547" s="26" t="s">
        <v>90</v>
      </c>
      <c r="I547" s="26">
        <v>123</v>
      </c>
      <c r="J547" s="26">
        <f>IF(F546=F547,(VLOOKUP(G547,RefSet!$B$2:$I$61,3,FALSE)*I547)+J546,VLOOKUP(G547,RefSet!$B$2:$I$61,3,FALSE)*I547)</f>
        <v>123</v>
      </c>
      <c r="K547" s="26">
        <f>IF(F546=F547,(VLOOKUP(G547,RefSet!$B$2:$I$61,4,FALSE)*I547)+K546,VLOOKUP(G547,RefSet!$B$2:$I$61,4,FALSE)*I547)</f>
        <v>0</v>
      </c>
      <c r="L547" s="26">
        <f>IF(F546=F547,(VLOOKUP(G547,RefSet!$B$2:$I$61,5,FALSE)*I547)+L546,VLOOKUP(G547,RefSet!$B$2:$I$61,5,FALSE)*I547)</f>
        <v>0</v>
      </c>
      <c r="M547" s="26">
        <f>IF(F546=F547,(VLOOKUP(G547,RefSet!$B$2:$I$61,6,FALSE)*I547)+M546,VLOOKUP(G547,RefSet!$B$2:$I$61,6,FALSE)*I547)</f>
        <v>2</v>
      </c>
      <c r="N547" s="26">
        <f>IF(F546=F547,(VLOOKUP(G547,RefSet!$B$2:$I$61,7,FALSE)*I547)+N546,VLOOKUP(G547,RefSet!$B$2:$I$61,7,FALSE)*I547)</f>
        <v>0</v>
      </c>
      <c r="O547" s="26">
        <f>IF(F546=F547,(VLOOKUP(G547,RefSet!$B$2:$I$61,8,FALSE)*I547)+O546,VLOOKUP(G547,RefSet!$B$2:$I$61,8,FALSE)*I547)</f>
        <v>144</v>
      </c>
      <c r="P547" s="26" t="str">
        <f>IF(F547=F548,"",IF(J547&lt;RefSet!$D$64,RefSet!$B$64,IF(J547&lt;RefSet!$D$65,RefSet!$B$65,IF(J547&lt;RefSet!$D$66,RefSet!$B$66,IF(J547&lt;RefSet!$D$67,RefSet!$B$67,RefSet!$B$68)))))</f>
        <v/>
      </c>
      <c r="Q547" s="26" t="str">
        <f>IF(F547=F548,"",IF(K547&lt;RefSet!E$64,RefSet!$B$64,IF(K547&lt;RefSet!E$65,RefSet!$B$65,IF(K547&lt;RefSet!E$66,RefSet!$B$66,IF(K547&lt;RefSet!E$67,RefSet!$B$67,RefSet!$B$68)))))</f>
        <v/>
      </c>
      <c r="R547" s="26" t="str">
        <f>IF($F547=$F548,"",IF(L547&lt;RefSet!F$64,RefSet!$B$64,IF(L547&lt;RefSet!F$65,RefSet!$B$65,IF(L547&lt;RefSet!F$66,RefSet!$B$66,IF(L547&lt;RefSet!F$67,RefSet!$B$67,RefSet!$B$68)))))</f>
        <v/>
      </c>
      <c r="S547" s="26" t="str">
        <f>IF($F547=$F548,"",IF(M547&lt;RefSet!G$64,RefSet!$B$64,IF(M547&lt;RefSet!G$65,RefSet!$B$65,IF(M547&lt;RefSet!G$66,RefSet!$B$66,IF(M547&lt;RefSet!G$67,RefSet!$B$67,RefSet!$B$68)))))</f>
        <v/>
      </c>
      <c r="T547" s="26">
        <f t="shared" si="17"/>
        <v>0</v>
      </c>
      <c r="U547" s="26" t="str">
        <f>VLOOKUP(T547,RefSet!$B$63:$J$68,9,)</f>
        <v xml:space="preserve"> </v>
      </c>
    </row>
    <row r="548" spans="1:21" x14ac:dyDescent="0.4">
      <c r="A548" s="26">
        <v>547</v>
      </c>
      <c r="B548" s="26">
        <f t="shared" si="16"/>
        <v>12</v>
      </c>
      <c r="C548" s="26" t="s">
        <v>258</v>
      </c>
      <c r="D548" s="26" t="s">
        <v>147</v>
      </c>
      <c r="E548" s="26" t="s">
        <v>148</v>
      </c>
      <c r="F548" s="26" t="s">
        <v>163</v>
      </c>
      <c r="G548" s="26" t="s">
        <v>17</v>
      </c>
      <c r="H548" s="26" t="s">
        <v>90</v>
      </c>
      <c r="I548" s="26">
        <v>3</v>
      </c>
      <c r="J548" s="26">
        <f>IF(F547=F548,(VLOOKUP(G548,RefSet!$B$2:$I$61,3,FALSE)*I548)+J547,VLOOKUP(G548,RefSet!$B$2:$I$61,3,FALSE)*I548)</f>
        <v>123</v>
      </c>
      <c r="K548" s="26">
        <f>IF(F547=F548,(VLOOKUP(G548,RefSet!$B$2:$I$61,4,FALSE)*I548)+K547,VLOOKUP(G548,RefSet!$B$2:$I$61,4,FALSE)*I548)</f>
        <v>0</v>
      </c>
      <c r="L548" s="26">
        <f>IF(F547=F548,(VLOOKUP(G548,RefSet!$B$2:$I$61,5,FALSE)*I548)+L547,VLOOKUP(G548,RefSet!$B$2:$I$61,5,FALSE)*I548)</f>
        <v>3</v>
      </c>
      <c r="M548" s="26">
        <f>IF(F547=F548,(VLOOKUP(G548,RefSet!$B$2:$I$61,6,FALSE)*I548)+M547,VLOOKUP(G548,RefSet!$B$2:$I$61,6,FALSE)*I548)</f>
        <v>2</v>
      </c>
      <c r="N548" s="26">
        <f>IF(F547=F548,(VLOOKUP(G548,RefSet!$B$2:$I$61,7,FALSE)*I548)+N547,VLOOKUP(G548,RefSet!$B$2:$I$61,7,FALSE)*I548)</f>
        <v>0</v>
      </c>
      <c r="O548" s="26">
        <f>IF(F547=F548,(VLOOKUP(G548,RefSet!$B$2:$I$61,8,FALSE)*I548)+O547,VLOOKUP(G548,RefSet!$B$2:$I$61,8,FALSE)*I548)</f>
        <v>144</v>
      </c>
      <c r="P548" s="26">
        <f>IF(F548=F549,"",IF(J548&lt;RefSet!$D$64,RefSet!$B$64,IF(J548&lt;RefSet!$D$65,RefSet!$B$65,IF(J548&lt;RefSet!$D$66,RefSet!$B$66,IF(J548&lt;RefSet!$D$67,RefSet!$B$67,RefSet!$B$68)))))</f>
        <v>1</v>
      </c>
      <c r="Q548" s="26">
        <f>IF(F548=F549,"",IF(K548&lt;RefSet!E$64,RefSet!$B$64,IF(K548&lt;RefSet!E$65,RefSet!$B$65,IF(K548&lt;RefSet!E$66,RefSet!$B$66,IF(K548&lt;RefSet!E$67,RefSet!$B$67,RefSet!$B$68)))))</f>
        <v>1</v>
      </c>
      <c r="R548" s="26">
        <f>IF($F548=$F549,"",IF(L548&lt;RefSet!F$64,RefSet!$B$64,IF(L548&lt;RefSet!F$65,RefSet!$B$65,IF(L548&lt;RefSet!F$66,RefSet!$B$66,IF(L548&lt;RefSet!F$67,RefSet!$B$67,RefSet!$B$68)))))</f>
        <v>1</v>
      </c>
      <c r="S548" s="26">
        <f>IF($F548=$F549,"",IF(M548&lt;RefSet!G$64,RefSet!$B$64,IF(M548&lt;RefSet!G$65,RefSet!$B$65,IF(M548&lt;RefSet!G$66,RefSet!$B$66,IF(M548&lt;RefSet!G$67,RefSet!$B$67,RefSet!$B$68)))))</f>
        <v>1</v>
      </c>
      <c r="T548" s="26">
        <f t="shared" si="17"/>
        <v>1</v>
      </c>
      <c r="U548" s="26" t="str">
        <f>VLOOKUP(T548,RefSet!$B$63:$J$68,9,)</f>
        <v>Simple</v>
      </c>
    </row>
    <row r="549" spans="1:21" x14ac:dyDescent="0.4">
      <c r="A549" s="26">
        <v>548</v>
      </c>
      <c r="B549" s="26">
        <f t="shared" si="16"/>
        <v>12</v>
      </c>
      <c r="C549" s="26" t="s">
        <v>258</v>
      </c>
      <c r="D549" s="26" t="s">
        <v>147</v>
      </c>
      <c r="E549" s="26" t="s">
        <v>148</v>
      </c>
      <c r="F549" s="26" t="s">
        <v>164</v>
      </c>
      <c r="G549" s="26" t="s">
        <v>6</v>
      </c>
      <c r="H549" s="26" t="s">
        <v>90</v>
      </c>
      <c r="I549" s="26">
        <v>35</v>
      </c>
      <c r="J549" s="26">
        <f>IF(F548=F549,(VLOOKUP(G549,RefSet!$B$2:$I$61,3,FALSE)*I549)+J548,VLOOKUP(G549,RefSet!$B$2:$I$61,3,FALSE)*I549)</f>
        <v>0</v>
      </c>
      <c r="K549" s="26">
        <f>IF(F548=F549,(VLOOKUP(G549,RefSet!$B$2:$I$61,4,FALSE)*I549)+K548,VLOOKUP(G549,RefSet!$B$2:$I$61,4,FALSE)*I549)</f>
        <v>0</v>
      </c>
      <c r="L549" s="26">
        <f>IF(F548=F549,(VLOOKUP(G549,RefSet!$B$2:$I$61,5,FALSE)*I549)+L548,VLOOKUP(G549,RefSet!$B$2:$I$61,5,FALSE)*I549)</f>
        <v>0</v>
      </c>
      <c r="M549" s="26">
        <f>IF(F548=F549,(VLOOKUP(G549,RefSet!$B$2:$I$61,6,FALSE)*I549)+M548,VLOOKUP(G549,RefSet!$B$2:$I$61,6,FALSE)*I549)</f>
        <v>0</v>
      </c>
      <c r="N549" s="26">
        <f>IF(F548=F549,(VLOOKUP(G549,RefSet!$B$2:$I$61,7,FALSE)*I549)+N548,VLOOKUP(G549,RefSet!$B$2:$I$61,7,FALSE)*I549)</f>
        <v>0</v>
      </c>
      <c r="O549" s="26">
        <f>IF(F548=F549,(VLOOKUP(G549,RefSet!$B$2:$I$61,8,FALSE)*I549)+O548,VLOOKUP(G549,RefSet!$B$2:$I$61,8,FALSE)*I549)</f>
        <v>35</v>
      </c>
      <c r="P549" s="26" t="str">
        <f>IF(F549=F550,"",IF(J549&lt;RefSet!$D$64,RefSet!$B$64,IF(J549&lt;RefSet!$D$65,RefSet!$B$65,IF(J549&lt;RefSet!$D$66,RefSet!$B$66,IF(J549&lt;RefSet!$D$67,RefSet!$B$67,RefSet!$B$68)))))</f>
        <v/>
      </c>
      <c r="Q549" s="26" t="str">
        <f>IF(F549=F550,"",IF(K549&lt;RefSet!E$64,RefSet!$B$64,IF(K549&lt;RefSet!E$65,RefSet!$B$65,IF(K549&lt;RefSet!E$66,RefSet!$B$66,IF(K549&lt;RefSet!E$67,RefSet!$B$67,RefSet!$B$68)))))</f>
        <v/>
      </c>
      <c r="R549" s="26" t="str">
        <f>IF($F549=$F550,"",IF(L549&lt;RefSet!F$64,RefSet!$B$64,IF(L549&lt;RefSet!F$65,RefSet!$B$65,IF(L549&lt;RefSet!F$66,RefSet!$B$66,IF(L549&lt;RefSet!F$67,RefSet!$B$67,RefSet!$B$68)))))</f>
        <v/>
      </c>
      <c r="S549" s="26" t="str">
        <f>IF($F549=$F550,"",IF(M549&lt;RefSet!G$64,RefSet!$B$64,IF(M549&lt;RefSet!G$65,RefSet!$B$65,IF(M549&lt;RefSet!G$66,RefSet!$B$66,IF(M549&lt;RefSet!G$67,RefSet!$B$67,RefSet!$B$68)))))</f>
        <v/>
      </c>
      <c r="T549" s="26">
        <f t="shared" si="17"/>
        <v>0</v>
      </c>
      <c r="U549" s="26" t="str">
        <f>VLOOKUP(T549,RefSet!$B$63:$J$68,9,)</f>
        <v xml:space="preserve"> </v>
      </c>
    </row>
    <row r="550" spans="1:21" x14ac:dyDescent="0.4">
      <c r="A550" s="26">
        <v>549</v>
      </c>
      <c r="B550" s="26">
        <f t="shared" si="16"/>
        <v>12</v>
      </c>
      <c r="C550" s="26" t="s">
        <v>258</v>
      </c>
      <c r="D550" s="26" t="s">
        <v>147</v>
      </c>
      <c r="E550" s="26" t="s">
        <v>148</v>
      </c>
      <c r="F550" s="26" t="s">
        <v>164</v>
      </c>
      <c r="G550" s="26" t="s">
        <v>14</v>
      </c>
      <c r="H550" s="26" t="s">
        <v>90</v>
      </c>
      <c r="I550" s="26">
        <v>3</v>
      </c>
      <c r="J550" s="26">
        <f>IF(F549=F550,(VLOOKUP(G550,RefSet!$B$2:$I$61,3,FALSE)*I550)+J549,VLOOKUP(G550,RefSet!$B$2:$I$61,3,FALSE)*I550)</f>
        <v>0</v>
      </c>
      <c r="K550" s="26">
        <f>IF(F549=F550,(VLOOKUP(G550,RefSet!$B$2:$I$61,4,FALSE)*I550)+K549,VLOOKUP(G550,RefSet!$B$2:$I$61,4,FALSE)*I550)</f>
        <v>0</v>
      </c>
      <c r="L550" s="26">
        <f>IF(F549=F550,(VLOOKUP(G550,RefSet!$B$2:$I$61,5,FALSE)*I550)+L549,VLOOKUP(G550,RefSet!$B$2:$I$61,5,FALSE)*I550)</f>
        <v>0</v>
      </c>
      <c r="M550" s="26">
        <f>IF(F549=F550,(VLOOKUP(G550,RefSet!$B$2:$I$61,6,FALSE)*I550)+M549,VLOOKUP(G550,RefSet!$B$2:$I$61,6,FALSE)*I550)</f>
        <v>3</v>
      </c>
      <c r="N550" s="26">
        <f>IF(F549=F550,(VLOOKUP(G550,RefSet!$B$2:$I$61,7,FALSE)*I550)+N549,VLOOKUP(G550,RefSet!$B$2:$I$61,7,FALSE)*I550)</f>
        <v>0</v>
      </c>
      <c r="O550" s="26">
        <f>IF(F549=F550,(VLOOKUP(G550,RefSet!$B$2:$I$61,8,FALSE)*I550)+O549,VLOOKUP(G550,RefSet!$B$2:$I$61,8,FALSE)*I550)</f>
        <v>35</v>
      </c>
      <c r="P550" s="26" t="str">
        <f>IF(F550=F551,"",IF(J550&lt;RefSet!$D$64,RefSet!$B$64,IF(J550&lt;RefSet!$D$65,RefSet!$B$65,IF(J550&lt;RefSet!$D$66,RefSet!$B$66,IF(J550&lt;RefSet!$D$67,RefSet!$B$67,RefSet!$B$68)))))</f>
        <v/>
      </c>
      <c r="Q550" s="26" t="str">
        <f>IF(F550=F551,"",IF(K550&lt;RefSet!E$64,RefSet!$B$64,IF(K550&lt;RefSet!E$65,RefSet!$B$65,IF(K550&lt;RefSet!E$66,RefSet!$B$66,IF(K550&lt;RefSet!E$67,RefSet!$B$67,RefSet!$B$68)))))</f>
        <v/>
      </c>
      <c r="R550" s="26" t="str">
        <f>IF($F550=$F551,"",IF(L550&lt;RefSet!F$64,RefSet!$B$64,IF(L550&lt;RefSet!F$65,RefSet!$B$65,IF(L550&lt;RefSet!F$66,RefSet!$B$66,IF(L550&lt;RefSet!F$67,RefSet!$B$67,RefSet!$B$68)))))</f>
        <v/>
      </c>
      <c r="S550" s="26" t="str">
        <f>IF($F550=$F551,"",IF(M550&lt;RefSet!G$64,RefSet!$B$64,IF(M550&lt;RefSet!G$65,RefSet!$B$65,IF(M550&lt;RefSet!G$66,RefSet!$B$66,IF(M550&lt;RefSet!G$67,RefSet!$B$67,RefSet!$B$68)))))</f>
        <v/>
      </c>
      <c r="T550" s="26">
        <f t="shared" si="17"/>
        <v>0</v>
      </c>
      <c r="U550" s="26" t="str">
        <f>VLOOKUP(T550,RefSet!$B$63:$J$68,9,)</f>
        <v xml:space="preserve"> </v>
      </c>
    </row>
    <row r="551" spans="1:21" x14ac:dyDescent="0.4">
      <c r="A551" s="26">
        <v>550</v>
      </c>
      <c r="B551" s="26">
        <f t="shared" si="16"/>
        <v>12</v>
      </c>
      <c r="C551" s="26" t="s">
        <v>258</v>
      </c>
      <c r="D551" s="26" t="s">
        <v>147</v>
      </c>
      <c r="E551" s="26" t="s">
        <v>148</v>
      </c>
      <c r="F551" s="26" t="s">
        <v>164</v>
      </c>
      <c r="G551" s="26" t="s">
        <v>15</v>
      </c>
      <c r="H551" s="26" t="s">
        <v>90</v>
      </c>
      <c r="I551" s="26">
        <v>3</v>
      </c>
      <c r="J551" s="26">
        <f>IF(F550=F551,(VLOOKUP(G551,RefSet!$B$2:$I$61,3,FALSE)*I551)+J550,VLOOKUP(G551,RefSet!$B$2:$I$61,3,FALSE)*I551)</f>
        <v>0</v>
      </c>
      <c r="K551" s="26">
        <f>IF(F550=F551,(VLOOKUP(G551,RefSet!$B$2:$I$61,4,FALSE)*I551)+K550,VLOOKUP(G551,RefSet!$B$2:$I$61,4,FALSE)*I551)</f>
        <v>0</v>
      </c>
      <c r="L551" s="26">
        <f>IF(F550=F551,(VLOOKUP(G551,RefSet!$B$2:$I$61,5,FALSE)*I551)+L550,VLOOKUP(G551,RefSet!$B$2:$I$61,5,FALSE)*I551)</f>
        <v>0</v>
      </c>
      <c r="M551" s="26">
        <f>IF(F550=F551,(VLOOKUP(G551,RefSet!$B$2:$I$61,6,FALSE)*I551)+M550,VLOOKUP(G551,RefSet!$B$2:$I$61,6,FALSE)*I551)</f>
        <v>6</v>
      </c>
      <c r="N551" s="26">
        <f>IF(F550=F551,(VLOOKUP(G551,RefSet!$B$2:$I$61,7,FALSE)*I551)+N550,VLOOKUP(G551,RefSet!$B$2:$I$61,7,FALSE)*I551)</f>
        <v>0</v>
      </c>
      <c r="O551" s="26">
        <f>IF(F550=F551,(VLOOKUP(G551,RefSet!$B$2:$I$61,8,FALSE)*I551)+O550,VLOOKUP(G551,RefSet!$B$2:$I$61,8,FALSE)*I551)</f>
        <v>35</v>
      </c>
      <c r="P551" s="26" t="str">
        <f>IF(F551=F552,"",IF(J551&lt;RefSet!$D$64,RefSet!$B$64,IF(J551&lt;RefSet!$D$65,RefSet!$B$65,IF(J551&lt;RefSet!$D$66,RefSet!$B$66,IF(J551&lt;RefSet!$D$67,RefSet!$B$67,RefSet!$B$68)))))</f>
        <v/>
      </c>
      <c r="Q551" s="26" t="str">
        <f>IF(F551=F552,"",IF(K551&lt;RefSet!E$64,RefSet!$B$64,IF(K551&lt;RefSet!E$65,RefSet!$B$65,IF(K551&lt;RefSet!E$66,RefSet!$B$66,IF(K551&lt;RefSet!E$67,RefSet!$B$67,RefSet!$B$68)))))</f>
        <v/>
      </c>
      <c r="R551" s="26" t="str">
        <f>IF($F551=$F552,"",IF(L551&lt;RefSet!F$64,RefSet!$B$64,IF(L551&lt;RefSet!F$65,RefSet!$B$65,IF(L551&lt;RefSet!F$66,RefSet!$B$66,IF(L551&lt;RefSet!F$67,RefSet!$B$67,RefSet!$B$68)))))</f>
        <v/>
      </c>
      <c r="S551" s="26" t="str">
        <f>IF($F551=$F552,"",IF(M551&lt;RefSet!G$64,RefSet!$B$64,IF(M551&lt;RefSet!G$65,RefSet!$B$65,IF(M551&lt;RefSet!G$66,RefSet!$B$66,IF(M551&lt;RefSet!G$67,RefSet!$B$67,RefSet!$B$68)))))</f>
        <v/>
      </c>
      <c r="T551" s="26">
        <f t="shared" si="17"/>
        <v>0</v>
      </c>
      <c r="U551" s="26" t="str">
        <f>VLOOKUP(T551,RefSet!$B$63:$J$68,9,)</f>
        <v xml:space="preserve"> </v>
      </c>
    </row>
    <row r="552" spans="1:21" x14ac:dyDescent="0.4">
      <c r="A552" s="26">
        <v>551</v>
      </c>
      <c r="B552" s="26">
        <f t="shared" si="16"/>
        <v>12</v>
      </c>
      <c r="C552" s="26" t="s">
        <v>258</v>
      </c>
      <c r="D552" s="26" t="s">
        <v>147</v>
      </c>
      <c r="E552" s="26" t="s">
        <v>148</v>
      </c>
      <c r="F552" s="26" t="s">
        <v>164</v>
      </c>
      <c r="G552" s="26" t="s">
        <v>10</v>
      </c>
      <c r="H552" s="26" t="s">
        <v>90</v>
      </c>
      <c r="I552" s="26">
        <v>1</v>
      </c>
      <c r="J552" s="26">
        <f>IF(F551=F552,(VLOOKUP(G552,RefSet!$B$2:$I$61,3,FALSE)*I552)+J551,VLOOKUP(G552,RefSet!$B$2:$I$61,3,FALSE)*I552)</f>
        <v>0</v>
      </c>
      <c r="K552" s="26">
        <f>IF(F551=F552,(VLOOKUP(G552,RefSet!$B$2:$I$61,4,FALSE)*I552)+K551,VLOOKUP(G552,RefSet!$B$2:$I$61,4,FALSE)*I552)</f>
        <v>0</v>
      </c>
      <c r="L552" s="26">
        <f>IF(F551=F552,(VLOOKUP(G552,RefSet!$B$2:$I$61,5,FALSE)*I552)+L551,VLOOKUP(G552,RefSet!$B$2:$I$61,5,FALSE)*I552)</f>
        <v>0</v>
      </c>
      <c r="M552" s="26">
        <f>IF(F551=F552,(VLOOKUP(G552,RefSet!$B$2:$I$61,6,FALSE)*I552)+M551,VLOOKUP(G552,RefSet!$B$2:$I$61,6,FALSE)*I552)</f>
        <v>6</v>
      </c>
      <c r="N552" s="26">
        <f>IF(F551=F552,(VLOOKUP(G552,RefSet!$B$2:$I$61,7,FALSE)*I552)+N551,VLOOKUP(G552,RefSet!$B$2:$I$61,7,FALSE)*I552)</f>
        <v>0</v>
      </c>
      <c r="O552" s="26">
        <f>IF(F551=F552,(VLOOKUP(G552,RefSet!$B$2:$I$61,8,FALSE)*I552)+O551,VLOOKUP(G552,RefSet!$B$2:$I$61,8,FALSE)*I552)</f>
        <v>35</v>
      </c>
      <c r="P552" s="26" t="str">
        <f>IF(F552=F553,"",IF(J552&lt;RefSet!$D$64,RefSet!$B$64,IF(J552&lt;RefSet!$D$65,RefSet!$B$65,IF(J552&lt;RefSet!$D$66,RefSet!$B$66,IF(J552&lt;RefSet!$D$67,RefSet!$B$67,RefSet!$B$68)))))</f>
        <v/>
      </c>
      <c r="Q552" s="26" t="str">
        <f>IF(F552=F553,"",IF(K552&lt;RefSet!E$64,RefSet!$B$64,IF(K552&lt;RefSet!E$65,RefSet!$B$65,IF(K552&lt;RefSet!E$66,RefSet!$B$66,IF(K552&lt;RefSet!E$67,RefSet!$B$67,RefSet!$B$68)))))</f>
        <v/>
      </c>
      <c r="R552" s="26" t="str">
        <f>IF($F552=$F553,"",IF(L552&lt;RefSet!F$64,RefSet!$B$64,IF(L552&lt;RefSet!F$65,RefSet!$B$65,IF(L552&lt;RefSet!F$66,RefSet!$B$66,IF(L552&lt;RefSet!F$67,RefSet!$B$67,RefSet!$B$68)))))</f>
        <v/>
      </c>
      <c r="S552" s="26" t="str">
        <f>IF($F552=$F553,"",IF(M552&lt;RefSet!G$64,RefSet!$B$64,IF(M552&lt;RefSet!G$65,RefSet!$B$65,IF(M552&lt;RefSet!G$66,RefSet!$B$66,IF(M552&lt;RefSet!G$67,RefSet!$B$67,RefSet!$B$68)))))</f>
        <v/>
      </c>
      <c r="T552" s="26">
        <f t="shared" si="17"/>
        <v>0</v>
      </c>
      <c r="U552" s="26" t="str">
        <f>VLOOKUP(T552,RefSet!$B$63:$J$68,9,)</f>
        <v xml:space="preserve"> </v>
      </c>
    </row>
    <row r="553" spans="1:21" x14ac:dyDescent="0.4">
      <c r="A553" s="26">
        <v>552</v>
      </c>
      <c r="B553" s="26">
        <f t="shared" si="16"/>
        <v>12</v>
      </c>
      <c r="C553" s="26" t="s">
        <v>258</v>
      </c>
      <c r="D553" s="26" t="s">
        <v>147</v>
      </c>
      <c r="E553" s="26" t="s">
        <v>148</v>
      </c>
      <c r="F553" s="26" t="s">
        <v>164</v>
      </c>
      <c r="G553" s="26" t="s">
        <v>8</v>
      </c>
      <c r="H553" s="26" t="s">
        <v>90</v>
      </c>
      <c r="I553" s="26">
        <v>15</v>
      </c>
      <c r="J553" s="26">
        <f>IF(F552=F553,(VLOOKUP(G553,RefSet!$B$2:$I$61,3,FALSE)*I553)+J552,VLOOKUP(G553,RefSet!$B$2:$I$61,3,FALSE)*I553)</f>
        <v>15</v>
      </c>
      <c r="K553" s="26">
        <f>IF(F552=F553,(VLOOKUP(G553,RefSet!$B$2:$I$61,4,FALSE)*I553)+K552,VLOOKUP(G553,RefSet!$B$2:$I$61,4,FALSE)*I553)</f>
        <v>0</v>
      </c>
      <c r="L553" s="26">
        <f>IF(F552=F553,(VLOOKUP(G553,RefSet!$B$2:$I$61,5,FALSE)*I553)+L552,VLOOKUP(G553,RefSet!$B$2:$I$61,5,FALSE)*I553)</f>
        <v>0</v>
      </c>
      <c r="M553" s="26">
        <f>IF(F552=F553,(VLOOKUP(G553,RefSet!$B$2:$I$61,6,FALSE)*I553)+M552,VLOOKUP(G553,RefSet!$B$2:$I$61,6,FALSE)*I553)</f>
        <v>6</v>
      </c>
      <c r="N553" s="26">
        <f>IF(F552=F553,(VLOOKUP(G553,RefSet!$B$2:$I$61,7,FALSE)*I553)+N552,VLOOKUP(G553,RefSet!$B$2:$I$61,7,FALSE)*I553)</f>
        <v>0</v>
      </c>
      <c r="O553" s="26">
        <f>IF(F552=F553,(VLOOKUP(G553,RefSet!$B$2:$I$61,8,FALSE)*I553)+O552,VLOOKUP(G553,RefSet!$B$2:$I$61,8,FALSE)*I553)</f>
        <v>35</v>
      </c>
      <c r="P553" s="26" t="str">
        <f>IF(F553=F554,"",IF(J553&lt;RefSet!$D$64,RefSet!$B$64,IF(J553&lt;RefSet!$D$65,RefSet!$B$65,IF(J553&lt;RefSet!$D$66,RefSet!$B$66,IF(J553&lt;RefSet!$D$67,RefSet!$B$67,RefSet!$B$68)))))</f>
        <v/>
      </c>
      <c r="Q553" s="26" t="str">
        <f>IF(F553=F554,"",IF(K553&lt;RefSet!E$64,RefSet!$B$64,IF(K553&lt;RefSet!E$65,RefSet!$B$65,IF(K553&lt;RefSet!E$66,RefSet!$B$66,IF(K553&lt;RefSet!E$67,RefSet!$B$67,RefSet!$B$68)))))</f>
        <v/>
      </c>
      <c r="R553" s="26" t="str">
        <f>IF($F553=$F554,"",IF(L553&lt;RefSet!F$64,RefSet!$B$64,IF(L553&lt;RefSet!F$65,RefSet!$B$65,IF(L553&lt;RefSet!F$66,RefSet!$B$66,IF(L553&lt;RefSet!F$67,RefSet!$B$67,RefSet!$B$68)))))</f>
        <v/>
      </c>
      <c r="S553" s="26" t="str">
        <f>IF($F553=$F554,"",IF(M553&lt;RefSet!G$64,RefSet!$B$64,IF(M553&lt;RefSet!G$65,RefSet!$B$65,IF(M553&lt;RefSet!G$66,RefSet!$B$66,IF(M553&lt;RefSet!G$67,RefSet!$B$67,RefSet!$B$68)))))</f>
        <v/>
      </c>
      <c r="T553" s="26">
        <f t="shared" si="17"/>
        <v>0</v>
      </c>
      <c r="U553" s="26" t="str">
        <f>VLOOKUP(T553,RefSet!$B$63:$J$68,9,)</f>
        <v xml:space="preserve"> </v>
      </c>
    </row>
    <row r="554" spans="1:21" x14ac:dyDescent="0.4">
      <c r="A554" s="26">
        <v>553</v>
      </c>
      <c r="B554" s="26">
        <f t="shared" si="16"/>
        <v>12</v>
      </c>
      <c r="C554" s="26" t="s">
        <v>258</v>
      </c>
      <c r="D554" s="26" t="s">
        <v>147</v>
      </c>
      <c r="E554" s="26" t="s">
        <v>148</v>
      </c>
      <c r="F554" s="26" t="s">
        <v>164</v>
      </c>
      <c r="G554" s="26" t="s">
        <v>17</v>
      </c>
      <c r="H554" s="26" t="s">
        <v>90</v>
      </c>
      <c r="I554" s="26">
        <v>2</v>
      </c>
      <c r="J554" s="26">
        <f>IF(F553=F554,(VLOOKUP(G554,RefSet!$B$2:$I$61,3,FALSE)*I554)+J553,VLOOKUP(G554,RefSet!$B$2:$I$61,3,FALSE)*I554)</f>
        <v>15</v>
      </c>
      <c r="K554" s="26">
        <f>IF(F553=F554,(VLOOKUP(G554,RefSet!$B$2:$I$61,4,FALSE)*I554)+K553,VLOOKUP(G554,RefSet!$B$2:$I$61,4,FALSE)*I554)</f>
        <v>0</v>
      </c>
      <c r="L554" s="26">
        <f>IF(F553=F554,(VLOOKUP(G554,RefSet!$B$2:$I$61,5,FALSE)*I554)+L553,VLOOKUP(G554,RefSet!$B$2:$I$61,5,FALSE)*I554)</f>
        <v>2</v>
      </c>
      <c r="M554" s="26">
        <f>IF(F553=F554,(VLOOKUP(G554,RefSet!$B$2:$I$61,6,FALSE)*I554)+M553,VLOOKUP(G554,RefSet!$B$2:$I$61,6,FALSE)*I554)</f>
        <v>6</v>
      </c>
      <c r="N554" s="26">
        <f>IF(F553=F554,(VLOOKUP(G554,RefSet!$B$2:$I$61,7,FALSE)*I554)+N553,VLOOKUP(G554,RefSet!$B$2:$I$61,7,FALSE)*I554)</f>
        <v>0</v>
      </c>
      <c r="O554" s="26">
        <f>IF(F553=F554,(VLOOKUP(G554,RefSet!$B$2:$I$61,8,FALSE)*I554)+O553,VLOOKUP(G554,RefSet!$B$2:$I$61,8,FALSE)*I554)</f>
        <v>35</v>
      </c>
      <c r="P554" s="26">
        <f>IF(F554=F555,"",IF(J554&lt;RefSet!$D$64,RefSet!$B$64,IF(J554&lt;RefSet!$D$65,RefSet!$B$65,IF(J554&lt;RefSet!$D$66,RefSet!$B$66,IF(J554&lt;RefSet!$D$67,RefSet!$B$67,RefSet!$B$68)))))</f>
        <v>1</v>
      </c>
      <c r="Q554" s="26">
        <f>IF(F554=F555,"",IF(K554&lt;RefSet!E$64,RefSet!$B$64,IF(K554&lt;RefSet!E$65,RefSet!$B$65,IF(K554&lt;RefSet!E$66,RefSet!$B$66,IF(K554&lt;RefSet!E$67,RefSet!$B$67,RefSet!$B$68)))))</f>
        <v>1</v>
      </c>
      <c r="R554" s="26">
        <f>IF($F554=$F555,"",IF(L554&lt;RefSet!F$64,RefSet!$B$64,IF(L554&lt;RefSet!F$65,RefSet!$B$65,IF(L554&lt;RefSet!F$66,RefSet!$B$66,IF(L554&lt;RefSet!F$67,RefSet!$B$67,RefSet!$B$68)))))</f>
        <v>1</v>
      </c>
      <c r="S554" s="26">
        <f>IF($F554=$F555,"",IF(M554&lt;RefSet!G$64,RefSet!$B$64,IF(M554&lt;RefSet!G$65,RefSet!$B$65,IF(M554&lt;RefSet!G$66,RefSet!$B$66,IF(M554&lt;RefSet!G$67,RefSet!$B$67,RefSet!$B$68)))))</f>
        <v>1</v>
      </c>
      <c r="T554" s="26">
        <f t="shared" si="17"/>
        <v>1</v>
      </c>
      <c r="U554" s="26" t="str">
        <f>VLOOKUP(T554,RefSet!$B$63:$J$68,9,)</f>
        <v>Simple</v>
      </c>
    </row>
    <row r="555" spans="1:21" x14ac:dyDescent="0.4">
      <c r="A555" s="26">
        <v>554</v>
      </c>
      <c r="B555" s="26">
        <f t="shared" si="16"/>
        <v>12</v>
      </c>
      <c r="C555" s="26" t="s">
        <v>258</v>
      </c>
      <c r="D555" s="26" t="s">
        <v>147</v>
      </c>
      <c r="E555" s="26" t="s">
        <v>148</v>
      </c>
      <c r="F555" s="26" t="s">
        <v>165</v>
      </c>
      <c r="G555" s="26" t="s">
        <v>6</v>
      </c>
      <c r="H555" s="26" t="s">
        <v>90</v>
      </c>
      <c r="I555" s="26">
        <v>30</v>
      </c>
      <c r="J555" s="26">
        <f>IF(F554=F555,(VLOOKUP(G555,RefSet!$B$2:$I$61,3,FALSE)*I555)+J554,VLOOKUP(G555,RefSet!$B$2:$I$61,3,FALSE)*I555)</f>
        <v>0</v>
      </c>
      <c r="K555" s="26">
        <f>IF(F554=F555,(VLOOKUP(G555,RefSet!$B$2:$I$61,4,FALSE)*I555)+K554,VLOOKUP(G555,RefSet!$B$2:$I$61,4,FALSE)*I555)</f>
        <v>0</v>
      </c>
      <c r="L555" s="26">
        <f>IF(F554=F555,(VLOOKUP(G555,RefSet!$B$2:$I$61,5,FALSE)*I555)+L554,VLOOKUP(G555,RefSet!$B$2:$I$61,5,FALSE)*I555)</f>
        <v>0</v>
      </c>
      <c r="M555" s="26">
        <f>IF(F554=F555,(VLOOKUP(G555,RefSet!$B$2:$I$61,6,FALSE)*I555)+M554,VLOOKUP(G555,RefSet!$B$2:$I$61,6,FALSE)*I555)</f>
        <v>0</v>
      </c>
      <c r="N555" s="26">
        <f>IF(F554=F555,(VLOOKUP(G555,RefSet!$B$2:$I$61,7,FALSE)*I555)+N554,VLOOKUP(G555,RefSet!$B$2:$I$61,7,FALSE)*I555)</f>
        <v>0</v>
      </c>
      <c r="O555" s="26">
        <f>IF(F554=F555,(VLOOKUP(G555,RefSet!$B$2:$I$61,8,FALSE)*I555)+O554,VLOOKUP(G555,RefSet!$B$2:$I$61,8,FALSE)*I555)</f>
        <v>30</v>
      </c>
      <c r="P555" s="26" t="str">
        <f>IF(F555=F556,"",IF(J555&lt;RefSet!$D$64,RefSet!$B$64,IF(J555&lt;RefSet!$D$65,RefSet!$B$65,IF(J555&lt;RefSet!$D$66,RefSet!$B$66,IF(J555&lt;RefSet!$D$67,RefSet!$B$67,RefSet!$B$68)))))</f>
        <v/>
      </c>
      <c r="Q555" s="26" t="str">
        <f>IF(F555=F556,"",IF(K555&lt;RefSet!E$64,RefSet!$B$64,IF(K555&lt;RefSet!E$65,RefSet!$B$65,IF(K555&lt;RefSet!E$66,RefSet!$B$66,IF(K555&lt;RefSet!E$67,RefSet!$B$67,RefSet!$B$68)))))</f>
        <v/>
      </c>
      <c r="R555" s="26" t="str">
        <f>IF($F555=$F556,"",IF(L555&lt;RefSet!F$64,RefSet!$B$64,IF(L555&lt;RefSet!F$65,RefSet!$B$65,IF(L555&lt;RefSet!F$66,RefSet!$B$66,IF(L555&lt;RefSet!F$67,RefSet!$B$67,RefSet!$B$68)))))</f>
        <v/>
      </c>
      <c r="S555" s="26" t="str">
        <f>IF($F555=$F556,"",IF(M555&lt;RefSet!G$64,RefSet!$B$64,IF(M555&lt;RefSet!G$65,RefSet!$B$65,IF(M555&lt;RefSet!G$66,RefSet!$B$66,IF(M555&lt;RefSet!G$67,RefSet!$B$67,RefSet!$B$68)))))</f>
        <v/>
      </c>
      <c r="T555" s="26">
        <f t="shared" si="17"/>
        <v>0</v>
      </c>
      <c r="U555" s="26" t="str">
        <f>VLOOKUP(T555,RefSet!$B$63:$J$68,9,)</f>
        <v xml:space="preserve"> </v>
      </c>
    </row>
    <row r="556" spans="1:21" x14ac:dyDescent="0.4">
      <c r="A556" s="26">
        <v>555</v>
      </c>
      <c r="B556" s="26">
        <f t="shared" si="16"/>
        <v>12</v>
      </c>
      <c r="C556" s="26" t="s">
        <v>258</v>
      </c>
      <c r="D556" s="26" t="s">
        <v>147</v>
      </c>
      <c r="E556" s="26" t="s">
        <v>148</v>
      </c>
      <c r="F556" s="26" t="s">
        <v>165</v>
      </c>
      <c r="G556" s="26" t="s">
        <v>14</v>
      </c>
      <c r="H556" s="26" t="s">
        <v>90</v>
      </c>
      <c r="I556" s="26">
        <v>3</v>
      </c>
      <c r="J556" s="26">
        <f>IF(F555=F556,(VLOOKUP(G556,RefSet!$B$2:$I$61,3,FALSE)*I556)+J555,VLOOKUP(G556,RefSet!$B$2:$I$61,3,FALSE)*I556)</f>
        <v>0</v>
      </c>
      <c r="K556" s="26">
        <f>IF(F555=F556,(VLOOKUP(G556,RefSet!$B$2:$I$61,4,FALSE)*I556)+K555,VLOOKUP(G556,RefSet!$B$2:$I$61,4,FALSE)*I556)</f>
        <v>0</v>
      </c>
      <c r="L556" s="26">
        <f>IF(F555=F556,(VLOOKUP(G556,RefSet!$B$2:$I$61,5,FALSE)*I556)+L555,VLOOKUP(G556,RefSet!$B$2:$I$61,5,FALSE)*I556)</f>
        <v>0</v>
      </c>
      <c r="M556" s="26">
        <f>IF(F555=F556,(VLOOKUP(G556,RefSet!$B$2:$I$61,6,FALSE)*I556)+M555,VLOOKUP(G556,RefSet!$B$2:$I$61,6,FALSE)*I556)</f>
        <v>3</v>
      </c>
      <c r="N556" s="26">
        <f>IF(F555=F556,(VLOOKUP(G556,RefSet!$B$2:$I$61,7,FALSE)*I556)+N555,VLOOKUP(G556,RefSet!$B$2:$I$61,7,FALSE)*I556)</f>
        <v>0</v>
      </c>
      <c r="O556" s="26">
        <f>IF(F555=F556,(VLOOKUP(G556,RefSet!$B$2:$I$61,8,FALSE)*I556)+O555,VLOOKUP(G556,RefSet!$B$2:$I$61,8,FALSE)*I556)</f>
        <v>30</v>
      </c>
      <c r="P556" s="26" t="str">
        <f>IF(F556=F557,"",IF(J556&lt;RefSet!$D$64,RefSet!$B$64,IF(J556&lt;RefSet!$D$65,RefSet!$B$65,IF(J556&lt;RefSet!$D$66,RefSet!$B$66,IF(J556&lt;RefSet!$D$67,RefSet!$B$67,RefSet!$B$68)))))</f>
        <v/>
      </c>
      <c r="Q556" s="26" t="str">
        <f>IF(F556=F557,"",IF(K556&lt;RefSet!E$64,RefSet!$B$64,IF(K556&lt;RefSet!E$65,RefSet!$B$65,IF(K556&lt;RefSet!E$66,RefSet!$B$66,IF(K556&lt;RefSet!E$67,RefSet!$B$67,RefSet!$B$68)))))</f>
        <v/>
      </c>
      <c r="R556" s="26" t="str">
        <f>IF($F556=$F557,"",IF(L556&lt;RefSet!F$64,RefSet!$B$64,IF(L556&lt;RefSet!F$65,RefSet!$B$65,IF(L556&lt;RefSet!F$66,RefSet!$B$66,IF(L556&lt;RefSet!F$67,RefSet!$B$67,RefSet!$B$68)))))</f>
        <v/>
      </c>
      <c r="S556" s="26" t="str">
        <f>IF($F556=$F557,"",IF(M556&lt;RefSet!G$64,RefSet!$B$64,IF(M556&lt;RefSet!G$65,RefSet!$B$65,IF(M556&lt;RefSet!G$66,RefSet!$B$66,IF(M556&lt;RefSet!G$67,RefSet!$B$67,RefSet!$B$68)))))</f>
        <v/>
      </c>
      <c r="T556" s="26">
        <f t="shared" si="17"/>
        <v>0</v>
      </c>
      <c r="U556" s="26" t="str">
        <f>VLOOKUP(T556,RefSet!$B$63:$J$68,9,)</f>
        <v xml:space="preserve"> </v>
      </c>
    </row>
    <row r="557" spans="1:21" x14ac:dyDescent="0.4">
      <c r="A557" s="26">
        <v>556</v>
      </c>
      <c r="B557" s="26">
        <f t="shared" si="16"/>
        <v>12</v>
      </c>
      <c r="C557" s="26" t="s">
        <v>258</v>
      </c>
      <c r="D557" s="26" t="s">
        <v>147</v>
      </c>
      <c r="E557" s="26" t="s">
        <v>148</v>
      </c>
      <c r="F557" s="26" t="s">
        <v>165</v>
      </c>
      <c r="G557" s="26" t="s">
        <v>15</v>
      </c>
      <c r="H557" s="26" t="s">
        <v>90</v>
      </c>
      <c r="I557" s="26">
        <v>3</v>
      </c>
      <c r="J557" s="26">
        <f>IF(F556=F557,(VLOOKUP(G557,RefSet!$B$2:$I$61,3,FALSE)*I557)+J556,VLOOKUP(G557,RefSet!$B$2:$I$61,3,FALSE)*I557)</f>
        <v>0</v>
      </c>
      <c r="K557" s="26">
        <f>IF(F556=F557,(VLOOKUP(G557,RefSet!$B$2:$I$61,4,FALSE)*I557)+K556,VLOOKUP(G557,RefSet!$B$2:$I$61,4,FALSE)*I557)</f>
        <v>0</v>
      </c>
      <c r="L557" s="26">
        <f>IF(F556=F557,(VLOOKUP(G557,RefSet!$B$2:$I$61,5,FALSE)*I557)+L556,VLOOKUP(G557,RefSet!$B$2:$I$61,5,FALSE)*I557)</f>
        <v>0</v>
      </c>
      <c r="M557" s="26">
        <f>IF(F556=F557,(VLOOKUP(G557,RefSet!$B$2:$I$61,6,FALSE)*I557)+M556,VLOOKUP(G557,RefSet!$B$2:$I$61,6,FALSE)*I557)</f>
        <v>6</v>
      </c>
      <c r="N557" s="26">
        <f>IF(F556=F557,(VLOOKUP(G557,RefSet!$B$2:$I$61,7,FALSE)*I557)+N556,VLOOKUP(G557,RefSet!$B$2:$I$61,7,FALSE)*I557)</f>
        <v>0</v>
      </c>
      <c r="O557" s="26">
        <f>IF(F556=F557,(VLOOKUP(G557,RefSet!$B$2:$I$61,8,FALSE)*I557)+O556,VLOOKUP(G557,RefSet!$B$2:$I$61,8,FALSE)*I557)</f>
        <v>30</v>
      </c>
      <c r="P557" s="26" t="str">
        <f>IF(F557=F558,"",IF(J557&lt;RefSet!$D$64,RefSet!$B$64,IF(J557&lt;RefSet!$D$65,RefSet!$B$65,IF(J557&lt;RefSet!$D$66,RefSet!$B$66,IF(J557&lt;RefSet!$D$67,RefSet!$B$67,RefSet!$B$68)))))</f>
        <v/>
      </c>
      <c r="Q557" s="26" t="str">
        <f>IF(F557=F558,"",IF(K557&lt;RefSet!E$64,RefSet!$B$64,IF(K557&lt;RefSet!E$65,RefSet!$B$65,IF(K557&lt;RefSet!E$66,RefSet!$B$66,IF(K557&lt;RefSet!E$67,RefSet!$B$67,RefSet!$B$68)))))</f>
        <v/>
      </c>
      <c r="R557" s="26" t="str">
        <f>IF($F557=$F558,"",IF(L557&lt;RefSet!F$64,RefSet!$B$64,IF(L557&lt;RefSet!F$65,RefSet!$B$65,IF(L557&lt;RefSet!F$66,RefSet!$B$66,IF(L557&lt;RefSet!F$67,RefSet!$B$67,RefSet!$B$68)))))</f>
        <v/>
      </c>
      <c r="S557" s="26" t="str">
        <f>IF($F557=$F558,"",IF(M557&lt;RefSet!G$64,RefSet!$B$64,IF(M557&lt;RefSet!G$65,RefSet!$B$65,IF(M557&lt;RefSet!G$66,RefSet!$B$66,IF(M557&lt;RefSet!G$67,RefSet!$B$67,RefSet!$B$68)))))</f>
        <v/>
      </c>
      <c r="T557" s="26">
        <f t="shared" si="17"/>
        <v>0</v>
      </c>
      <c r="U557" s="26" t="str">
        <f>VLOOKUP(T557,RefSet!$B$63:$J$68,9,)</f>
        <v xml:space="preserve"> </v>
      </c>
    </row>
    <row r="558" spans="1:21" x14ac:dyDescent="0.4">
      <c r="A558" s="26">
        <v>557</v>
      </c>
      <c r="B558" s="26">
        <f t="shared" si="16"/>
        <v>12</v>
      </c>
      <c r="C558" s="26" t="s">
        <v>258</v>
      </c>
      <c r="D558" s="26" t="s">
        <v>147</v>
      </c>
      <c r="E558" s="26" t="s">
        <v>148</v>
      </c>
      <c r="F558" s="26" t="s">
        <v>165</v>
      </c>
      <c r="G558" s="26" t="s">
        <v>10</v>
      </c>
      <c r="H558" s="26" t="s">
        <v>90</v>
      </c>
      <c r="I558" s="26">
        <v>7</v>
      </c>
      <c r="J558" s="26">
        <f>IF(F557=F558,(VLOOKUP(G558,RefSet!$B$2:$I$61,3,FALSE)*I558)+J557,VLOOKUP(G558,RefSet!$B$2:$I$61,3,FALSE)*I558)</f>
        <v>0</v>
      </c>
      <c r="K558" s="26">
        <f>IF(F557=F558,(VLOOKUP(G558,RefSet!$B$2:$I$61,4,FALSE)*I558)+K557,VLOOKUP(G558,RefSet!$B$2:$I$61,4,FALSE)*I558)</f>
        <v>0</v>
      </c>
      <c r="L558" s="26">
        <f>IF(F557=F558,(VLOOKUP(G558,RefSet!$B$2:$I$61,5,FALSE)*I558)+L557,VLOOKUP(G558,RefSet!$B$2:$I$61,5,FALSE)*I558)</f>
        <v>0</v>
      </c>
      <c r="M558" s="26">
        <f>IF(F557=F558,(VLOOKUP(G558,RefSet!$B$2:$I$61,6,FALSE)*I558)+M557,VLOOKUP(G558,RefSet!$B$2:$I$61,6,FALSE)*I558)</f>
        <v>6</v>
      </c>
      <c r="N558" s="26">
        <f>IF(F557=F558,(VLOOKUP(G558,RefSet!$B$2:$I$61,7,FALSE)*I558)+N557,VLOOKUP(G558,RefSet!$B$2:$I$61,7,FALSE)*I558)</f>
        <v>0</v>
      </c>
      <c r="O558" s="26">
        <f>IF(F557=F558,(VLOOKUP(G558,RefSet!$B$2:$I$61,8,FALSE)*I558)+O557,VLOOKUP(G558,RefSet!$B$2:$I$61,8,FALSE)*I558)</f>
        <v>30</v>
      </c>
      <c r="P558" s="26" t="str">
        <f>IF(F558=F559,"",IF(J558&lt;RefSet!$D$64,RefSet!$B$64,IF(J558&lt;RefSet!$D$65,RefSet!$B$65,IF(J558&lt;RefSet!$D$66,RefSet!$B$66,IF(J558&lt;RefSet!$D$67,RefSet!$B$67,RefSet!$B$68)))))</f>
        <v/>
      </c>
      <c r="Q558" s="26" t="str">
        <f>IF(F558=F559,"",IF(K558&lt;RefSet!E$64,RefSet!$B$64,IF(K558&lt;RefSet!E$65,RefSet!$B$65,IF(K558&lt;RefSet!E$66,RefSet!$B$66,IF(K558&lt;RefSet!E$67,RefSet!$B$67,RefSet!$B$68)))))</f>
        <v/>
      </c>
      <c r="R558" s="26" t="str">
        <f>IF($F558=$F559,"",IF(L558&lt;RefSet!F$64,RefSet!$B$64,IF(L558&lt;RefSet!F$65,RefSet!$B$65,IF(L558&lt;RefSet!F$66,RefSet!$B$66,IF(L558&lt;RefSet!F$67,RefSet!$B$67,RefSet!$B$68)))))</f>
        <v/>
      </c>
      <c r="S558" s="26" t="str">
        <f>IF($F558=$F559,"",IF(M558&lt;RefSet!G$64,RefSet!$B$64,IF(M558&lt;RefSet!G$65,RefSet!$B$65,IF(M558&lt;RefSet!G$66,RefSet!$B$66,IF(M558&lt;RefSet!G$67,RefSet!$B$67,RefSet!$B$68)))))</f>
        <v/>
      </c>
      <c r="T558" s="26">
        <f t="shared" si="17"/>
        <v>0</v>
      </c>
      <c r="U558" s="26" t="str">
        <f>VLOOKUP(T558,RefSet!$B$63:$J$68,9,)</f>
        <v xml:space="preserve"> </v>
      </c>
    </row>
    <row r="559" spans="1:21" x14ac:dyDescent="0.4">
      <c r="A559" s="26">
        <v>558</v>
      </c>
      <c r="B559" s="26">
        <f t="shared" si="16"/>
        <v>12</v>
      </c>
      <c r="C559" s="26" t="s">
        <v>258</v>
      </c>
      <c r="D559" s="26" t="s">
        <v>147</v>
      </c>
      <c r="E559" s="26" t="s">
        <v>148</v>
      </c>
      <c r="F559" s="26" t="s">
        <v>165</v>
      </c>
      <c r="G559" s="26" t="s">
        <v>8</v>
      </c>
      <c r="H559" s="26" t="s">
        <v>90</v>
      </c>
      <c r="I559" s="26">
        <v>13</v>
      </c>
      <c r="J559" s="26">
        <f>IF(F558=F559,(VLOOKUP(G559,RefSet!$B$2:$I$61,3,FALSE)*I559)+J558,VLOOKUP(G559,RefSet!$B$2:$I$61,3,FALSE)*I559)</f>
        <v>13</v>
      </c>
      <c r="K559" s="26">
        <f>IF(F558=F559,(VLOOKUP(G559,RefSet!$B$2:$I$61,4,FALSE)*I559)+K558,VLOOKUP(G559,RefSet!$B$2:$I$61,4,FALSE)*I559)</f>
        <v>0</v>
      </c>
      <c r="L559" s="26">
        <f>IF(F558=F559,(VLOOKUP(G559,RefSet!$B$2:$I$61,5,FALSE)*I559)+L558,VLOOKUP(G559,RefSet!$B$2:$I$61,5,FALSE)*I559)</f>
        <v>0</v>
      </c>
      <c r="M559" s="26">
        <f>IF(F558=F559,(VLOOKUP(G559,RefSet!$B$2:$I$61,6,FALSE)*I559)+M558,VLOOKUP(G559,RefSet!$B$2:$I$61,6,FALSE)*I559)</f>
        <v>6</v>
      </c>
      <c r="N559" s="26">
        <f>IF(F558=F559,(VLOOKUP(G559,RefSet!$B$2:$I$61,7,FALSE)*I559)+N558,VLOOKUP(G559,RefSet!$B$2:$I$61,7,FALSE)*I559)</f>
        <v>0</v>
      </c>
      <c r="O559" s="26">
        <f>IF(F558=F559,(VLOOKUP(G559,RefSet!$B$2:$I$61,8,FALSE)*I559)+O558,VLOOKUP(G559,RefSet!$B$2:$I$61,8,FALSE)*I559)</f>
        <v>30</v>
      </c>
      <c r="P559" s="26" t="str">
        <f>IF(F559=F560,"",IF(J559&lt;RefSet!$D$64,RefSet!$B$64,IF(J559&lt;RefSet!$D$65,RefSet!$B$65,IF(J559&lt;RefSet!$D$66,RefSet!$B$66,IF(J559&lt;RefSet!$D$67,RefSet!$B$67,RefSet!$B$68)))))</f>
        <v/>
      </c>
      <c r="Q559" s="26" t="str">
        <f>IF(F559=F560,"",IF(K559&lt;RefSet!E$64,RefSet!$B$64,IF(K559&lt;RefSet!E$65,RefSet!$B$65,IF(K559&lt;RefSet!E$66,RefSet!$B$66,IF(K559&lt;RefSet!E$67,RefSet!$B$67,RefSet!$B$68)))))</f>
        <v/>
      </c>
      <c r="R559" s="26" t="str">
        <f>IF($F559=$F560,"",IF(L559&lt;RefSet!F$64,RefSet!$B$64,IF(L559&lt;RefSet!F$65,RefSet!$B$65,IF(L559&lt;RefSet!F$66,RefSet!$B$66,IF(L559&lt;RefSet!F$67,RefSet!$B$67,RefSet!$B$68)))))</f>
        <v/>
      </c>
      <c r="S559" s="26" t="str">
        <f>IF($F559=$F560,"",IF(M559&lt;RefSet!G$64,RefSet!$B$64,IF(M559&lt;RefSet!G$65,RefSet!$B$65,IF(M559&lt;RefSet!G$66,RefSet!$B$66,IF(M559&lt;RefSet!G$67,RefSet!$B$67,RefSet!$B$68)))))</f>
        <v/>
      </c>
      <c r="T559" s="26">
        <f t="shared" si="17"/>
        <v>0</v>
      </c>
      <c r="U559" s="26" t="str">
        <f>VLOOKUP(T559,RefSet!$B$63:$J$68,9,)</f>
        <v xml:space="preserve"> </v>
      </c>
    </row>
    <row r="560" spans="1:21" x14ac:dyDescent="0.4">
      <c r="A560" s="26">
        <v>559</v>
      </c>
      <c r="B560" s="26">
        <f t="shared" si="16"/>
        <v>12</v>
      </c>
      <c r="C560" s="26" t="s">
        <v>258</v>
      </c>
      <c r="D560" s="26" t="s">
        <v>147</v>
      </c>
      <c r="E560" s="26" t="s">
        <v>148</v>
      </c>
      <c r="F560" s="26" t="s">
        <v>165</v>
      </c>
      <c r="G560" s="26" t="s">
        <v>17</v>
      </c>
      <c r="H560" s="26" t="s">
        <v>90</v>
      </c>
      <c r="I560" s="26">
        <v>2</v>
      </c>
      <c r="J560" s="26">
        <f>IF(F559=F560,(VLOOKUP(G560,RefSet!$B$2:$I$61,3,FALSE)*I560)+J559,VLOOKUP(G560,RefSet!$B$2:$I$61,3,FALSE)*I560)</f>
        <v>13</v>
      </c>
      <c r="K560" s="26">
        <f>IF(F559=F560,(VLOOKUP(G560,RefSet!$B$2:$I$61,4,FALSE)*I560)+K559,VLOOKUP(G560,RefSet!$B$2:$I$61,4,FALSE)*I560)</f>
        <v>0</v>
      </c>
      <c r="L560" s="26">
        <f>IF(F559=F560,(VLOOKUP(G560,RefSet!$B$2:$I$61,5,FALSE)*I560)+L559,VLOOKUP(G560,RefSet!$B$2:$I$61,5,FALSE)*I560)</f>
        <v>2</v>
      </c>
      <c r="M560" s="26">
        <f>IF(F559=F560,(VLOOKUP(G560,RefSet!$B$2:$I$61,6,FALSE)*I560)+M559,VLOOKUP(G560,RefSet!$B$2:$I$61,6,FALSE)*I560)</f>
        <v>6</v>
      </c>
      <c r="N560" s="26">
        <f>IF(F559=F560,(VLOOKUP(G560,RefSet!$B$2:$I$61,7,FALSE)*I560)+N559,VLOOKUP(G560,RefSet!$B$2:$I$61,7,FALSE)*I560)</f>
        <v>0</v>
      </c>
      <c r="O560" s="26">
        <f>IF(F559=F560,(VLOOKUP(G560,RefSet!$B$2:$I$61,8,FALSE)*I560)+O559,VLOOKUP(G560,RefSet!$B$2:$I$61,8,FALSE)*I560)</f>
        <v>30</v>
      </c>
      <c r="P560" s="26">
        <f>IF(F560=F561,"",IF(J560&lt;RefSet!$D$64,RefSet!$B$64,IF(J560&lt;RefSet!$D$65,RefSet!$B$65,IF(J560&lt;RefSet!$D$66,RefSet!$B$66,IF(J560&lt;RefSet!$D$67,RefSet!$B$67,RefSet!$B$68)))))</f>
        <v>1</v>
      </c>
      <c r="Q560" s="26">
        <f>IF(F560=F561,"",IF(K560&lt;RefSet!E$64,RefSet!$B$64,IF(K560&lt;RefSet!E$65,RefSet!$B$65,IF(K560&lt;RefSet!E$66,RefSet!$B$66,IF(K560&lt;RefSet!E$67,RefSet!$B$67,RefSet!$B$68)))))</f>
        <v>1</v>
      </c>
      <c r="R560" s="26">
        <f>IF($F560=$F561,"",IF(L560&lt;RefSet!F$64,RefSet!$B$64,IF(L560&lt;RefSet!F$65,RefSet!$B$65,IF(L560&lt;RefSet!F$66,RefSet!$B$66,IF(L560&lt;RefSet!F$67,RefSet!$B$67,RefSet!$B$68)))))</f>
        <v>1</v>
      </c>
      <c r="S560" s="26">
        <f>IF($F560=$F561,"",IF(M560&lt;RefSet!G$64,RefSet!$B$64,IF(M560&lt;RefSet!G$65,RefSet!$B$65,IF(M560&lt;RefSet!G$66,RefSet!$B$66,IF(M560&lt;RefSet!G$67,RefSet!$B$67,RefSet!$B$68)))))</f>
        <v>1</v>
      </c>
      <c r="T560" s="26">
        <f t="shared" si="17"/>
        <v>1</v>
      </c>
      <c r="U560" s="26" t="str">
        <f>VLOOKUP(T560,RefSet!$B$63:$J$68,9,)</f>
        <v>Simple</v>
      </c>
    </row>
    <row r="561" spans="1:21" x14ac:dyDescent="0.4">
      <c r="A561" s="26">
        <v>560</v>
      </c>
      <c r="B561" s="26">
        <f t="shared" si="16"/>
        <v>12</v>
      </c>
      <c r="C561" s="26" t="s">
        <v>258</v>
      </c>
      <c r="D561" s="26" t="s">
        <v>147</v>
      </c>
      <c r="E561" s="26" t="s">
        <v>148</v>
      </c>
      <c r="F561" s="26" t="s">
        <v>166</v>
      </c>
      <c r="G561" s="26" t="s">
        <v>6</v>
      </c>
      <c r="H561" s="26" t="s">
        <v>90</v>
      </c>
      <c r="I561" s="26">
        <v>35</v>
      </c>
      <c r="J561" s="26">
        <f>IF(F560=F561,(VLOOKUP(G561,RefSet!$B$2:$I$61,3,FALSE)*I561)+J560,VLOOKUP(G561,RefSet!$B$2:$I$61,3,FALSE)*I561)</f>
        <v>0</v>
      </c>
      <c r="K561" s="26">
        <f>IF(F560=F561,(VLOOKUP(G561,RefSet!$B$2:$I$61,4,FALSE)*I561)+K560,VLOOKUP(G561,RefSet!$B$2:$I$61,4,FALSE)*I561)</f>
        <v>0</v>
      </c>
      <c r="L561" s="26">
        <f>IF(F560=F561,(VLOOKUP(G561,RefSet!$B$2:$I$61,5,FALSE)*I561)+L560,VLOOKUP(G561,RefSet!$B$2:$I$61,5,FALSE)*I561)</f>
        <v>0</v>
      </c>
      <c r="M561" s="26">
        <f>IF(F560=F561,(VLOOKUP(G561,RefSet!$B$2:$I$61,6,FALSE)*I561)+M560,VLOOKUP(G561,RefSet!$B$2:$I$61,6,FALSE)*I561)</f>
        <v>0</v>
      </c>
      <c r="N561" s="26">
        <f>IF(F560=F561,(VLOOKUP(G561,RefSet!$B$2:$I$61,7,FALSE)*I561)+N560,VLOOKUP(G561,RefSet!$B$2:$I$61,7,FALSE)*I561)</f>
        <v>0</v>
      </c>
      <c r="O561" s="26">
        <f>IF(F560=F561,(VLOOKUP(G561,RefSet!$B$2:$I$61,8,FALSE)*I561)+O560,VLOOKUP(G561,RefSet!$B$2:$I$61,8,FALSE)*I561)</f>
        <v>35</v>
      </c>
      <c r="P561" s="26" t="str">
        <f>IF(F561=F562,"",IF(J561&lt;RefSet!$D$64,RefSet!$B$64,IF(J561&lt;RefSet!$D$65,RefSet!$B$65,IF(J561&lt;RefSet!$D$66,RefSet!$B$66,IF(J561&lt;RefSet!$D$67,RefSet!$B$67,RefSet!$B$68)))))</f>
        <v/>
      </c>
      <c r="Q561" s="26" t="str">
        <f>IF(F561=F562,"",IF(K561&lt;RefSet!E$64,RefSet!$B$64,IF(K561&lt;RefSet!E$65,RefSet!$B$65,IF(K561&lt;RefSet!E$66,RefSet!$B$66,IF(K561&lt;RefSet!E$67,RefSet!$B$67,RefSet!$B$68)))))</f>
        <v/>
      </c>
      <c r="R561" s="26" t="str">
        <f>IF($F561=$F562,"",IF(L561&lt;RefSet!F$64,RefSet!$B$64,IF(L561&lt;RefSet!F$65,RefSet!$B$65,IF(L561&lt;RefSet!F$66,RefSet!$B$66,IF(L561&lt;RefSet!F$67,RefSet!$B$67,RefSet!$B$68)))))</f>
        <v/>
      </c>
      <c r="S561" s="26" t="str">
        <f>IF($F561=$F562,"",IF(M561&lt;RefSet!G$64,RefSet!$B$64,IF(M561&lt;RefSet!G$65,RefSet!$B$65,IF(M561&lt;RefSet!G$66,RefSet!$B$66,IF(M561&lt;RefSet!G$67,RefSet!$B$67,RefSet!$B$68)))))</f>
        <v/>
      </c>
      <c r="T561" s="26">
        <f t="shared" si="17"/>
        <v>0</v>
      </c>
      <c r="U561" s="26" t="str">
        <f>VLOOKUP(T561,RefSet!$B$63:$J$68,9,)</f>
        <v xml:space="preserve"> </v>
      </c>
    </row>
    <row r="562" spans="1:21" x14ac:dyDescent="0.4">
      <c r="A562" s="26">
        <v>561</v>
      </c>
      <c r="B562" s="26">
        <f t="shared" si="16"/>
        <v>12</v>
      </c>
      <c r="C562" s="26" t="s">
        <v>258</v>
      </c>
      <c r="D562" s="26" t="s">
        <v>147</v>
      </c>
      <c r="E562" s="26" t="s">
        <v>148</v>
      </c>
      <c r="F562" s="26" t="s">
        <v>166</v>
      </c>
      <c r="G562" s="26" t="s">
        <v>14</v>
      </c>
      <c r="H562" s="26" t="s">
        <v>90</v>
      </c>
      <c r="I562" s="26">
        <v>3</v>
      </c>
      <c r="J562" s="26">
        <f>IF(F561=F562,(VLOOKUP(G562,RefSet!$B$2:$I$61,3,FALSE)*I562)+J561,VLOOKUP(G562,RefSet!$B$2:$I$61,3,FALSE)*I562)</f>
        <v>0</v>
      </c>
      <c r="K562" s="26">
        <f>IF(F561=F562,(VLOOKUP(G562,RefSet!$B$2:$I$61,4,FALSE)*I562)+K561,VLOOKUP(G562,RefSet!$B$2:$I$61,4,FALSE)*I562)</f>
        <v>0</v>
      </c>
      <c r="L562" s="26">
        <f>IF(F561=F562,(VLOOKUP(G562,RefSet!$B$2:$I$61,5,FALSE)*I562)+L561,VLOOKUP(G562,RefSet!$B$2:$I$61,5,FALSE)*I562)</f>
        <v>0</v>
      </c>
      <c r="M562" s="26">
        <f>IF(F561=F562,(VLOOKUP(G562,RefSet!$B$2:$I$61,6,FALSE)*I562)+M561,VLOOKUP(G562,RefSet!$B$2:$I$61,6,FALSE)*I562)</f>
        <v>3</v>
      </c>
      <c r="N562" s="26">
        <f>IF(F561=F562,(VLOOKUP(G562,RefSet!$B$2:$I$61,7,FALSE)*I562)+N561,VLOOKUP(G562,RefSet!$B$2:$I$61,7,FALSE)*I562)</f>
        <v>0</v>
      </c>
      <c r="O562" s="26">
        <f>IF(F561=F562,(VLOOKUP(G562,RefSet!$B$2:$I$61,8,FALSE)*I562)+O561,VLOOKUP(G562,RefSet!$B$2:$I$61,8,FALSE)*I562)</f>
        <v>35</v>
      </c>
      <c r="P562" s="26" t="str">
        <f>IF(F562=F563,"",IF(J562&lt;RefSet!$D$64,RefSet!$B$64,IF(J562&lt;RefSet!$D$65,RefSet!$B$65,IF(J562&lt;RefSet!$D$66,RefSet!$B$66,IF(J562&lt;RefSet!$D$67,RefSet!$B$67,RefSet!$B$68)))))</f>
        <v/>
      </c>
      <c r="Q562" s="26" t="str">
        <f>IF(F562=F563,"",IF(K562&lt;RefSet!E$64,RefSet!$B$64,IF(K562&lt;RefSet!E$65,RefSet!$B$65,IF(K562&lt;RefSet!E$66,RefSet!$B$66,IF(K562&lt;RefSet!E$67,RefSet!$B$67,RefSet!$B$68)))))</f>
        <v/>
      </c>
      <c r="R562" s="26" t="str">
        <f>IF($F562=$F563,"",IF(L562&lt;RefSet!F$64,RefSet!$B$64,IF(L562&lt;RefSet!F$65,RefSet!$B$65,IF(L562&lt;RefSet!F$66,RefSet!$B$66,IF(L562&lt;RefSet!F$67,RefSet!$B$67,RefSet!$B$68)))))</f>
        <v/>
      </c>
      <c r="S562" s="26" t="str">
        <f>IF($F562=$F563,"",IF(M562&lt;RefSet!G$64,RefSet!$B$64,IF(M562&lt;RefSet!G$65,RefSet!$B$65,IF(M562&lt;RefSet!G$66,RefSet!$B$66,IF(M562&lt;RefSet!G$67,RefSet!$B$67,RefSet!$B$68)))))</f>
        <v/>
      </c>
      <c r="T562" s="26">
        <f t="shared" si="17"/>
        <v>0</v>
      </c>
      <c r="U562" s="26" t="str">
        <f>VLOOKUP(T562,RefSet!$B$63:$J$68,9,)</f>
        <v xml:space="preserve"> </v>
      </c>
    </row>
    <row r="563" spans="1:21" x14ac:dyDescent="0.4">
      <c r="A563" s="26">
        <v>562</v>
      </c>
      <c r="B563" s="26">
        <f t="shared" si="16"/>
        <v>12</v>
      </c>
      <c r="C563" s="26" t="s">
        <v>258</v>
      </c>
      <c r="D563" s="26" t="s">
        <v>147</v>
      </c>
      <c r="E563" s="26" t="s">
        <v>148</v>
      </c>
      <c r="F563" s="26" t="s">
        <v>166</v>
      </c>
      <c r="G563" s="26" t="s">
        <v>15</v>
      </c>
      <c r="H563" s="26" t="s">
        <v>90</v>
      </c>
      <c r="I563" s="26">
        <v>3</v>
      </c>
      <c r="J563" s="26">
        <f>IF(F562=F563,(VLOOKUP(G563,RefSet!$B$2:$I$61,3,FALSE)*I563)+J562,VLOOKUP(G563,RefSet!$B$2:$I$61,3,FALSE)*I563)</f>
        <v>0</v>
      </c>
      <c r="K563" s="26">
        <f>IF(F562=F563,(VLOOKUP(G563,RefSet!$B$2:$I$61,4,FALSE)*I563)+K562,VLOOKUP(G563,RefSet!$B$2:$I$61,4,FALSE)*I563)</f>
        <v>0</v>
      </c>
      <c r="L563" s="26">
        <f>IF(F562=F563,(VLOOKUP(G563,RefSet!$B$2:$I$61,5,FALSE)*I563)+L562,VLOOKUP(G563,RefSet!$B$2:$I$61,5,FALSE)*I563)</f>
        <v>0</v>
      </c>
      <c r="M563" s="26">
        <f>IF(F562=F563,(VLOOKUP(G563,RefSet!$B$2:$I$61,6,FALSE)*I563)+M562,VLOOKUP(G563,RefSet!$B$2:$I$61,6,FALSE)*I563)</f>
        <v>6</v>
      </c>
      <c r="N563" s="26">
        <f>IF(F562=F563,(VLOOKUP(G563,RefSet!$B$2:$I$61,7,FALSE)*I563)+N562,VLOOKUP(G563,RefSet!$B$2:$I$61,7,FALSE)*I563)</f>
        <v>0</v>
      </c>
      <c r="O563" s="26">
        <f>IF(F562=F563,(VLOOKUP(G563,RefSet!$B$2:$I$61,8,FALSE)*I563)+O562,VLOOKUP(G563,RefSet!$B$2:$I$61,8,FALSE)*I563)</f>
        <v>35</v>
      </c>
      <c r="P563" s="26" t="str">
        <f>IF(F563=F564,"",IF(J563&lt;RefSet!$D$64,RefSet!$B$64,IF(J563&lt;RefSet!$D$65,RefSet!$B$65,IF(J563&lt;RefSet!$D$66,RefSet!$B$66,IF(J563&lt;RefSet!$D$67,RefSet!$B$67,RefSet!$B$68)))))</f>
        <v/>
      </c>
      <c r="Q563" s="26" t="str">
        <f>IF(F563=F564,"",IF(K563&lt;RefSet!E$64,RefSet!$B$64,IF(K563&lt;RefSet!E$65,RefSet!$B$65,IF(K563&lt;RefSet!E$66,RefSet!$B$66,IF(K563&lt;RefSet!E$67,RefSet!$B$67,RefSet!$B$68)))))</f>
        <v/>
      </c>
      <c r="R563" s="26" t="str">
        <f>IF($F563=$F564,"",IF(L563&lt;RefSet!F$64,RefSet!$B$64,IF(L563&lt;RefSet!F$65,RefSet!$B$65,IF(L563&lt;RefSet!F$66,RefSet!$B$66,IF(L563&lt;RefSet!F$67,RefSet!$B$67,RefSet!$B$68)))))</f>
        <v/>
      </c>
      <c r="S563" s="26" t="str">
        <f>IF($F563=$F564,"",IF(M563&lt;RefSet!G$64,RefSet!$B$64,IF(M563&lt;RefSet!G$65,RefSet!$B$65,IF(M563&lt;RefSet!G$66,RefSet!$B$66,IF(M563&lt;RefSet!G$67,RefSet!$B$67,RefSet!$B$68)))))</f>
        <v/>
      </c>
      <c r="T563" s="26">
        <f t="shared" si="17"/>
        <v>0</v>
      </c>
      <c r="U563" s="26" t="str">
        <f>VLOOKUP(T563,RefSet!$B$63:$J$68,9,)</f>
        <v xml:space="preserve"> </v>
      </c>
    </row>
    <row r="564" spans="1:21" x14ac:dyDescent="0.4">
      <c r="A564" s="26">
        <v>563</v>
      </c>
      <c r="B564" s="26">
        <f t="shared" si="16"/>
        <v>12</v>
      </c>
      <c r="C564" s="26" t="s">
        <v>258</v>
      </c>
      <c r="D564" s="26" t="s">
        <v>147</v>
      </c>
      <c r="E564" s="26" t="s">
        <v>148</v>
      </c>
      <c r="F564" s="26" t="s">
        <v>166</v>
      </c>
      <c r="G564" s="26" t="s">
        <v>10</v>
      </c>
      <c r="H564" s="26" t="s">
        <v>90</v>
      </c>
      <c r="I564" s="26">
        <v>4</v>
      </c>
      <c r="J564" s="26">
        <f>IF(F563=F564,(VLOOKUP(G564,RefSet!$B$2:$I$61,3,FALSE)*I564)+J563,VLOOKUP(G564,RefSet!$B$2:$I$61,3,FALSE)*I564)</f>
        <v>0</v>
      </c>
      <c r="K564" s="26">
        <f>IF(F563=F564,(VLOOKUP(G564,RefSet!$B$2:$I$61,4,FALSE)*I564)+K563,VLOOKUP(G564,RefSet!$B$2:$I$61,4,FALSE)*I564)</f>
        <v>0</v>
      </c>
      <c r="L564" s="26">
        <f>IF(F563=F564,(VLOOKUP(G564,RefSet!$B$2:$I$61,5,FALSE)*I564)+L563,VLOOKUP(G564,RefSet!$B$2:$I$61,5,FALSE)*I564)</f>
        <v>0</v>
      </c>
      <c r="M564" s="26">
        <f>IF(F563=F564,(VLOOKUP(G564,RefSet!$B$2:$I$61,6,FALSE)*I564)+M563,VLOOKUP(G564,RefSet!$B$2:$I$61,6,FALSE)*I564)</f>
        <v>6</v>
      </c>
      <c r="N564" s="26">
        <f>IF(F563=F564,(VLOOKUP(G564,RefSet!$B$2:$I$61,7,FALSE)*I564)+N563,VLOOKUP(G564,RefSet!$B$2:$I$61,7,FALSE)*I564)</f>
        <v>0</v>
      </c>
      <c r="O564" s="26">
        <f>IF(F563=F564,(VLOOKUP(G564,RefSet!$B$2:$I$61,8,FALSE)*I564)+O563,VLOOKUP(G564,RefSet!$B$2:$I$61,8,FALSE)*I564)</f>
        <v>35</v>
      </c>
      <c r="P564" s="26" t="str">
        <f>IF(F564=F565,"",IF(J564&lt;RefSet!$D$64,RefSet!$B$64,IF(J564&lt;RefSet!$D$65,RefSet!$B$65,IF(J564&lt;RefSet!$D$66,RefSet!$B$66,IF(J564&lt;RefSet!$D$67,RefSet!$B$67,RefSet!$B$68)))))</f>
        <v/>
      </c>
      <c r="Q564" s="26" t="str">
        <f>IF(F564=F565,"",IF(K564&lt;RefSet!E$64,RefSet!$B$64,IF(K564&lt;RefSet!E$65,RefSet!$B$65,IF(K564&lt;RefSet!E$66,RefSet!$B$66,IF(K564&lt;RefSet!E$67,RefSet!$B$67,RefSet!$B$68)))))</f>
        <v/>
      </c>
      <c r="R564" s="26" t="str">
        <f>IF($F564=$F565,"",IF(L564&lt;RefSet!F$64,RefSet!$B$64,IF(L564&lt;RefSet!F$65,RefSet!$B$65,IF(L564&lt;RefSet!F$66,RefSet!$B$66,IF(L564&lt;RefSet!F$67,RefSet!$B$67,RefSet!$B$68)))))</f>
        <v/>
      </c>
      <c r="S564" s="26" t="str">
        <f>IF($F564=$F565,"",IF(M564&lt;RefSet!G$64,RefSet!$B$64,IF(M564&lt;RefSet!G$65,RefSet!$B$65,IF(M564&lt;RefSet!G$66,RefSet!$B$66,IF(M564&lt;RefSet!G$67,RefSet!$B$67,RefSet!$B$68)))))</f>
        <v/>
      </c>
      <c r="T564" s="26">
        <f t="shared" si="17"/>
        <v>0</v>
      </c>
      <c r="U564" s="26" t="str">
        <f>VLOOKUP(T564,RefSet!$B$63:$J$68,9,)</f>
        <v xml:space="preserve"> </v>
      </c>
    </row>
    <row r="565" spans="1:21" x14ac:dyDescent="0.4">
      <c r="A565" s="26">
        <v>564</v>
      </c>
      <c r="B565" s="26">
        <f t="shared" si="16"/>
        <v>12</v>
      </c>
      <c r="C565" s="26" t="s">
        <v>258</v>
      </c>
      <c r="D565" s="26" t="s">
        <v>147</v>
      </c>
      <c r="E565" s="26" t="s">
        <v>148</v>
      </c>
      <c r="F565" s="26" t="s">
        <v>166</v>
      </c>
      <c r="G565" s="26" t="s">
        <v>8</v>
      </c>
      <c r="H565" s="26" t="s">
        <v>90</v>
      </c>
      <c r="I565" s="26">
        <v>15</v>
      </c>
      <c r="J565" s="26">
        <f>IF(F564=F565,(VLOOKUP(G565,RefSet!$B$2:$I$61,3,FALSE)*I565)+J564,VLOOKUP(G565,RefSet!$B$2:$I$61,3,FALSE)*I565)</f>
        <v>15</v>
      </c>
      <c r="K565" s="26">
        <f>IF(F564=F565,(VLOOKUP(G565,RefSet!$B$2:$I$61,4,FALSE)*I565)+K564,VLOOKUP(G565,RefSet!$B$2:$I$61,4,FALSE)*I565)</f>
        <v>0</v>
      </c>
      <c r="L565" s="26">
        <f>IF(F564=F565,(VLOOKUP(G565,RefSet!$B$2:$I$61,5,FALSE)*I565)+L564,VLOOKUP(G565,RefSet!$B$2:$I$61,5,FALSE)*I565)</f>
        <v>0</v>
      </c>
      <c r="M565" s="26">
        <f>IF(F564=F565,(VLOOKUP(G565,RefSet!$B$2:$I$61,6,FALSE)*I565)+M564,VLOOKUP(G565,RefSet!$B$2:$I$61,6,FALSE)*I565)</f>
        <v>6</v>
      </c>
      <c r="N565" s="26">
        <f>IF(F564=F565,(VLOOKUP(G565,RefSet!$B$2:$I$61,7,FALSE)*I565)+N564,VLOOKUP(G565,RefSet!$B$2:$I$61,7,FALSE)*I565)</f>
        <v>0</v>
      </c>
      <c r="O565" s="26">
        <f>IF(F564=F565,(VLOOKUP(G565,RefSet!$B$2:$I$61,8,FALSE)*I565)+O564,VLOOKUP(G565,RefSet!$B$2:$I$61,8,FALSE)*I565)</f>
        <v>35</v>
      </c>
      <c r="P565" s="26" t="str">
        <f>IF(F565=F566,"",IF(J565&lt;RefSet!$D$64,RefSet!$B$64,IF(J565&lt;RefSet!$D$65,RefSet!$B$65,IF(J565&lt;RefSet!$D$66,RefSet!$B$66,IF(J565&lt;RefSet!$D$67,RefSet!$B$67,RefSet!$B$68)))))</f>
        <v/>
      </c>
      <c r="Q565" s="26" t="str">
        <f>IF(F565=F566,"",IF(K565&lt;RefSet!E$64,RefSet!$B$64,IF(K565&lt;RefSet!E$65,RefSet!$B$65,IF(K565&lt;RefSet!E$66,RefSet!$B$66,IF(K565&lt;RefSet!E$67,RefSet!$B$67,RefSet!$B$68)))))</f>
        <v/>
      </c>
      <c r="R565" s="26" t="str">
        <f>IF($F565=$F566,"",IF(L565&lt;RefSet!F$64,RefSet!$B$64,IF(L565&lt;RefSet!F$65,RefSet!$B$65,IF(L565&lt;RefSet!F$66,RefSet!$B$66,IF(L565&lt;RefSet!F$67,RefSet!$B$67,RefSet!$B$68)))))</f>
        <v/>
      </c>
      <c r="S565" s="26" t="str">
        <f>IF($F565=$F566,"",IF(M565&lt;RefSet!G$64,RefSet!$B$64,IF(M565&lt;RefSet!G$65,RefSet!$B$65,IF(M565&lt;RefSet!G$66,RefSet!$B$66,IF(M565&lt;RefSet!G$67,RefSet!$B$67,RefSet!$B$68)))))</f>
        <v/>
      </c>
      <c r="T565" s="26">
        <f t="shared" si="17"/>
        <v>0</v>
      </c>
      <c r="U565" s="26" t="str">
        <f>VLOOKUP(T565,RefSet!$B$63:$J$68,9,)</f>
        <v xml:space="preserve"> </v>
      </c>
    </row>
    <row r="566" spans="1:21" x14ac:dyDescent="0.4">
      <c r="A566" s="26">
        <v>565</v>
      </c>
      <c r="B566" s="26">
        <f t="shared" si="16"/>
        <v>12</v>
      </c>
      <c r="C566" s="26" t="s">
        <v>258</v>
      </c>
      <c r="D566" s="26" t="s">
        <v>147</v>
      </c>
      <c r="E566" s="26" t="s">
        <v>148</v>
      </c>
      <c r="F566" s="26" t="s">
        <v>166</v>
      </c>
      <c r="G566" s="26" t="s">
        <v>17</v>
      </c>
      <c r="H566" s="26" t="s">
        <v>90</v>
      </c>
      <c r="I566" s="26">
        <v>2</v>
      </c>
      <c r="J566" s="26">
        <f>IF(F565=F566,(VLOOKUP(G566,RefSet!$B$2:$I$61,3,FALSE)*I566)+J565,VLOOKUP(G566,RefSet!$B$2:$I$61,3,FALSE)*I566)</f>
        <v>15</v>
      </c>
      <c r="K566" s="26">
        <f>IF(F565=F566,(VLOOKUP(G566,RefSet!$B$2:$I$61,4,FALSE)*I566)+K565,VLOOKUP(G566,RefSet!$B$2:$I$61,4,FALSE)*I566)</f>
        <v>0</v>
      </c>
      <c r="L566" s="26">
        <f>IF(F565=F566,(VLOOKUP(G566,RefSet!$B$2:$I$61,5,FALSE)*I566)+L565,VLOOKUP(G566,RefSet!$B$2:$I$61,5,FALSE)*I566)</f>
        <v>2</v>
      </c>
      <c r="M566" s="26">
        <f>IF(F565=F566,(VLOOKUP(G566,RefSet!$B$2:$I$61,6,FALSE)*I566)+M565,VLOOKUP(G566,RefSet!$B$2:$I$61,6,FALSE)*I566)</f>
        <v>6</v>
      </c>
      <c r="N566" s="26">
        <f>IF(F565=F566,(VLOOKUP(G566,RefSet!$B$2:$I$61,7,FALSE)*I566)+N565,VLOOKUP(G566,RefSet!$B$2:$I$61,7,FALSE)*I566)</f>
        <v>0</v>
      </c>
      <c r="O566" s="26">
        <f>IF(F565=F566,(VLOOKUP(G566,RefSet!$B$2:$I$61,8,FALSE)*I566)+O565,VLOOKUP(G566,RefSet!$B$2:$I$61,8,FALSE)*I566)</f>
        <v>35</v>
      </c>
      <c r="P566" s="26">
        <f>IF(F566=F567,"",IF(J566&lt;RefSet!$D$64,RefSet!$B$64,IF(J566&lt;RefSet!$D$65,RefSet!$B$65,IF(J566&lt;RefSet!$D$66,RefSet!$B$66,IF(J566&lt;RefSet!$D$67,RefSet!$B$67,RefSet!$B$68)))))</f>
        <v>1</v>
      </c>
      <c r="Q566" s="26">
        <f>IF(F566=F567,"",IF(K566&lt;RefSet!E$64,RefSet!$B$64,IF(K566&lt;RefSet!E$65,RefSet!$B$65,IF(K566&lt;RefSet!E$66,RefSet!$B$66,IF(K566&lt;RefSet!E$67,RefSet!$B$67,RefSet!$B$68)))))</f>
        <v>1</v>
      </c>
      <c r="R566" s="26">
        <f>IF($F566=$F567,"",IF(L566&lt;RefSet!F$64,RefSet!$B$64,IF(L566&lt;RefSet!F$65,RefSet!$B$65,IF(L566&lt;RefSet!F$66,RefSet!$B$66,IF(L566&lt;RefSet!F$67,RefSet!$B$67,RefSet!$B$68)))))</f>
        <v>1</v>
      </c>
      <c r="S566" s="26">
        <f>IF($F566=$F567,"",IF(M566&lt;RefSet!G$64,RefSet!$B$64,IF(M566&lt;RefSet!G$65,RefSet!$B$65,IF(M566&lt;RefSet!G$66,RefSet!$B$66,IF(M566&lt;RefSet!G$67,RefSet!$B$67,RefSet!$B$68)))))</f>
        <v>1</v>
      </c>
      <c r="T566" s="26">
        <f t="shared" si="17"/>
        <v>1</v>
      </c>
      <c r="U566" s="26" t="str">
        <f>VLOOKUP(T566,RefSet!$B$63:$J$68,9,)</f>
        <v>Simple</v>
      </c>
    </row>
    <row r="567" spans="1:21" x14ac:dyDescent="0.4">
      <c r="A567" s="26">
        <v>566</v>
      </c>
      <c r="B567" s="26">
        <f t="shared" si="16"/>
        <v>12</v>
      </c>
      <c r="C567" s="26" t="s">
        <v>258</v>
      </c>
      <c r="D567" s="26" t="s">
        <v>147</v>
      </c>
      <c r="E567" s="26" t="s">
        <v>148</v>
      </c>
      <c r="F567" s="26" t="s">
        <v>167</v>
      </c>
      <c r="G567" s="26" t="s">
        <v>6</v>
      </c>
      <c r="H567" s="26" t="s">
        <v>90</v>
      </c>
      <c r="I567" s="26">
        <v>30</v>
      </c>
      <c r="J567" s="26">
        <f>IF(F566=F567,(VLOOKUP(G567,RefSet!$B$2:$I$61,3,FALSE)*I567)+J566,VLOOKUP(G567,RefSet!$B$2:$I$61,3,FALSE)*I567)</f>
        <v>0</v>
      </c>
      <c r="K567" s="26">
        <f>IF(F566=F567,(VLOOKUP(G567,RefSet!$B$2:$I$61,4,FALSE)*I567)+K566,VLOOKUP(G567,RefSet!$B$2:$I$61,4,FALSE)*I567)</f>
        <v>0</v>
      </c>
      <c r="L567" s="26">
        <f>IF(F566=F567,(VLOOKUP(G567,RefSet!$B$2:$I$61,5,FALSE)*I567)+L566,VLOOKUP(G567,RefSet!$B$2:$I$61,5,FALSE)*I567)</f>
        <v>0</v>
      </c>
      <c r="M567" s="26">
        <f>IF(F566=F567,(VLOOKUP(G567,RefSet!$B$2:$I$61,6,FALSE)*I567)+M566,VLOOKUP(G567,RefSet!$B$2:$I$61,6,FALSE)*I567)</f>
        <v>0</v>
      </c>
      <c r="N567" s="26">
        <f>IF(F566=F567,(VLOOKUP(G567,RefSet!$B$2:$I$61,7,FALSE)*I567)+N566,VLOOKUP(G567,RefSet!$B$2:$I$61,7,FALSE)*I567)</f>
        <v>0</v>
      </c>
      <c r="O567" s="26">
        <f>IF(F566=F567,(VLOOKUP(G567,RefSet!$B$2:$I$61,8,FALSE)*I567)+O566,VLOOKUP(G567,RefSet!$B$2:$I$61,8,FALSE)*I567)</f>
        <v>30</v>
      </c>
      <c r="P567" s="26" t="str">
        <f>IF(F567=F568,"",IF(J567&lt;RefSet!$D$64,RefSet!$B$64,IF(J567&lt;RefSet!$D$65,RefSet!$B$65,IF(J567&lt;RefSet!$D$66,RefSet!$B$66,IF(J567&lt;RefSet!$D$67,RefSet!$B$67,RefSet!$B$68)))))</f>
        <v/>
      </c>
      <c r="Q567" s="26" t="str">
        <f>IF(F567=F568,"",IF(K567&lt;RefSet!E$64,RefSet!$B$64,IF(K567&lt;RefSet!E$65,RefSet!$B$65,IF(K567&lt;RefSet!E$66,RefSet!$B$66,IF(K567&lt;RefSet!E$67,RefSet!$B$67,RefSet!$B$68)))))</f>
        <v/>
      </c>
      <c r="R567" s="26" t="str">
        <f>IF($F567=$F568,"",IF(L567&lt;RefSet!F$64,RefSet!$B$64,IF(L567&lt;RefSet!F$65,RefSet!$B$65,IF(L567&lt;RefSet!F$66,RefSet!$B$66,IF(L567&lt;RefSet!F$67,RefSet!$B$67,RefSet!$B$68)))))</f>
        <v/>
      </c>
      <c r="S567" s="26" t="str">
        <f>IF($F567=$F568,"",IF(M567&lt;RefSet!G$64,RefSet!$B$64,IF(M567&lt;RefSet!G$65,RefSet!$B$65,IF(M567&lt;RefSet!G$66,RefSet!$B$66,IF(M567&lt;RefSet!G$67,RefSet!$B$67,RefSet!$B$68)))))</f>
        <v/>
      </c>
      <c r="T567" s="26">
        <f t="shared" si="17"/>
        <v>0</v>
      </c>
      <c r="U567" s="26" t="str">
        <f>VLOOKUP(T567,RefSet!$B$63:$J$68,9,)</f>
        <v xml:space="preserve"> </v>
      </c>
    </row>
    <row r="568" spans="1:21" x14ac:dyDescent="0.4">
      <c r="A568" s="26">
        <v>567</v>
      </c>
      <c r="B568" s="26">
        <f t="shared" si="16"/>
        <v>12</v>
      </c>
      <c r="C568" s="26" t="s">
        <v>258</v>
      </c>
      <c r="D568" s="26" t="s">
        <v>147</v>
      </c>
      <c r="E568" s="26" t="s">
        <v>148</v>
      </c>
      <c r="F568" s="26" t="s">
        <v>167</v>
      </c>
      <c r="G568" s="26" t="s">
        <v>8</v>
      </c>
      <c r="H568" s="26" t="s">
        <v>90</v>
      </c>
      <c r="I568" s="26">
        <v>31</v>
      </c>
      <c r="J568" s="26">
        <f>IF(F567=F568,(VLOOKUP(G568,RefSet!$B$2:$I$61,3,FALSE)*I568)+J567,VLOOKUP(G568,RefSet!$B$2:$I$61,3,FALSE)*I568)</f>
        <v>31</v>
      </c>
      <c r="K568" s="26">
        <f>IF(F567=F568,(VLOOKUP(G568,RefSet!$B$2:$I$61,4,FALSE)*I568)+K567,VLOOKUP(G568,RefSet!$B$2:$I$61,4,FALSE)*I568)</f>
        <v>0</v>
      </c>
      <c r="L568" s="26">
        <f>IF(F567=F568,(VLOOKUP(G568,RefSet!$B$2:$I$61,5,FALSE)*I568)+L567,VLOOKUP(G568,RefSet!$B$2:$I$61,5,FALSE)*I568)</f>
        <v>0</v>
      </c>
      <c r="M568" s="26">
        <f>IF(F567=F568,(VLOOKUP(G568,RefSet!$B$2:$I$61,6,FALSE)*I568)+M567,VLOOKUP(G568,RefSet!$B$2:$I$61,6,FALSE)*I568)</f>
        <v>0</v>
      </c>
      <c r="N568" s="26">
        <f>IF(F567=F568,(VLOOKUP(G568,RefSet!$B$2:$I$61,7,FALSE)*I568)+N567,VLOOKUP(G568,RefSet!$B$2:$I$61,7,FALSE)*I568)</f>
        <v>0</v>
      </c>
      <c r="O568" s="26">
        <f>IF(F567=F568,(VLOOKUP(G568,RefSet!$B$2:$I$61,8,FALSE)*I568)+O567,VLOOKUP(G568,RefSet!$B$2:$I$61,8,FALSE)*I568)</f>
        <v>30</v>
      </c>
      <c r="P568" s="26">
        <f>IF(F568=F569,"",IF(J568&lt;RefSet!$D$64,RefSet!$B$64,IF(J568&lt;RefSet!$D$65,RefSet!$B$65,IF(J568&lt;RefSet!$D$66,RefSet!$B$66,IF(J568&lt;RefSet!$D$67,RefSet!$B$67,RefSet!$B$68)))))</f>
        <v>1</v>
      </c>
      <c r="Q568" s="26">
        <f>IF(F568=F569,"",IF(K568&lt;RefSet!E$64,RefSet!$B$64,IF(K568&lt;RefSet!E$65,RefSet!$B$65,IF(K568&lt;RefSet!E$66,RefSet!$B$66,IF(K568&lt;RefSet!E$67,RefSet!$B$67,RefSet!$B$68)))))</f>
        <v>1</v>
      </c>
      <c r="R568" s="26">
        <f>IF($F568=$F569,"",IF(L568&lt;RefSet!F$64,RefSet!$B$64,IF(L568&lt;RefSet!F$65,RefSet!$B$65,IF(L568&lt;RefSet!F$66,RefSet!$B$66,IF(L568&lt;RefSet!F$67,RefSet!$B$67,RefSet!$B$68)))))</f>
        <v>1</v>
      </c>
      <c r="S568" s="26">
        <f>IF($F568=$F569,"",IF(M568&lt;RefSet!G$64,RefSet!$B$64,IF(M568&lt;RefSet!G$65,RefSet!$B$65,IF(M568&lt;RefSet!G$66,RefSet!$B$66,IF(M568&lt;RefSet!G$67,RefSet!$B$67,RefSet!$B$68)))))</f>
        <v>1</v>
      </c>
      <c r="T568" s="26">
        <f t="shared" si="17"/>
        <v>1</v>
      </c>
      <c r="U568" s="26" t="str">
        <f>VLOOKUP(T568,RefSet!$B$63:$J$68,9,)</f>
        <v>Simple</v>
      </c>
    </row>
    <row r="569" spans="1:21" x14ac:dyDescent="0.4">
      <c r="A569" s="26">
        <v>568</v>
      </c>
      <c r="B569" s="26">
        <f t="shared" si="16"/>
        <v>12</v>
      </c>
      <c r="C569" s="26" t="s">
        <v>258</v>
      </c>
      <c r="D569" s="26" t="s">
        <v>147</v>
      </c>
      <c r="E569" s="26" t="s">
        <v>148</v>
      </c>
      <c r="F569" s="26" t="s">
        <v>168</v>
      </c>
      <c r="G569" s="26" t="s">
        <v>12</v>
      </c>
      <c r="H569" s="26" t="s">
        <v>90</v>
      </c>
      <c r="I569" s="26">
        <v>3</v>
      </c>
      <c r="J569" s="26">
        <f>IF(F568=F569,(VLOOKUP(G569,RefSet!$B$2:$I$61,3,FALSE)*I569)+J568,VLOOKUP(G569,RefSet!$B$2:$I$61,3,FALSE)*I569)</f>
        <v>0</v>
      </c>
      <c r="K569" s="26">
        <f>IF(F568=F569,(VLOOKUP(G569,RefSet!$B$2:$I$61,4,FALSE)*I569)+K568,VLOOKUP(G569,RefSet!$B$2:$I$61,4,FALSE)*I569)</f>
        <v>0</v>
      </c>
      <c r="L569" s="26">
        <f>IF(F568=F569,(VLOOKUP(G569,RefSet!$B$2:$I$61,5,FALSE)*I569)+L568,VLOOKUP(G569,RefSet!$B$2:$I$61,5,FALSE)*I569)</f>
        <v>0</v>
      </c>
      <c r="M569" s="26">
        <f>IF(F568=F569,(VLOOKUP(G569,RefSet!$B$2:$I$61,6,FALSE)*I569)+M568,VLOOKUP(G569,RefSet!$B$2:$I$61,6,FALSE)*I569)</f>
        <v>0</v>
      </c>
      <c r="N569" s="26">
        <f>IF(F568=F569,(VLOOKUP(G569,RefSet!$B$2:$I$61,7,FALSE)*I569)+N568,VLOOKUP(G569,RefSet!$B$2:$I$61,7,FALSE)*I569)</f>
        <v>3</v>
      </c>
      <c r="O569" s="26">
        <f>IF(F568=F569,(VLOOKUP(G569,RefSet!$B$2:$I$61,8,FALSE)*I569)+O568,VLOOKUP(G569,RefSet!$B$2:$I$61,8,FALSE)*I569)</f>
        <v>0</v>
      </c>
      <c r="P569" s="26" t="str">
        <f>IF(F569=F570,"",IF(J569&lt;RefSet!$D$64,RefSet!$B$64,IF(J569&lt;RefSet!$D$65,RefSet!$B$65,IF(J569&lt;RefSet!$D$66,RefSet!$B$66,IF(J569&lt;RefSet!$D$67,RefSet!$B$67,RefSet!$B$68)))))</f>
        <v/>
      </c>
      <c r="Q569" s="26" t="str">
        <f>IF(F569=F570,"",IF(K569&lt;RefSet!E$64,RefSet!$B$64,IF(K569&lt;RefSet!E$65,RefSet!$B$65,IF(K569&lt;RefSet!E$66,RefSet!$B$66,IF(K569&lt;RefSet!E$67,RefSet!$B$67,RefSet!$B$68)))))</f>
        <v/>
      </c>
      <c r="R569" s="26" t="str">
        <f>IF($F569=$F570,"",IF(L569&lt;RefSet!F$64,RefSet!$B$64,IF(L569&lt;RefSet!F$65,RefSet!$B$65,IF(L569&lt;RefSet!F$66,RefSet!$B$66,IF(L569&lt;RefSet!F$67,RefSet!$B$67,RefSet!$B$68)))))</f>
        <v/>
      </c>
      <c r="S569" s="26" t="str">
        <f>IF($F569=$F570,"",IF(M569&lt;RefSet!G$64,RefSet!$B$64,IF(M569&lt;RefSet!G$65,RefSet!$B$65,IF(M569&lt;RefSet!G$66,RefSet!$B$66,IF(M569&lt;RefSet!G$67,RefSet!$B$67,RefSet!$B$68)))))</f>
        <v/>
      </c>
      <c r="T569" s="26">
        <f t="shared" si="17"/>
        <v>0</v>
      </c>
      <c r="U569" s="26" t="str">
        <f>VLOOKUP(T569,RefSet!$B$63:$J$68,9,)</f>
        <v xml:space="preserve"> </v>
      </c>
    </row>
    <row r="570" spans="1:21" x14ac:dyDescent="0.4">
      <c r="A570" s="26">
        <v>569</v>
      </c>
      <c r="B570" s="26">
        <f t="shared" si="16"/>
        <v>12</v>
      </c>
      <c r="C570" s="26" t="s">
        <v>258</v>
      </c>
      <c r="D570" s="26" t="s">
        <v>147</v>
      </c>
      <c r="E570" s="26" t="s">
        <v>148</v>
      </c>
      <c r="F570" s="26" t="s">
        <v>168</v>
      </c>
      <c r="G570" s="26" t="s">
        <v>19</v>
      </c>
      <c r="H570" s="26" t="s">
        <v>90</v>
      </c>
      <c r="I570" s="26">
        <v>10</v>
      </c>
      <c r="J570" s="26">
        <f>IF(F569=F570,(VLOOKUP(G570,RefSet!$B$2:$I$61,3,FALSE)*I570)+J569,VLOOKUP(G570,RefSet!$B$2:$I$61,3,FALSE)*I570)</f>
        <v>0</v>
      </c>
      <c r="K570" s="26">
        <f>IF(F569=F570,(VLOOKUP(G570,RefSet!$B$2:$I$61,4,FALSE)*I570)+K569,VLOOKUP(G570,RefSet!$B$2:$I$61,4,FALSE)*I570)</f>
        <v>10</v>
      </c>
      <c r="L570" s="26">
        <f>IF(F569=F570,(VLOOKUP(G570,RefSet!$B$2:$I$61,5,FALSE)*I570)+L569,VLOOKUP(G570,RefSet!$B$2:$I$61,5,FALSE)*I570)</f>
        <v>0</v>
      </c>
      <c r="M570" s="26">
        <f>IF(F569=F570,(VLOOKUP(G570,RefSet!$B$2:$I$61,6,FALSE)*I570)+M569,VLOOKUP(G570,RefSet!$B$2:$I$61,6,FALSE)*I570)</f>
        <v>0</v>
      </c>
      <c r="N570" s="26">
        <f>IF(F569=F570,(VLOOKUP(G570,RefSet!$B$2:$I$61,7,FALSE)*I570)+N569,VLOOKUP(G570,RefSet!$B$2:$I$61,7,FALSE)*I570)</f>
        <v>3</v>
      </c>
      <c r="O570" s="26">
        <f>IF(F569=F570,(VLOOKUP(G570,RefSet!$B$2:$I$61,8,FALSE)*I570)+O569,VLOOKUP(G570,RefSet!$B$2:$I$61,8,FALSE)*I570)</f>
        <v>0</v>
      </c>
      <c r="P570" s="26" t="str">
        <f>IF(F570=F571,"",IF(J570&lt;RefSet!$D$64,RefSet!$B$64,IF(J570&lt;RefSet!$D$65,RefSet!$B$65,IF(J570&lt;RefSet!$D$66,RefSet!$B$66,IF(J570&lt;RefSet!$D$67,RefSet!$B$67,RefSet!$B$68)))))</f>
        <v/>
      </c>
      <c r="Q570" s="26" t="str">
        <f>IF(F570=F571,"",IF(K570&lt;RefSet!E$64,RefSet!$B$64,IF(K570&lt;RefSet!E$65,RefSet!$B$65,IF(K570&lt;RefSet!E$66,RefSet!$B$66,IF(K570&lt;RefSet!E$67,RefSet!$B$67,RefSet!$B$68)))))</f>
        <v/>
      </c>
      <c r="R570" s="26" t="str">
        <f>IF($F570=$F571,"",IF(L570&lt;RefSet!F$64,RefSet!$B$64,IF(L570&lt;RefSet!F$65,RefSet!$B$65,IF(L570&lt;RefSet!F$66,RefSet!$B$66,IF(L570&lt;RefSet!F$67,RefSet!$B$67,RefSet!$B$68)))))</f>
        <v/>
      </c>
      <c r="S570" s="26" t="str">
        <f>IF($F570=$F571,"",IF(M570&lt;RefSet!G$64,RefSet!$B$64,IF(M570&lt;RefSet!G$65,RefSet!$B$65,IF(M570&lt;RefSet!G$66,RefSet!$B$66,IF(M570&lt;RefSet!G$67,RefSet!$B$67,RefSet!$B$68)))))</f>
        <v/>
      </c>
      <c r="T570" s="26">
        <f t="shared" si="17"/>
        <v>0</v>
      </c>
      <c r="U570" s="26" t="str">
        <f>VLOOKUP(T570,RefSet!$B$63:$J$68,9,)</f>
        <v xml:space="preserve"> </v>
      </c>
    </row>
    <row r="571" spans="1:21" x14ac:dyDescent="0.4">
      <c r="A571" s="26">
        <v>570</v>
      </c>
      <c r="B571" s="26">
        <f t="shared" si="16"/>
        <v>12</v>
      </c>
      <c r="C571" s="26" t="s">
        <v>258</v>
      </c>
      <c r="D571" s="26" t="s">
        <v>147</v>
      </c>
      <c r="E571" s="26" t="s">
        <v>148</v>
      </c>
      <c r="F571" s="26" t="s">
        <v>168</v>
      </c>
      <c r="G571" s="26" t="s">
        <v>6</v>
      </c>
      <c r="H571" s="26" t="s">
        <v>90</v>
      </c>
      <c r="I571" s="26">
        <v>538</v>
      </c>
      <c r="J571" s="26">
        <f>IF(F570=F571,(VLOOKUP(G571,RefSet!$B$2:$I$61,3,FALSE)*I571)+J570,VLOOKUP(G571,RefSet!$B$2:$I$61,3,FALSE)*I571)</f>
        <v>0</v>
      </c>
      <c r="K571" s="26">
        <f>IF(F570=F571,(VLOOKUP(G571,RefSet!$B$2:$I$61,4,FALSE)*I571)+K570,VLOOKUP(G571,RefSet!$B$2:$I$61,4,FALSE)*I571)</f>
        <v>10</v>
      </c>
      <c r="L571" s="26">
        <f>IF(F570=F571,(VLOOKUP(G571,RefSet!$B$2:$I$61,5,FALSE)*I571)+L570,VLOOKUP(G571,RefSet!$B$2:$I$61,5,FALSE)*I571)</f>
        <v>0</v>
      </c>
      <c r="M571" s="26">
        <f>IF(F570=F571,(VLOOKUP(G571,RefSet!$B$2:$I$61,6,FALSE)*I571)+M570,VLOOKUP(G571,RefSet!$B$2:$I$61,6,FALSE)*I571)</f>
        <v>0</v>
      </c>
      <c r="N571" s="26">
        <f>IF(F570=F571,(VLOOKUP(G571,RefSet!$B$2:$I$61,7,FALSE)*I571)+N570,VLOOKUP(G571,RefSet!$B$2:$I$61,7,FALSE)*I571)</f>
        <v>3</v>
      </c>
      <c r="O571" s="26">
        <f>IF(F570=F571,(VLOOKUP(G571,RefSet!$B$2:$I$61,8,FALSE)*I571)+O570,VLOOKUP(G571,RefSet!$B$2:$I$61,8,FALSE)*I571)</f>
        <v>538</v>
      </c>
      <c r="P571" s="26" t="str">
        <f>IF(F571=F572,"",IF(J571&lt;RefSet!$D$64,RefSet!$B$64,IF(J571&lt;RefSet!$D$65,RefSet!$B$65,IF(J571&lt;RefSet!$D$66,RefSet!$B$66,IF(J571&lt;RefSet!$D$67,RefSet!$B$67,RefSet!$B$68)))))</f>
        <v/>
      </c>
      <c r="Q571" s="26" t="str">
        <f>IF(F571=F572,"",IF(K571&lt;RefSet!E$64,RefSet!$B$64,IF(K571&lt;RefSet!E$65,RefSet!$B$65,IF(K571&lt;RefSet!E$66,RefSet!$B$66,IF(K571&lt;RefSet!E$67,RefSet!$B$67,RefSet!$B$68)))))</f>
        <v/>
      </c>
      <c r="R571" s="26" t="str">
        <f>IF($F571=$F572,"",IF(L571&lt;RefSet!F$64,RefSet!$B$64,IF(L571&lt;RefSet!F$65,RefSet!$B$65,IF(L571&lt;RefSet!F$66,RefSet!$B$66,IF(L571&lt;RefSet!F$67,RefSet!$B$67,RefSet!$B$68)))))</f>
        <v/>
      </c>
      <c r="S571" s="26" t="str">
        <f>IF($F571=$F572,"",IF(M571&lt;RefSet!G$64,RefSet!$B$64,IF(M571&lt;RefSet!G$65,RefSet!$B$65,IF(M571&lt;RefSet!G$66,RefSet!$B$66,IF(M571&lt;RefSet!G$67,RefSet!$B$67,RefSet!$B$68)))))</f>
        <v/>
      </c>
      <c r="T571" s="26">
        <f t="shared" si="17"/>
        <v>0</v>
      </c>
      <c r="U571" s="26" t="str">
        <f>VLOOKUP(T571,RefSet!$B$63:$J$68,9,)</f>
        <v xml:space="preserve"> </v>
      </c>
    </row>
    <row r="572" spans="1:21" x14ac:dyDescent="0.4">
      <c r="A572" s="26">
        <v>571</v>
      </c>
      <c r="B572" s="26">
        <f t="shared" si="16"/>
        <v>12</v>
      </c>
      <c r="C572" s="26" t="s">
        <v>258</v>
      </c>
      <c r="D572" s="26" t="s">
        <v>147</v>
      </c>
      <c r="E572" s="26" t="s">
        <v>148</v>
      </c>
      <c r="F572" s="26" t="s">
        <v>168</v>
      </c>
      <c r="G572" s="26" t="s">
        <v>14</v>
      </c>
      <c r="H572" s="26" t="s">
        <v>90</v>
      </c>
      <c r="I572" s="26">
        <v>18</v>
      </c>
      <c r="J572" s="26">
        <f>IF(F571=F572,(VLOOKUP(G572,RefSet!$B$2:$I$61,3,FALSE)*I572)+J571,VLOOKUP(G572,RefSet!$B$2:$I$61,3,FALSE)*I572)</f>
        <v>0</v>
      </c>
      <c r="K572" s="26">
        <f>IF(F571=F572,(VLOOKUP(G572,RefSet!$B$2:$I$61,4,FALSE)*I572)+K571,VLOOKUP(G572,RefSet!$B$2:$I$61,4,FALSE)*I572)</f>
        <v>10</v>
      </c>
      <c r="L572" s="26">
        <f>IF(F571=F572,(VLOOKUP(G572,RefSet!$B$2:$I$61,5,FALSE)*I572)+L571,VLOOKUP(G572,RefSet!$B$2:$I$61,5,FALSE)*I572)</f>
        <v>0</v>
      </c>
      <c r="M572" s="26">
        <f>IF(F571=F572,(VLOOKUP(G572,RefSet!$B$2:$I$61,6,FALSE)*I572)+M571,VLOOKUP(G572,RefSet!$B$2:$I$61,6,FALSE)*I572)</f>
        <v>18</v>
      </c>
      <c r="N572" s="26">
        <f>IF(F571=F572,(VLOOKUP(G572,RefSet!$B$2:$I$61,7,FALSE)*I572)+N571,VLOOKUP(G572,RefSet!$B$2:$I$61,7,FALSE)*I572)</f>
        <v>3</v>
      </c>
      <c r="O572" s="26">
        <f>IF(F571=F572,(VLOOKUP(G572,RefSet!$B$2:$I$61,8,FALSE)*I572)+O571,VLOOKUP(G572,RefSet!$B$2:$I$61,8,FALSE)*I572)</f>
        <v>538</v>
      </c>
      <c r="P572" s="26" t="str">
        <f>IF(F572=F573,"",IF(J572&lt;RefSet!$D$64,RefSet!$B$64,IF(J572&lt;RefSet!$D$65,RefSet!$B$65,IF(J572&lt;RefSet!$D$66,RefSet!$B$66,IF(J572&lt;RefSet!$D$67,RefSet!$B$67,RefSet!$B$68)))))</f>
        <v/>
      </c>
      <c r="Q572" s="26" t="str">
        <f>IF(F572=F573,"",IF(K572&lt;RefSet!E$64,RefSet!$B$64,IF(K572&lt;RefSet!E$65,RefSet!$B$65,IF(K572&lt;RefSet!E$66,RefSet!$B$66,IF(K572&lt;RefSet!E$67,RefSet!$B$67,RefSet!$B$68)))))</f>
        <v/>
      </c>
      <c r="R572" s="26" t="str">
        <f>IF($F572=$F573,"",IF(L572&lt;RefSet!F$64,RefSet!$B$64,IF(L572&lt;RefSet!F$65,RefSet!$B$65,IF(L572&lt;RefSet!F$66,RefSet!$B$66,IF(L572&lt;RefSet!F$67,RefSet!$B$67,RefSet!$B$68)))))</f>
        <v/>
      </c>
      <c r="S572" s="26" t="str">
        <f>IF($F572=$F573,"",IF(M572&lt;RefSet!G$64,RefSet!$B$64,IF(M572&lt;RefSet!G$65,RefSet!$B$65,IF(M572&lt;RefSet!G$66,RefSet!$B$66,IF(M572&lt;RefSet!G$67,RefSet!$B$67,RefSet!$B$68)))))</f>
        <v/>
      </c>
      <c r="T572" s="26">
        <f t="shared" si="17"/>
        <v>0</v>
      </c>
      <c r="U572" s="26" t="str">
        <f>VLOOKUP(T572,RefSet!$B$63:$J$68,9,)</f>
        <v xml:space="preserve"> </v>
      </c>
    </row>
    <row r="573" spans="1:21" x14ac:dyDescent="0.4">
      <c r="A573" s="26">
        <v>572</v>
      </c>
      <c r="B573" s="26">
        <f t="shared" si="16"/>
        <v>12</v>
      </c>
      <c r="C573" s="26" t="s">
        <v>258</v>
      </c>
      <c r="D573" s="26" t="s">
        <v>147</v>
      </c>
      <c r="E573" s="26" t="s">
        <v>148</v>
      </c>
      <c r="F573" s="26" t="s">
        <v>168</v>
      </c>
      <c r="G573" s="26" t="s">
        <v>15</v>
      </c>
      <c r="H573" s="26" t="s">
        <v>90</v>
      </c>
      <c r="I573" s="26">
        <v>17</v>
      </c>
      <c r="J573" s="26">
        <f>IF(F572=F573,(VLOOKUP(G573,RefSet!$B$2:$I$61,3,FALSE)*I573)+J572,VLOOKUP(G573,RefSet!$B$2:$I$61,3,FALSE)*I573)</f>
        <v>0</v>
      </c>
      <c r="K573" s="26">
        <f>IF(F572=F573,(VLOOKUP(G573,RefSet!$B$2:$I$61,4,FALSE)*I573)+K572,VLOOKUP(G573,RefSet!$B$2:$I$61,4,FALSE)*I573)</f>
        <v>10</v>
      </c>
      <c r="L573" s="26">
        <f>IF(F572=F573,(VLOOKUP(G573,RefSet!$B$2:$I$61,5,FALSE)*I573)+L572,VLOOKUP(G573,RefSet!$B$2:$I$61,5,FALSE)*I573)</f>
        <v>0</v>
      </c>
      <c r="M573" s="26">
        <f>IF(F572=F573,(VLOOKUP(G573,RefSet!$B$2:$I$61,6,FALSE)*I573)+M572,VLOOKUP(G573,RefSet!$B$2:$I$61,6,FALSE)*I573)</f>
        <v>35</v>
      </c>
      <c r="N573" s="26">
        <f>IF(F572=F573,(VLOOKUP(G573,RefSet!$B$2:$I$61,7,FALSE)*I573)+N572,VLOOKUP(G573,RefSet!$B$2:$I$61,7,FALSE)*I573)</f>
        <v>3</v>
      </c>
      <c r="O573" s="26">
        <f>IF(F572=F573,(VLOOKUP(G573,RefSet!$B$2:$I$61,8,FALSE)*I573)+O572,VLOOKUP(G573,RefSet!$B$2:$I$61,8,FALSE)*I573)</f>
        <v>538</v>
      </c>
      <c r="P573" s="26" t="str">
        <f>IF(F573=F574,"",IF(J573&lt;RefSet!$D$64,RefSet!$B$64,IF(J573&lt;RefSet!$D$65,RefSet!$B$65,IF(J573&lt;RefSet!$D$66,RefSet!$B$66,IF(J573&lt;RefSet!$D$67,RefSet!$B$67,RefSet!$B$68)))))</f>
        <v/>
      </c>
      <c r="Q573" s="26" t="str">
        <f>IF(F573=F574,"",IF(K573&lt;RefSet!E$64,RefSet!$B$64,IF(K573&lt;RefSet!E$65,RefSet!$B$65,IF(K573&lt;RefSet!E$66,RefSet!$B$66,IF(K573&lt;RefSet!E$67,RefSet!$B$67,RefSet!$B$68)))))</f>
        <v/>
      </c>
      <c r="R573" s="26" t="str">
        <f>IF($F573=$F574,"",IF(L573&lt;RefSet!F$64,RefSet!$B$64,IF(L573&lt;RefSet!F$65,RefSet!$B$65,IF(L573&lt;RefSet!F$66,RefSet!$B$66,IF(L573&lt;RefSet!F$67,RefSet!$B$67,RefSet!$B$68)))))</f>
        <v/>
      </c>
      <c r="S573" s="26" t="str">
        <f>IF($F573=$F574,"",IF(M573&lt;RefSet!G$64,RefSet!$B$64,IF(M573&lt;RefSet!G$65,RefSet!$B$65,IF(M573&lt;RefSet!G$66,RefSet!$B$66,IF(M573&lt;RefSet!G$67,RefSet!$B$67,RefSet!$B$68)))))</f>
        <v/>
      </c>
      <c r="T573" s="26">
        <f t="shared" si="17"/>
        <v>0</v>
      </c>
      <c r="U573" s="26" t="str">
        <f>VLOOKUP(T573,RefSet!$B$63:$J$68,9,)</f>
        <v xml:space="preserve"> </v>
      </c>
    </row>
    <row r="574" spans="1:21" x14ac:dyDescent="0.4">
      <c r="A574" s="26">
        <v>573</v>
      </c>
      <c r="B574" s="26">
        <f t="shared" si="16"/>
        <v>12</v>
      </c>
      <c r="C574" s="26" t="s">
        <v>258</v>
      </c>
      <c r="D574" s="26" t="s">
        <v>147</v>
      </c>
      <c r="E574" s="26" t="s">
        <v>148</v>
      </c>
      <c r="F574" s="26" t="s">
        <v>168</v>
      </c>
      <c r="G574" s="26" t="s">
        <v>20</v>
      </c>
      <c r="H574" s="26" t="s">
        <v>90</v>
      </c>
      <c r="I574" s="26">
        <v>57</v>
      </c>
      <c r="J574" s="26">
        <f>IF(F573=F574,(VLOOKUP(G574,RefSet!$B$2:$I$61,3,FALSE)*I574)+J573,VLOOKUP(G574,RefSet!$B$2:$I$61,3,FALSE)*I574)</f>
        <v>0</v>
      </c>
      <c r="K574" s="26">
        <f>IF(F573=F574,(VLOOKUP(G574,RefSet!$B$2:$I$61,4,FALSE)*I574)+K573,VLOOKUP(G574,RefSet!$B$2:$I$61,4,FALSE)*I574)</f>
        <v>67</v>
      </c>
      <c r="L574" s="26">
        <f>IF(F573=F574,(VLOOKUP(G574,RefSet!$B$2:$I$61,5,FALSE)*I574)+L573,VLOOKUP(G574,RefSet!$B$2:$I$61,5,FALSE)*I574)</f>
        <v>0</v>
      </c>
      <c r="M574" s="26">
        <f>IF(F573=F574,(VLOOKUP(G574,RefSet!$B$2:$I$61,6,FALSE)*I574)+M573,VLOOKUP(G574,RefSet!$B$2:$I$61,6,FALSE)*I574)</f>
        <v>35</v>
      </c>
      <c r="N574" s="26">
        <f>IF(F573=F574,(VLOOKUP(G574,RefSet!$B$2:$I$61,7,FALSE)*I574)+N573,VLOOKUP(G574,RefSet!$B$2:$I$61,7,FALSE)*I574)</f>
        <v>3</v>
      </c>
      <c r="O574" s="26">
        <f>IF(F573=F574,(VLOOKUP(G574,RefSet!$B$2:$I$61,8,FALSE)*I574)+O573,VLOOKUP(G574,RefSet!$B$2:$I$61,8,FALSE)*I574)</f>
        <v>538</v>
      </c>
      <c r="P574" s="26" t="str">
        <f>IF(F574=F575,"",IF(J574&lt;RefSet!$D$64,RefSet!$B$64,IF(J574&lt;RefSet!$D$65,RefSet!$B$65,IF(J574&lt;RefSet!$D$66,RefSet!$B$66,IF(J574&lt;RefSet!$D$67,RefSet!$B$67,RefSet!$B$68)))))</f>
        <v/>
      </c>
      <c r="Q574" s="26" t="str">
        <f>IF(F574=F575,"",IF(K574&lt;RefSet!E$64,RefSet!$B$64,IF(K574&lt;RefSet!E$65,RefSet!$B$65,IF(K574&lt;RefSet!E$66,RefSet!$B$66,IF(K574&lt;RefSet!E$67,RefSet!$B$67,RefSet!$B$68)))))</f>
        <v/>
      </c>
      <c r="R574" s="26" t="str">
        <f>IF($F574=$F575,"",IF(L574&lt;RefSet!F$64,RefSet!$B$64,IF(L574&lt;RefSet!F$65,RefSet!$B$65,IF(L574&lt;RefSet!F$66,RefSet!$B$66,IF(L574&lt;RefSet!F$67,RefSet!$B$67,RefSet!$B$68)))))</f>
        <v/>
      </c>
      <c r="S574" s="26" t="str">
        <f>IF($F574=$F575,"",IF(M574&lt;RefSet!G$64,RefSet!$B$64,IF(M574&lt;RefSet!G$65,RefSet!$B$65,IF(M574&lt;RefSet!G$66,RefSet!$B$66,IF(M574&lt;RefSet!G$67,RefSet!$B$67,RefSet!$B$68)))))</f>
        <v/>
      </c>
      <c r="T574" s="26">
        <f t="shared" si="17"/>
        <v>0</v>
      </c>
      <c r="U574" s="26" t="str">
        <f>VLOOKUP(T574,RefSet!$B$63:$J$68,9,)</f>
        <v xml:space="preserve"> </v>
      </c>
    </row>
    <row r="575" spans="1:21" x14ac:dyDescent="0.4">
      <c r="A575" s="26">
        <v>574</v>
      </c>
      <c r="B575" s="26">
        <f t="shared" si="16"/>
        <v>12</v>
      </c>
      <c r="C575" s="26" t="s">
        <v>258</v>
      </c>
      <c r="D575" s="26" t="s">
        <v>147</v>
      </c>
      <c r="E575" s="26" t="s">
        <v>148</v>
      </c>
      <c r="F575" s="26" t="s">
        <v>168</v>
      </c>
      <c r="G575" s="26" t="s">
        <v>16</v>
      </c>
      <c r="H575" s="26" t="s">
        <v>90</v>
      </c>
      <c r="I575" s="26">
        <v>8</v>
      </c>
      <c r="J575" s="26">
        <f>IF(F574=F575,(VLOOKUP(G575,RefSet!$B$2:$I$61,3,FALSE)*I575)+J574,VLOOKUP(G575,RefSet!$B$2:$I$61,3,FALSE)*I575)</f>
        <v>0</v>
      </c>
      <c r="K575" s="26">
        <f>IF(F574=F575,(VLOOKUP(G575,RefSet!$B$2:$I$61,4,FALSE)*I575)+K574,VLOOKUP(G575,RefSet!$B$2:$I$61,4,FALSE)*I575)</f>
        <v>67</v>
      </c>
      <c r="L575" s="26">
        <f>IF(F574=F575,(VLOOKUP(G575,RefSet!$B$2:$I$61,5,FALSE)*I575)+L574,VLOOKUP(G575,RefSet!$B$2:$I$61,5,FALSE)*I575)</f>
        <v>0</v>
      </c>
      <c r="M575" s="26">
        <f>IF(F574=F575,(VLOOKUP(G575,RefSet!$B$2:$I$61,6,FALSE)*I575)+M574,VLOOKUP(G575,RefSet!$B$2:$I$61,6,FALSE)*I575)</f>
        <v>35</v>
      </c>
      <c r="N575" s="26">
        <f>IF(F574=F575,(VLOOKUP(G575,RefSet!$B$2:$I$61,7,FALSE)*I575)+N574,VLOOKUP(G575,RefSet!$B$2:$I$61,7,FALSE)*I575)</f>
        <v>11</v>
      </c>
      <c r="O575" s="26">
        <f>IF(F574=F575,(VLOOKUP(G575,RefSet!$B$2:$I$61,8,FALSE)*I575)+O574,VLOOKUP(G575,RefSet!$B$2:$I$61,8,FALSE)*I575)</f>
        <v>538</v>
      </c>
      <c r="P575" s="26" t="str">
        <f>IF(F575=F576,"",IF(J575&lt;RefSet!$D$64,RefSet!$B$64,IF(J575&lt;RefSet!$D$65,RefSet!$B$65,IF(J575&lt;RefSet!$D$66,RefSet!$B$66,IF(J575&lt;RefSet!$D$67,RefSet!$B$67,RefSet!$B$68)))))</f>
        <v/>
      </c>
      <c r="Q575" s="26" t="str">
        <f>IF(F575=F576,"",IF(K575&lt;RefSet!E$64,RefSet!$B$64,IF(K575&lt;RefSet!E$65,RefSet!$B$65,IF(K575&lt;RefSet!E$66,RefSet!$B$66,IF(K575&lt;RefSet!E$67,RefSet!$B$67,RefSet!$B$68)))))</f>
        <v/>
      </c>
      <c r="R575" s="26" t="str">
        <f>IF($F575=$F576,"",IF(L575&lt;RefSet!F$64,RefSet!$B$64,IF(L575&lt;RefSet!F$65,RefSet!$B$65,IF(L575&lt;RefSet!F$66,RefSet!$B$66,IF(L575&lt;RefSet!F$67,RefSet!$B$67,RefSet!$B$68)))))</f>
        <v/>
      </c>
      <c r="S575" s="26" t="str">
        <f>IF($F575=$F576,"",IF(M575&lt;RefSet!G$64,RefSet!$B$64,IF(M575&lt;RefSet!G$65,RefSet!$B$65,IF(M575&lt;RefSet!G$66,RefSet!$B$66,IF(M575&lt;RefSet!G$67,RefSet!$B$67,RefSet!$B$68)))))</f>
        <v/>
      </c>
      <c r="T575" s="26">
        <f t="shared" si="17"/>
        <v>0</v>
      </c>
      <c r="U575" s="26" t="str">
        <f>VLOOKUP(T575,RefSet!$B$63:$J$68,9,)</f>
        <v xml:space="preserve"> </v>
      </c>
    </row>
    <row r="576" spans="1:21" x14ac:dyDescent="0.4">
      <c r="A576" s="26">
        <v>575</v>
      </c>
      <c r="B576" s="26">
        <f t="shared" si="16"/>
        <v>12</v>
      </c>
      <c r="C576" s="26" t="s">
        <v>258</v>
      </c>
      <c r="D576" s="26" t="s">
        <v>147</v>
      </c>
      <c r="E576" s="26" t="s">
        <v>148</v>
      </c>
      <c r="F576" s="26" t="s">
        <v>168</v>
      </c>
      <c r="G576" s="26" t="s">
        <v>10</v>
      </c>
      <c r="H576" s="26" t="s">
        <v>90</v>
      </c>
      <c r="I576" s="26">
        <v>11</v>
      </c>
      <c r="J576" s="26">
        <f>IF(F575=F576,(VLOOKUP(G576,RefSet!$B$2:$I$61,3,FALSE)*I576)+J575,VLOOKUP(G576,RefSet!$B$2:$I$61,3,FALSE)*I576)</f>
        <v>0</v>
      </c>
      <c r="K576" s="26">
        <f>IF(F575=F576,(VLOOKUP(G576,RefSet!$B$2:$I$61,4,FALSE)*I576)+K575,VLOOKUP(G576,RefSet!$B$2:$I$61,4,FALSE)*I576)</f>
        <v>67</v>
      </c>
      <c r="L576" s="26">
        <f>IF(F575=F576,(VLOOKUP(G576,RefSet!$B$2:$I$61,5,FALSE)*I576)+L575,VLOOKUP(G576,RefSet!$B$2:$I$61,5,FALSE)*I576)</f>
        <v>0</v>
      </c>
      <c r="M576" s="26">
        <f>IF(F575=F576,(VLOOKUP(G576,RefSet!$B$2:$I$61,6,FALSE)*I576)+M575,VLOOKUP(G576,RefSet!$B$2:$I$61,6,FALSE)*I576)</f>
        <v>35</v>
      </c>
      <c r="N576" s="26">
        <f>IF(F575=F576,(VLOOKUP(G576,RefSet!$B$2:$I$61,7,FALSE)*I576)+N575,VLOOKUP(G576,RefSet!$B$2:$I$61,7,FALSE)*I576)</f>
        <v>11</v>
      </c>
      <c r="O576" s="26">
        <f>IF(F575=F576,(VLOOKUP(G576,RefSet!$B$2:$I$61,8,FALSE)*I576)+O575,VLOOKUP(G576,RefSet!$B$2:$I$61,8,FALSE)*I576)</f>
        <v>538</v>
      </c>
      <c r="P576" s="26" t="str">
        <f>IF(F576=F577,"",IF(J576&lt;RefSet!$D$64,RefSet!$B$64,IF(J576&lt;RefSet!$D$65,RefSet!$B$65,IF(J576&lt;RefSet!$D$66,RefSet!$B$66,IF(J576&lt;RefSet!$D$67,RefSet!$B$67,RefSet!$B$68)))))</f>
        <v/>
      </c>
      <c r="Q576" s="26" t="str">
        <f>IF(F576=F577,"",IF(K576&lt;RefSet!E$64,RefSet!$B$64,IF(K576&lt;RefSet!E$65,RefSet!$B$65,IF(K576&lt;RefSet!E$66,RefSet!$B$66,IF(K576&lt;RefSet!E$67,RefSet!$B$67,RefSet!$B$68)))))</f>
        <v/>
      </c>
      <c r="R576" s="26" t="str">
        <f>IF($F576=$F577,"",IF(L576&lt;RefSet!F$64,RefSet!$B$64,IF(L576&lt;RefSet!F$65,RefSet!$B$65,IF(L576&lt;RefSet!F$66,RefSet!$B$66,IF(L576&lt;RefSet!F$67,RefSet!$B$67,RefSet!$B$68)))))</f>
        <v/>
      </c>
      <c r="S576" s="26" t="str">
        <f>IF($F576=$F577,"",IF(M576&lt;RefSet!G$64,RefSet!$B$64,IF(M576&lt;RefSet!G$65,RefSet!$B$65,IF(M576&lt;RefSet!G$66,RefSet!$B$66,IF(M576&lt;RefSet!G$67,RefSet!$B$67,RefSet!$B$68)))))</f>
        <v/>
      </c>
      <c r="T576" s="26">
        <f t="shared" si="17"/>
        <v>0</v>
      </c>
      <c r="U576" s="26" t="str">
        <f>VLOOKUP(T576,RefSet!$B$63:$J$68,9,)</f>
        <v xml:space="preserve"> </v>
      </c>
    </row>
    <row r="577" spans="1:21" x14ac:dyDescent="0.4">
      <c r="A577" s="26">
        <v>576</v>
      </c>
      <c r="B577" s="26">
        <f t="shared" si="16"/>
        <v>12</v>
      </c>
      <c r="C577" s="26" t="s">
        <v>258</v>
      </c>
      <c r="D577" s="26" t="s">
        <v>147</v>
      </c>
      <c r="E577" s="26" t="s">
        <v>148</v>
      </c>
      <c r="F577" s="26" t="s">
        <v>168</v>
      </c>
      <c r="G577" s="26" t="s">
        <v>8</v>
      </c>
      <c r="H577" s="26" t="s">
        <v>90</v>
      </c>
      <c r="I577" s="26">
        <v>263</v>
      </c>
      <c r="J577" s="26">
        <f>IF(F576=F577,(VLOOKUP(G577,RefSet!$B$2:$I$61,3,FALSE)*I577)+J576,VLOOKUP(G577,RefSet!$B$2:$I$61,3,FALSE)*I577)</f>
        <v>263</v>
      </c>
      <c r="K577" s="26">
        <f>IF(F576=F577,(VLOOKUP(G577,RefSet!$B$2:$I$61,4,FALSE)*I577)+K576,VLOOKUP(G577,RefSet!$B$2:$I$61,4,FALSE)*I577)</f>
        <v>67</v>
      </c>
      <c r="L577" s="26">
        <f>IF(F576=F577,(VLOOKUP(G577,RefSet!$B$2:$I$61,5,FALSE)*I577)+L576,VLOOKUP(G577,RefSet!$B$2:$I$61,5,FALSE)*I577)</f>
        <v>0</v>
      </c>
      <c r="M577" s="26">
        <f>IF(F576=F577,(VLOOKUP(G577,RefSet!$B$2:$I$61,6,FALSE)*I577)+M576,VLOOKUP(G577,RefSet!$B$2:$I$61,6,FALSE)*I577)</f>
        <v>35</v>
      </c>
      <c r="N577" s="26">
        <f>IF(F576=F577,(VLOOKUP(G577,RefSet!$B$2:$I$61,7,FALSE)*I577)+N576,VLOOKUP(G577,RefSet!$B$2:$I$61,7,FALSE)*I577)</f>
        <v>11</v>
      </c>
      <c r="O577" s="26">
        <f>IF(F576=F577,(VLOOKUP(G577,RefSet!$B$2:$I$61,8,FALSE)*I577)+O576,VLOOKUP(G577,RefSet!$B$2:$I$61,8,FALSE)*I577)</f>
        <v>538</v>
      </c>
      <c r="P577" s="26" t="str">
        <f>IF(F577=F578,"",IF(J577&lt;RefSet!$D$64,RefSet!$B$64,IF(J577&lt;RefSet!$D$65,RefSet!$B$65,IF(J577&lt;RefSet!$D$66,RefSet!$B$66,IF(J577&lt;RefSet!$D$67,RefSet!$B$67,RefSet!$B$68)))))</f>
        <v/>
      </c>
      <c r="Q577" s="26" t="str">
        <f>IF(F577=F578,"",IF(K577&lt;RefSet!E$64,RefSet!$B$64,IF(K577&lt;RefSet!E$65,RefSet!$B$65,IF(K577&lt;RefSet!E$66,RefSet!$B$66,IF(K577&lt;RefSet!E$67,RefSet!$B$67,RefSet!$B$68)))))</f>
        <v/>
      </c>
      <c r="R577" s="26" t="str">
        <f>IF($F577=$F578,"",IF(L577&lt;RefSet!F$64,RefSet!$B$64,IF(L577&lt;RefSet!F$65,RefSet!$B$65,IF(L577&lt;RefSet!F$66,RefSet!$B$66,IF(L577&lt;RefSet!F$67,RefSet!$B$67,RefSet!$B$68)))))</f>
        <v/>
      </c>
      <c r="S577" s="26" t="str">
        <f>IF($F577=$F578,"",IF(M577&lt;RefSet!G$64,RefSet!$B$64,IF(M577&lt;RefSet!G$65,RefSet!$B$65,IF(M577&lt;RefSet!G$66,RefSet!$B$66,IF(M577&lt;RefSet!G$67,RefSet!$B$67,RefSet!$B$68)))))</f>
        <v/>
      </c>
      <c r="T577" s="26">
        <f t="shared" si="17"/>
        <v>0</v>
      </c>
      <c r="U577" s="26" t="str">
        <f>VLOOKUP(T577,RefSet!$B$63:$J$68,9,)</f>
        <v xml:space="preserve"> </v>
      </c>
    </row>
    <row r="578" spans="1:21" x14ac:dyDescent="0.4">
      <c r="A578" s="26">
        <v>577</v>
      </c>
      <c r="B578" s="26">
        <f t="shared" si="16"/>
        <v>12</v>
      </c>
      <c r="C578" s="26" t="s">
        <v>258</v>
      </c>
      <c r="D578" s="26" t="s">
        <v>147</v>
      </c>
      <c r="E578" s="26" t="s">
        <v>148</v>
      </c>
      <c r="F578" s="26" t="s">
        <v>168</v>
      </c>
      <c r="G578" s="26" t="s">
        <v>17</v>
      </c>
      <c r="H578" s="26" t="s">
        <v>90</v>
      </c>
      <c r="I578" s="26">
        <v>5</v>
      </c>
      <c r="J578" s="26">
        <f>IF(F577=F578,(VLOOKUP(G578,RefSet!$B$2:$I$61,3,FALSE)*I578)+J577,VLOOKUP(G578,RefSet!$B$2:$I$61,3,FALSE)*I578)</f>
        <v>263</v>
      </c>
      <c r="K578" s="26">
        <f>IF(F577=F578,(VLOOKUP(G578,RefSet!$B$2:$I$61,4,FALSE)*I578)+K577,VLOOKUP(G578,RefSet!$B$2:$I$61,4,FALSE)*I578)</f>
        <v>67</v>
      </c>
      <c r="L578" s="26">
        <f>IF(F577=F578,(VLOOKUP(G578,RefSet!$B$2:$I$61,5,FALSE)*I578)+L577,VLOOKUP(G578,RefSet!$B$2:$I$61,5,FALSE)*I578)</f>
        <v>5</v>
      </c>
      <c r="M578" s="26">
        <f>IF(F577=F578,(VLOOKUP(G578,RefSet!$B$2:$I$61,6,FALSE)*I578)+M577,VLOOKUP(G578,RefSet!$B$2:$I$61,6,FALSE)*I578)</f>
        <v>35</v>
      </c>
      <c r="N578" s="26">
        <f>IF(F577=F578,(VLOOKUP(G578,RefSet!$B$2:$I$61,7,FALSE)*I578)+N577,VLOOKUP(G578,RefSet!$B$2:$I$61,7,FALSE)*I578)</f>
        <v>11</v>
      </c>
      <c r="O578" s="26">
        <f>IF(F577=F578,(VLOOKUP(G578,RefSet!$B$2:$I$61,8,FALSE)*I578)+O577,VLOOKUP(G578,RefSet!$B$2:$I$61,8,FALSE)*I578)</f>
        <v>538</v>
      </c>
      <c r="P578" s="26" t="str">
        <f>IF(F578=F579,"",IF(J578&lt;RefSet!$D$64,RefSet!$B$64,IF(J578&lt;RefSet!$D$65,RefSet!$B$65,IF(J578&lt;RefSet!$D$66,RefSet!$B$66,IF(J578&lt;RefSet!$D$67,RefSet!$B$67,RefSet!$B$68)))))</f>
        <v/>
      </c>
      <c r="Q578" s="26" t="str">
        <f>IF(F578=F579,"",IF(K578&lt;RefSet!E$64,RefSet!$B$64,IF(K578&lt;RefSet!E$65,RefSet!$B$65,IF(K578&lt;RefSet!E$66,RefSet!$B$66,IF(K578&lt;RefSet!E$67,RefSet!$B$67,RefSet!$B$68)))))</f>
        <v/>
      </c>
      <c r="R578" s="26" t="str">
        <f>IF($F578=$F579,"",IF(L578&lt;RefSet!F$64,RefSet!$B$64,IF(L578&lt;RefSet!F$65,RefSet!$B$65,IF(L578&lt;RefSet!F$66,RefSet!$B$66,IF(L578&lt;RefSet!F$67,RefSet!$B$67,RefSet!$B$68)))))</f>
        <v/>
      </c>
      <c r="S578" s="26" t="str">
        <f>IF($F578=$F579,"",IF(M578&lt;RefSet!G$64,RefSet!$B$64,IF(M578&lt;RefSet!G$65,RefSet!$B$65,IF(M578&lt;RefSet!G$66,RefSet!$B$66,IF(M578&lt;RefSet!G$67,RefSet!$B$67,RefSet!$B$68)))))</f>
        <v/>
      </c>
      <c r="T578" s="26">
        <f t="shared" si="17"/>
        <v>0</v>
      </c>
      <c r="U578" s="26" t="str">
        <f>VLOOKUP(T578,RefSet!$B$63:$J$68,9,)</f>
        <v xml:space="preserve"> </v>
      </c>
    </row>
    <row r="579" spans="1:21" x14ac:dyDescent="0.4">
      <c r="A579" s="26">
        <v>578</v>
      </c>
      <c r="B579" s="26">
        <f t="shared" ref="B579:B642" si="18">IF(A579=1,1,IF(C579=C578,B578,B578+1))</f>
        <v>12</v>
      </c>
      <c r="C579" s="26" t="s">
        <v>258</v>
      </c>
      <c r="D579" s="26" t="s">
        <v>147</v>
      </c>
      <c r="E579" s="26" t="s">
        <v>148</v>
      </c>
      <c r="F579" s="26" t="s">
        <v>168</v>
      </c>
      <c r="G579" s="26" t="s">
        <v>27</v>
      </c>
      <c r="H579" s="26" t="s">
        <v>90</v>
      </c>
      <c r="I579" s="26">
        <v>1</v>
      </c>
      <c r="J579" s="26">
        <f>IF(F578=F579,(VLOOKUP(G579,RefSet!$B$2:$I$61,3,FALSE)*I579)+J578,VLOOKUP(G579,RefSet!$B$2:$I$61,3,FALSE)*I579)</f>
        <v>263</v>
      </c>
      <c r="K579" s="26">
        <f>IF(F578=F579,(VLOOKUP(G579,RefSet!$B$2:$I$61,4,FALSE)*I579)+K578,VLOOKUP(G579,RefSet!$B$2:$I$61,4,FALSE)*I579)</f>
        <v>67</v>
      </c>
      <c r="L579" s="26">
        <f>IF(F578=F579,(VLOOKUP(G579,RefSet!$B$2:$I$61,5,FALSE)*I579)+L578,VLOOKUP(G579,RefSet!$B$2:$I$61,5,FALSE)*I579)</f>
        <v>6</v>
      </c>
      <c r="M579" s="26">
        <f>IF(F578=F579,(VLOOKUP(G579,RefSet!$B$2:$I$61,6,FALSE)*I579)+M578,VLOOKUP(G579,RefSet!$B$2:$I$61,6,FALSE)*I579)</f>
        <v>35</v>
      </c>
      <c r="N579" s="26">
        <f>IF(F578=F579,(VLOOKUP(G579,RefSet!$B$2:$I$61,7,FALSE)*I579)+N578,VLOOKUP(G579,RefSet!$B$2:$I$61,7,FALSE)*I579)</f>
        <v>11</v>
      </c>
      <c r="O579" s="26">
        <f>IF(F578=F579,(VLOOKUP(G579,RefSet!$B$2:$I$61,8,FALSE)*I579)+O578,VLOOKUP(G579,RefSet!$B$2:$I$61,8,FALSE)*I579)</f>
        <v>538</v>
      </c>
      <c r="P579" s="26" t="str">
        <f>IF(F579=F580,"",IF(J579&lt;RefSet!$D$64,RefSet!$B$64,IF(J579&lt;RefSet!$D$65,RefSet!$B$65,IF(J579&lt;RefSet!$D$66,RefSet!$B$66,IF(J579&lt;RefSet!$D$67,RefSet!$B$67,RefSet!$B$68)))))</f>
        <v/>
      </c>
      <c r="Q579" s="26" t="str">
        <f>IF(F579=F580,"",IF(K579&lt;RefSet!E$64,RefSet!$B$64,IF(K579&lt;RefSet!E$65,RefSet!$B$65,IF(K579&lt;RefSet!E$66,RefSet!$B$66,IF(K579&lt;RefSet!E$67,RefSet!$B$67,RefSet!$B$68)))))</f>
        <v/>
      </c>
      <c r="R579" s="26" t="str">
        <f>IF($F579=$F580,"",IF(L579&lt;RefSet!F$64,RefSet!$B$64,IF(L579&lt;RefSet!F$65,RefSet!$B$65,IF(L579&lt;RefSet!F$66,RefSet!$B$66,IF(L579&lt;RefSet!F$67,RefSet!$B$67,RefSet!$B$68)))))</f>
        <v/>
      </c>
      <c r="S579" s="26" t="str">
        <f>IF($F579=$F580,"",IF(M579&lt;RefSet!G$64,RefSet!$B$64,IF(M579&lt;RefSet!G$65,RefSet!$B$65,IF(M579&lt;RefSet!G$66,RefSet!$B$66,IF(M579&lt;RefSet!G$67,RefSet!$B$67,RefSet!$B$68)))))</f>
        <v/>
      </c>
      <c r="T579" s="26">
        <f t="shared" ref="T579:T642" si="19">MAX(P579:S579)</f>
        <v>0</v>
      </c>
      <c r="U579" s="26" t="str">
        <f>VLOOKUP(T579,RefSet!$B$63:$J$68,9,)</f>
        <v xml:space="preserve"> </v>
      </c>
    </row>
    <row r="580" spans="1:21" x14ac:dyDescent="0.4">
      <c r="A580" s="26">
        <v>579</v>
      </c>
      <c r="B580" s="26">
        <f t="shared" si="18"/>
        <v>12</v>
      </c>
      <c r="C580" s="26" t="s">
        <v>258</v>
      </c>
      <c r="D580" s="26" t="s">
        <v>147</v>
      </c>
      <c r="E580" s="26" t="s">
        <v>148</v>
      </c>
      <c r="F580" s="26" t="s">
        <v>168</v>
      </c>
      <c r="G580" s="26" t="s">
        <v>11</v>
      </c>
      <c r="H580" s="26" t="s">
        <v>90</v>
      </c>
      <c r="I580" s="26">
        <v>43</v>
      </c>
      <c r="J580" s="26">
        <f>IF(F579=F580,(VLOOKUP(G580,RefSet!$B$2:$I$61,3,FALSE)*I580)+J579,VLOOKUP(G580,RefSet!$B$2:$I$61,3,FALSE)*I580)</f>
        <v>263</v>
      </c>
      <c r="K580" s="26">
        <f>IF(F579=F580,(VLOOKUP(G580,RefSet!$B$2:$I$61,4,FALSE)*I580)+K579,VLOOKUP(G580,RefSet!$B$2:$I$61,4,FALSE)*I580)</f>
        <v>110</v>
      </c>
      <c r="L580" s="26">
        <f>IF(F579=F580,(VLOOKUP(G580,RefSet!$B$2:$I$61,5,FALSE)*I580)+L579,VLOOKUP(G580,RefSet!$B$2:$I$61,5,FALSE)*I580)</f>
        <v>6</v>
      </c>
      <c r="M580" s="26">
        <f>IF(F579=F580,(VLOOKUP(G580,RefSet!$B$2:$I$61,6,FALSE)*I580)+M579,VLOOKUP(G580,RefSet!$B$2:$I$61,6,FALSE)*I580)</f>
        <v>35</v>
      </c>
      <c r="N580" s="26">
        <f>IF(F579=F580,(VLOOKUP(G580,RefSet!$B$2:$I$61,7,FALSE)*I580)+N579,VLOOKUP(G580,RefSet!$B$2:$I$61,7,FALSE)*I580)</f>
        <v>11</v>
      </c>
      <c r="O580" s="26">
        <f>IF(F579=F580,(VLOOKUP(G580,RefSet!$B$2:$I$61,8,FALSE)*I580)+O579,VLOOKUP(G580,RefSet!$B$2:$I$61,8,FALSE)*I580)</f>
        <v>538</v>
      </c>
      <c r="P580" s="26">
        <f>IF(F580=F581,"",IF(J580&lt;RefSet!$D$64,RefSet!$B$64,IF(J580&lt;RefSet!$D$65,RefSet!$B$65,IF(J580&lt;RefSet!$D$66,RefSet!$B$66,IF(J580&lt;RefSet!$D$67,RefSet!$B$67,RefSet!$B$68)))))</f>
        <v>1</v>
      </c>
      <c r="Q580" s="26">
        <f>IF(F580=F581,"",IF(K580&lt;RefSet!E$64,RefSet!$B$64,IF(K580&lt;RefSet!E$65,RefSet!$B$65,IF(K580&lt;RefSet!E$66,RefSet!$B$66,IF(K580&lt;RefSet!E$67,RefSet!$B$67,RefSet!$B$68)))))</f>
        <v>2</v>
      </c>
      <c r="R580" s="26">
        <f>IF($F580=$F581,"",IF(L580&lt;RefSet!F$64,RefSet!$B$64,IF(L580&lt;RefSet!F$65,RefSet!$B$65,IF(L580&lt;RefSet!F$66,RefSet!$B$66,IF(L580&lt;RefSet!F$67,RefSet!$B$67,RefSet!$B$68)))))</f>
        <v>1</v>
      </c>
      <c r="S580" s="26">
        <f>IF($F580=$F581,"",IF(M580&lt;RefSet!G$64,RefSet!$B$64,IF(M580&lt;RefSet!G$65,RefSet!$B$65,IF(M580&lt;RefSet!G$66,RefSet!$B$66,IF(M580&lt;RefSet!G$67,RefSet!$B$67,RefSet!$B$68)))))</f>
        <v>3</v>
      </c>
      <c r="T580" s="26">
        <f t="shared" si="19"/>
        <v>3</v>
      </c>
      <c r="U580" s="26" t="str">
        <f>VLOOKUP(T580,RefSet!$B$63:$J$68,9,)</f>
        <v>Complex</v>
      </c>
    </row>
    <row r="581" spans="1:21" x14ac:dyDescent="0.4">
      <c r="A581" s="26">
        <v>580</v>
      </c>
      <c r="B581" s="26">
        <f t="shared" si="18"/>
        <v>12</v>
      </c>
      <c r="C581" s="26" t="s">
        <v>258</v>
      </c>
      <c r="D581" s="26" t="s">
        <v>147</v>
      </c>
      <c r="E581" s="26" t="s">
        <v>148</v>
      </c>
      <c r="F581" s="26" t="s">
        <v>169</v>
      </c>
      <c r="G581" s="26" t="s">
        <v>6</v>
      </c>
      <c r="H581" s="26" t="s">
        <v>90</v>
      </c>
      <c r="I581" s="26">
        <v>33</v>
      </c>
      <c r="J581" s="26">
        <f>IF(F580=F581,(VLOOKUP(G581,RefSet!$B$2:$I$61,3,FALSE)*I581)+J580,VLOOKUP(G581,RefSet!$B$2:$I$61,3,FALSE)*I581)</f>
        <v>0</v>
      </c>
      <c r="K581" s="26">
        <f>IF(F580=F581,(VLOOKUP(G581,RefSet!$B$2:$I$61,4,FALSE)*I581)+K580,VLOOKUP(G581,RefSet!$B$2:$I$61,4,FALSE)*I581)</f>
        <v>0</v>
      </c>
      <c r="L581" s="26">
        <f>IF(F580=F581,(VLOOKUP(G581,RefSet!$B$2:$I$61,5,FALSE)*I581)+L580,VLOOKUP(G581,RefSet!$B$2:$I$61,5,FALSE)*I581)</f>
        <v>0</v>
      </c>
      <c r="M581" s="26">
        <f>IF(F580=F581,(VLOOKUP(G581,RefSet!$B$2:$I$61,6,FALSE)*I581)+M580,VLOOKUP(G581,RefSet!$B$2:$I$61,6,FALSE)*I581)</f>
        <v>0</v>
      </c>
      <c r="N581" s="26">
        <f>IF(F580=F581,(VLOOKUP(G581,RefSet!$B$2:$I$61,7,FALSE)*I581)+N580,VLOOKUP(G581,RefSet!$B$2:$I$61,7,FALSE)*I581)</f>
        <v>0</v>
      </c>
      <c r="O581" s="26">
        <f>IF(F580=F581,(VLOOKUP(G581,RefSet!$B$2:$I$61,8,FALSE)*I581)+O580,VLOOKUP(G581,RefSet!$B$2:$I$61,8,FALSE)*I581)</f>
        <v>33</v>
      </c>
      <c r="P581" s="26" t="str">
        <f>IF(F581=F582,"",IF(J581&lt;RefSet!$D$64,RefSet!$B$64,IF(J581&lt;RefSet!$D$65,RefSet!$B$65,IF(J581&lt;RefSet!$D$66,RefSet!$B$66,IF(J581&lt;RefSet!$D$67,RefSet!$B$67,RefSet!$B$68)))))</f>
        <v/>
      </c>
      <c r="Q581" s="26" t="str">
        <f>IF(F581=F582,"",IF(K581&lt;RefSet!E$64,RefSet!$B$64,IF(K581&lt;RefSet!E$65,RefSet!$B$65,IF(K581&lt;RefSet!E$66,RefSet!$B$66,IF(K581&lt;RefSet!E$67,RefSet!$B$67,RefSet!$B$68)))))</f>
        <v/>
      </c>
      <c r="R581" s="26" t="str">
        <f>IF($F581=$F582,"",IF(L581&lt;RefSet!F$64,RefSet!$B$64,IF(L581&lt;RefSet!F$65,RefSet!$B$65,IF(L581&lt;RefSet!F$66,RefSet!$B$66,IF(L581&lt;RefSet!F$67,RefSet!$B$67,RefSet!$B$68)))))</f>
        <v/>
      </c>
      <c r="S581" s="26" t="str">
        <f>IF($F581=$F582,"",IF(M581&lt;RefSet!G$64,RefSet!$B$64,IF(M581&lt;RefSet!G$65,RefSet!$B$65,IF(M581&lt;RefSet!G$66,RefSet!$B$66,IF(M581&lt;RefSet!G$67,RefSet!$B$67,RefSet!$B$68)))))</f>
        <v/>
      </c>
      <c r="T581" s="26">
        <f t="shared" si="19"/>
        <v>0</v>
      </c>
      <c r="U581" s="26" t="str">
        <f>VLOOKUP(T581,RefSet!$B$63:$J$68,9,)</f>
        <v xml:space="preserve"> </v>
      </c>
    </row>
    <row r="582" spans="1:21" x14ac:dyDescent="0.4">
      <c r="A582" s="26">
        <v>581</v>
      </c>
      <c r="B582" s="26">
        <f t="shared" si="18"/>
        <v>12</v>
      </c>
      <c r="C582" s="26" t="s">
        <v>258</v>
      </c>
      <c r="D582" s="26" t="s">
        <v>147</v>
      </c>
      <c r="E582" s="26" t="s">
        <v>148</v>
      </c>
      <c r="F582" s="26" t="s">
        <v>169</v>
      </c>
      <c r="G582" s="26" t="s">
        <v>14</v>
      </c>
      <c r="H582" s="26" t="s">
        <v>90</v>
      </c>
      <c r="I582" s="26">
        <v>3</v>
      </c>
      <c r="J582" s="26">
        <f>IF(F581=F582,(VLOOKUP(G582,RefSet!$B$2:$I$61,3,FALSE)*I582)+J581,VLOOKUP(G582,RefSet!$B$2:$I$61,3,FALSE)*I582)</f>
        <v>0</v>
      </c>
      <c r="K582" s="26">
        <f>IF(F581=F582,(VLOOKUP(G582,RefSet!$B$2:$I$61,4,FALSE)*I582)+K581,VLOOKUP(G582,RefSet!$B$2:$I$61,4,FALSE)*I582)</f>
        <v>0</v>
      </c>
      <c r="L582" s="26">
        <f>IF(F581=F582,(VLOOKUP(G582,RefSet!$B$2:$I$61,5,FALSE)*I582)+L581,VLOOKUP(G582,RefSet!$B$2:$I$61,5,FALSE)*I582)</f>
        <v>0</v>
      </c>
      <c r="M582" s="26">
        <f>IF(F581=F582,(VLOOKUP(G582,RefSet!$B$2:$I$61,6,FALSE)*I582)+M581,VLOOKUP(G582,RefSet!$B$2:$I$61,6,FALSE)*I582)</f>
        <v>3</v>
      </c>
      <c r="N582" s="26">
        <f>IF(F581=F582,(VLOOKUP(G582,RefSet!$B$2:$I$61,7,FALSE)*I582)+N581,VLOOKUP(G582,RefSet!$B$2:$I$61,7,FALSE)*I582)</f>
        <v>0</v>
      </c>
      <c r="O582" s="26">
        <f>IF(F581=F582,(VLOOKUP(G582,RefSet!$B$2:$I$61,8,FALSE)*I582)+O581,VLOOKUP(G582,RefSet!$B$2:$I$61,8,FALSE)*I582)</f>
        <v>33</v>
      </c>
      <c r="P582" s="26" t="str">
        <f>IF(F582=F583,"",IF(J582&lt;RefSet!$D$64,RefSet!$B$64,IF(J582&lt;RefSet!$D$65,RefSet!$B$65,IF(J582&lt;RefSet!$D$66,RefSet!$B$66,IF(J582&lt;RefSet!$D$67,RefSet!$B$67,RefSet!$B$68)))))</f>
        <v/>
      </c>
      <c r="Q582" s="26" t="str">
        <f>IF(F582=F583,"",IF(K582&lt;RefSet!E$64,RefSet!$B$64,IF(K582&lt;RefSet!E$65,RefSet!$B$65,IF(K582&lt;RefSet!E$66,RefSet!$B$66,IF(K582&lt;RefSet!E$67,RefSet!$B$67,RefSet!$B$68)))))</f>
        <v/>
      </c>
      <c r="R582" s="26" t="str">
        <f>IF($F582=$F583,"",IF(L582&lt;RefSet!F$64,RefSet!$B$64,IF(L582&lt;RefSet!F$65,RefSet!$B$65,IF(L582&lt;RefSet!F$66,RefSet!$B$66,IF(L582&lt;RefSet!F$67,RefSet!$B$67,RefSet!$B$68)))))</f>
        <v/>
      </c>
      <c r="S582" s="26" t="str">
        <f>IF($F582=$F583,"",IF(M582&lt;RefSet!G$64,RefSet!$B$64,IF(M582&lt;RefSet!G$65,RefSet!$B$65,IF(M582&lt;RefSet!G$66,RefSet!$B$66,IF(M582&lt;RefSet!G$67,RefSet!$B$67,RefSet!$B$68)))))</f>
        <v/>
      </c>
      <c r="T582" s="26">
        <f t="shared" si="19"/>
        <v>0</v>
      </c>
      <c r="U582" s="26" t="str">
        <f>VLOOKUP(T582,RefSet!$B$63:$J$68,9,)</f>
        <v xml:space="preserve"> </v>
      </c>
    </row>
    <row r="583" spans="1:21" x14ac:dyDescent="0.4">
      <c r="A583" s="26">
        <v>582</v>
      </c>
      <c r="B583" s="26">
        <f t="shared" si="18"/>
        <v>12</v>
      </c>
      <c r="C583" s="26" t="s">
        <v>258</v>
      </c>
      <c r="D583" s="26" t="s">
        <v>147</v>
      </c>
      <c r="E583" s="26" t="s">
        <v>148</v>
      </c>
      <c r="F583" s="26" t="s">
        <v>169</v>
      </c>
      <c r="G583" s="26" t="s">
        <v>15</v>
      </c>
      <c r="H583" s="26" t="s">
        <v>90</v>
      </c>
      <c r="I583" s="26">
        <v>3</v>
      </c>
      <c r="J583" s="26">
        <f>IF(F582=F583,(VLOOKUP(G583,RefSet!$B$2:$I$61,3,FALSE)*I583)+J582,VLOOKUP(G583,RefSet!$B$2:$I$61,3,FALSE)*I583)</f>
        <v>0</v>
      </c>
      <c r="K583" s="26">
        <f>IF(F582=F583,(VLOOKUP(G583,RefSet!$B$2:$I$61,4,FALSE)*I583)+K582,VLOOKUP(G583,RefSet!$B$2:$I$61,4,FALSE)*I583)</f>
        <v>0</v>
      </c>
      <c r="L583" s="26">
        <f>IF(F582=F583,(VLOOKUP(G583,RefSet!$B$2:$I$61,5,FALSE)*I583)+L582,VLOOKUP(G583,RefSet!$B$2:$I$61,5,FALSE)*I583)</f>
        <v>0</v>
      </c>
      <c r="M583" s="26">
        <f>IF(F582=F583,(VLOOKUP(G583,RefSet!$B$2:$I$61,6,FALSE)*I583)+M582,VLOOKUP(G583,RefSet!$B$2:$I$61,6,FALSE)*I583)</f>
        <v>6</v>
      </c>
      <c r="N583" s="26">
        <f>IF(F582=F583,(VLOOKUP(G583,RefSet!$B$2:$I$61,7,FALSE)*I583)+N582,VLOOKUP(G583,RefSet!$B$2:$I$61,7,FALSE)*I583)</f>
        <v>0</v>
      </c>
      <c r="O583" s="26">
        <f>IF(F582=F583,(VLOOKUP(G583,RefSet!$B$2:$I$61,8,FALSE)*I583)+O582,VLOOKUP(G583,RefSet!$B$2:$I$61,8,FALSE)*I583)</f>
        <v>33</v>
      </c>
      <c r="P583" s="26" t="str">
        <f>IF(F583=F584,"",IF(J583&lt;RefSet!$D$64,RefSet!$B$64,IF(J583&lt;RefSet!$D$65,RefSet!$B$65,IF(J583&lt;RefSet!$D$66,RefSet!$B$66,IF(J583&lt;RefSet!$D$67,RefSet!$B$67,RefSet!$B$68)))))</f>
        <v/>
      </c>
      <c r="Q583" s="26" t="str">
        <f>IF(F583=F584,"",IF(K583&lt;RefSet!E$64,RefSet!$B$64,IF(K583&lt;RefSet!E$65,RefSet!$B$65,IF(K583&lt;RefSet!E$66,RefSet!$B$66,IF(K583&lt;RefSet!E$67,RefSet!$B$67,RefSet!$B$68)))))</f>
        <v/>
      </c>
      <c r="R583" s="26" t="str">
        <f>IF($F583=$F584,"",IF(L583&lt;RefSet!F$64,RefSet!$B$64,IF(L583&lt;RefSet!F$65,RefSet!$B$65,IF(L583&lt;RefSet!F$66,RefSet!$B$66,IF(L583&lt;RefSet!F$67,RefSet!$B$67,RefSet!$B$68)))))</f>
        <v/>
      </c>
      <c r="S583" s="26" t="str">
        <f>IF($F583=$F584,"",IF(M583&lt;RefSet!G$64,RefSet!$B$64,IF(M583&lt;RefSet!G$65,RefSet!$B$65,IF(M583&lt;RefSet!G$66,RefSet!$B$66,IF(M583&lt;RefSet!G$67,RefSet!$B$67,RefSet!$B$68)))))</f>
        <v/>
      </c>
      <c r="T583" s="26">
        <f t="shared" si="19"/>
        <v>0</v>
      </c>
      <c r="U583" s="26" t="str">
        <f>VLOOKUP(T583,RefSet!$B$63:$J$68,9,)</f>
        <v xml:space="preserve"> </v>
      </c>
    </row>
    <row r="584" spans="1:21" x14ac:dyDescent="0.4">
      <c r="A584" s="26">
        <v>583</v>
      </c>
      <c r="B584" s="26">
        <f t="shared" si="18"/>
        <v>12</v>
      </c>
      <c r="C584" s="26" t="s">
        <v>258</v>
      </c>
      <c r="D584" s="26" t="s">
        <v>147</v>
      </c>
      <c r="E584" s="26" t="s">
        <v>148</v>
      </c>
      <c r="F584" s="26" t="s">
        <v>169</v>
      </c>
      <c r="G584" s="26" t="s">
        <v>10</v>
      </c>
      <c r="H584" s="26" t="s">
        <v>90</v>
      </c>
      <c r="I584" s="26">
        <v>19</v>
      </c>
      <c r="J584" s="26">
        <f>IF(F583=F584,(VLOOKUP(G584,RefSet!$B$2:$I$61,3,FALSE)*I584)+J583,VLOOKUP(G584,RefSet!$B$2:$I$61,3,FALSE)*I584)</f>
        <v>0</v>
      </c>
      <c r="K584" s="26">
        <f>IF(F583=F584,(VLOOKUP(G584,RefSet!$B$2:$I$61,4,FALSE)*I584)+K583,VLOOKUP(G584,RefSet!$B$2:$I$61,4,FALSE)*I584)</f>
        <v>0</v>
      </c>
      <c r="L584" s="26">
        <f>IF(F583=F584,(VLOOKUP(G584,RefSet!$B$2:$I$61,5,FALSE)*I584)+L583,VLOOKUP(G584,RefSet!$B$2:$I$61,5,FALSE)*I584)</f>
        <v>0</v>
      </c>
      <c r="M584" s="26">
        <f>IF(F583=F584,(VLOOKUP(G584,RefSet!$B$2:$I$61,6,FALSE)*I584)+M583,VLOOKUP(G584,RefSet!$B$2:$I$61,6,FALSE)*I584)</f>
        <v>6</v>
      </c>
      <c r="N584" s="26">
        <f>IF(F583=F584,(VLOOKUP(G584,RefSet!$B$2:$I$61,7,FALSE)*I584)+N583,VLOOKUP(G584,RefSet!$B$2:$I$61,7,FALSE)*I584)</f>
        <v>0</v>
      </c>
      <c r="O584" s="26">
        <f>IF(F583=F584,(VLOOKUP(G584,RefSet!$B$2:$I$61,8,FALSE)*I584)+O583,VLOOKUP(G584,RefSet!$B$2:$I$61,8,FALSE)*I584)</f>
        <v>33</v>
      </c>
      <c r="P584" s="26" t="str">
        <f>IF(F584=F585,"",IF(J584&lt;RefSet!$D$64,RefSet!$B$64,IF(J584&lt;RefSet!$D$65,RefSet!$B$65,IF(J584&lt;RefSet!$D$66,RefSet!$B$66,IF(J584&lt;RefSet!$D$67,RefSet!$B$67,RefSet!$B$68)))))</f>
        <v/>
      </c>
      <c r="Q584" s="26" t="str">
        <f>IF(F584=F585,"",IF(K584&lt;RefSet!E$64,RefSet!$B$64,IF(K584&lt;RefSet!E$65,RefSet!$B$65,IF(K584&lt;RefSet!E$66,RefSet!$B$66,IF(K584&lt;RefSet!E$67,RefSet!$B$67,RefSet!$B$68)))))</f>
        <v/>
      </c>
      <c r="R584" s="26" t="str">
        <f>IF($F584=$F585,"",IF(L584&lt;RefSet!F$64,RefSet!$B$64,IF(L584&lt;RefSet!F$65,RefSet!$B$65,IF(L584&lt;RefSet!F$66,RefSet!$B$66,IF(L584&lt;RefSet!F$67,RefSet!$B$67,RefSet!$B$68)))))</f>
        <v/>
      </c>
      <c r="S584" s="26" t="str">
        <f>IF($F584=$F585,"",IF(M584&lt;RefSet!G$64,RefSet!$B$64,IF(M584&lt;RefSet!G$65,RefSet!$B$65,IF(M584&lt;RefSet!G$66,RefSet!$B$66,IF(M584&lt;RefSet!G$67,RefSet!$B$67,RefSet!$B$68)))))</f>
        <v/>
      </c>
      <c r="T584" s="26">
        <f t="shared" si="19"/>
        <v>0</v>
      </c>
      <c r="U584" s="26" t="str">
        <f>VLOOKUP(T584,RefSet!$B$63:$J$68,9,)</f>
        <v xml:space="preserve"> </v>
      </c>
    </row>
    <row r="585" spans="1:21" x14ac:dyDescent="0.4">
      <c r="A585" s="26">
        <v>584</v>
      </c>
      <c r="B585" s="26">
        <f t="shared" si="18"/>
        <v>12</v>
      </c>
      <c r="C585" s="26" t="s">
        <v>258</v>
      </c>
      <c r="D585" s="26" t="s">
        <v>147</v>
      </c>
      <c r="E585" s="26" t="s">
        <v>148</v>
      </c>
      <c r="F585" s="26" t="s">
        <v>169</v>
      </c>
      <c r="G585" s="26" t="s">
        <v>8</v>
      </c>
      <c r="H585" s="26" t="s">
        <v>90</v>
      </c>
      <c r="I585" s="26">
        <v>14</v>
      </c>
      <c r="J585" s="26">
        <f>IF(F584=F585,(VLOOKUP(G585,RefSet!$B$2:$I$61,3,FALSE)*I585)+J584,VLOOKUP(G585,RefSet!$B$2:$I$61,3,FALSE)*I585)</f>
        <v>14</v>
      </c>
      <c r="K585" s="26">
        <f>IF(F584=F585,(VLOOKUP(G585,RefSet!$B$2:$I$61,4,FALSE)*I585)+K584,VLOOKUP(G585,RefSet!$B$2:$I$61,4,FALSE)*I585)</f>
        <v>0</v>
      </c>
      <c r="L585" s="26">
        <f>IF(F584=F585,(VLOOKUP(G585,RefSet!$B$2:$I$61,5,FALSE)*I585)+L584,VLOOKUP(G585,RefSet!$B$2:$I$61,5,FALSE)*I585)</f>
        <v>0</v>
      </c>
      <c r="M585" s="26">
        <f>IF(F584=F585,(VLOOKUP(G585,RefSet!$B$2:$I$61,6,FALSE)*I585)+M584,VLOOKUP(G585,RefSet!$B$2:$I$61,6,FALSE)*I585)</f>
        <v>6</v>
      </c>
      <c r="N585" s="26">
        <f>IF(F584=F585,(VLOOKUP(G585,RefSet!$B$2:$I$61,7,FALSE)*I585)+N584,VLOOKUP(G585,RefSet!$B$2:$I$61,7,FALSE)*I585)</f>
        <v>0</v>
      </c>
      <c r="O585" s="26">
        <f>IF(F584=F585,(VLOOKUP(G585,RefSet!$B$2:$I$61,8,FALSE)*I585)+O584,VLOOKUP(G585,RefSet!$B$2:$I$61,8,FALSE)*I585)</f>
        <v>33</v>
      </c>
      <c r="P585" s="26" t="str">
        <f>IF(F585=F586,"",IF(J585&lt;RefSet!$D$64,RefSet!$B$64,IF(J585&lt;RefSet!$D$65,RefSet!$B$65,IF(J585&lt;RefSet!$D$66,RefSet!$B$66,IF(J585&lt;RefSet!$D$67,RefSet!$B$67,RefSet!$B$68)))))</f>
        <v/>
      </c>
      <c r="Q585" s="26" t="str">
        <f>IF(F585=F586,"",IF(K585&lt;RefSet!E$64,RefSet!$B$64,IF(K585&lt;RefSet!E$65,RefSet!$B$65,IF(K585&lt;RefSet!E$66,RefSet!$B$66,IF(K585&lt;RefSet!E$67,RefSet!$B$67,RefSet!$B$68)))))</f>
        <v/>
      </c>
      <c r="R585" s="26" t="str">
        <f>IF($F585=$F586,"",IF(L585&lt;RefSet!F$64,RefSet!$B$64,IF(L585&lt;RefSet!F$65,RefSet!$B$65,IF(L585&lt;RefSet!F$66,RefSet!$B$66,IF(L585&lt;RefSet!F$67,RefSet!$B$67,RefSet!$B$68)))))</f>
        <v/>
      </c>
      <c r="S585" s="26" t="str">
        <f>IF($F585=$F586,"",IF(M585&lt;RefSet!G$64,RefSet!$B$64,IF(M585&lt;RefSet!G$65,RefSet!$B$65,IF(M585&lt;RefSet!G$66,RefSet!$B$66,IF(M585&lt;RefSet!G$67,RefSet!$B$67,RefSet!$B$68)))))</f>
        <v/>
      </c>
      <c r="T585" s="26">
        <f t="shared" si="19"/>
        <v>0</v>
      </c>
      <c r="U585" s="26" t="str">
        <f>VLOOKUP(T585,RefSet!$B$63:$J$68,9,)</f>
        <v xml:space="preserve"> </v>
      </c>
    </row>
    <row r="586" spans="1:21" x14ac:dyDescent="0.4">
      <c r="A586" s="26">
        <v>585</v>
      </c>
      <c r="B586" s="26">
        <f t="shared" si="18"/>
        <v>12</v>
      </c>
      <c r="C586" s="26" t="s">
        <v>258</v>
      </c>
      <c r="D586" s="26" t="s">
        <v>147</v>
      </c>
      <c r="E586" s="26" t="s">
        <v>148</v>
      </c>
      <c r="F586" s="26" t="s">
        <v>169</v>
      </c>
      <c r="G586" s="26" t="s">
        <v>17</v>
      </c>
      <c r="H586" s="26" t="s">
        <v>90</v>
      </c>
      <c r="I586" s="26">
        <v>2</v>
      </c>
      <c r="J586" s="26">
        <f>IF(F585=F586,(VLOOKUP(G586,RefSet!$B$2:$I$61,3,FALSE)*I586)+J585,VLOOKUP(G586,RefSet!$B$2:$I$61,3,FALSE)*I586)</f>
        <v>14</v>
      </c>
      <c r="K586" s="26">
        <f>IF(F585=F586,(VLOOKUP(G586,RefSet!$B$2:$I$61,4,FALSE)*I586)+K585,VLOOKUP(G586,RefSet!$B$2:$I$61,4,FALSE)*I586)</f>
        <v>0</v>
      </c>
      <c r="L586" s="26">
        <f>IF(F585=F586,(VLOOKUP(G586,RefSet!$B$2:$I$61,5,FALSE)*I586)+L585,VLOOKUP(G586,RefSet!$B$2:$I$61,5,FALSE)*I586)</f>
        <v>2</v>
      </c>
      <c r="M586" s="26">
        <f>IF(F585=F586,(VLOOKUP(G586,RefSet!$B$2:$I$61,6,FALSE)*I586)+M585,VLOOKUP(G586,RefSet!$B$2:$I$61,6,FALSE)*I586)</f>
        <v>6</v>
      </c>
      <c r="N586" s="26">
        <f>IF(F585=F586,(VLOOKUP(G586,RefSet!$B$2:$I$61,7,FALSE)*I586)+N585,VLOOKUP(G586,RefSet!$B$2:$I$61,7,FALSE)*I586)</f>
        <v>0</v>
      </c>
      <c r="O586" s="26">
        <f>IF(F585=F586,(VLOOKUP(G586,RefSet!$B$2:$I$61,8,FALSE)*I586)+O585,VLOOKUP(G586,RefSet!$B$2:$I$61,8,FALSE)*I586)</f>
        <v>33</v>
      </c>
      <c r="P586" s="26">
        <f>IF(F586=F587,"",IF(J586&lt;RefSet!$D$64,RefSet!$B$64,IF(J586&lt;RefSet!$D$65,RefSet!$B$65,IF(J586&lt;RefSet!$D$66,RefSet!$B$66,IF(J586&lt;RefSet!$D$67,RefSet!$B$67,RefSet!$B$68)))))</f>
        <v>1</v>
      </c>
      <c r="Q586" s="26">
        <f>IF(F586=F587,"",IF(K586&lt;RefSet!E$64,RefSet!$B$64,IF(K586&lt;RefSet!E$65,RefSet!$B$65,IF(K586&lt;RefSet!E$66,RefSet!$B$66,IF(K586&lt;RefSet!E$67,RefSet!$B$67,RefSet!$B$68)))))</f>
        <v>1</v>
      </c>
      <c r="R586" s="26">
        <f>IF($F586=$F587,"",IF(L586&lt;RefSet!F$64,RefSet!$B$64,IF(L586&lt;RefSet!F$65,RefSet!$B$65,IF(L586&lt;RefSet!F$66,RefSet!$B$66,IF(L586&lt;RefSet!F$67,RefSet!$B$67,RefSet!$B$68)))))</f>
        <v>1</v>
      </c>
      <c r="S586" s="26">
        <f>IF($F586=$F587,"",IF(M586&lt;RefSet!G$64,RefSet!$B$64,IF(M586&lt;RefSet!G$65,RefSet!$B$65,IF(M586&lt;RefSet!G$66,RefSet!$B$66,IF(M586&lt;RefSet!G$67,RefSet!$B$67,RefSet!$B$68)))))</f>
        <v>1</v>
      </c>
      <c r="T586" s="26">
        <f t="shared" si="19"/>
        <v>1</v>
      </c>
      <c r="U586" s="26" t="str">
        <f>VLOOKUP(T586,RefSet!$B$63:$J$68,9,)</f>
        <v>Simple</v>
      </c>
    </row>
    <row r="587" spans="1:21" x14ac:dyDescent="0.4">
      <c r="A587" s="26">
        <v>586</v>
      </c>
      <c r="B587" s="26">
        <f t="shared" si="18"/>
        <v>12</v>
      </c>
      <c r="C587" s="26" t="s">
        <v>258</v>
      </c>
      <c r="D587" s="26" t="s">
        <v>147</v>
      </c>
      <c r="E587" s="26" t="s">
        <v>148</v>
      </c>
      <c r="F587" s="26" t="s">
        <v>170</v>
      </c>
      <c r="G587" s="26" t="s">
        <v>6</v>
      </c>
      <c r="H587" s="26" t="s">
        <v>90</v>
      </c>
      <c r="I587" s="26">
        <v>57</v>
      </c>
      <c r="J587" s="26">
        <f>IF(F586=F587,(VLOOKUP(G587,RefSet!$B$2:$I$61,3,FALSE)*I587)+J586,VLOOKUP(G587,RefSet!$B$2:$I$61,3,FALSE)*I587)</f>
        <v>0</v>
      </c>
      <c r="K587" s="26">
        <f>IF(F586=F587,(VLOOKUP(G587,RefSet!$B$2:$I$61,4,FALSE)*I587)+K586,VLOOKUP(G587,RefSet!$B$2:$I$61,4,FALSE)*I587)</f>
        <v>0</v>
      </c>
      <c r="L587" s="26">
        <f>IF(F586=F587,(VLOOKUP(G587,RefSet!$B$2:$I$61,5,FALSE)*I587)+L586,VLOOKUP(G587,RefSet!$B$2:$I$61,5,FALSE)*I587)</f>
        <v>0</v>
      </c>
      <c r="M587" s="26">
        <f>IF(F586=F587,(VLOOKUP(G587,RefSet!$B$2:$I$61,6,FALSE)*I587)+M586,VLOOKUP(G587,RefSet!$B$2:$I$61,6,FALSE)*I587)</f>
        <v>0</v>
      </c>
      <c r="N587" s="26">
        <f>IF(F586=F587,(VLOOKUP(G587,RefSet!$B$2:$I$61,7,FALSE)*I587)+N586,VLOOKUP(G587,RefSet!$B$2:$I$61,7,FALSE)*I587)</f>
        <v>0</v>
      </c>
      <c r="O587" s="26">
        <f>IF(F586=F587,(VLOOKUP(G587,RefSet!$B$2:$I$61,8,FALSE)*I587)+O586,VLOOKUP(G587,RefSet!$B$2:$I$61,8,FALSE)*I587)</f>
        <v>57</v>
      </c>
      <c r="P587" s="26" t="str">
        <f>IF(F587=F588,"",IF(J587&lt;RefSet!$D$64,RefSet!$B$64,IF(J587&lt;RefSet!$D$65,RefSet!$B$65,IF(J587&lt;RefSet!$D$66,RefSet!$B$66,IF(J587&lt;RefSet!$D$67,RefSet!$B$67,RefSet!$B$68)))))</f>
        <v/>
      </c>
      <c r="Q587" s="26" t="str">
        <f>IF(F587=F588,"",IF(K587&lt;RefSet!E$64,RefSet!$B$64,IF(K587&lt;RefSet!E$65,RefSet!$B$65,IF(K587&lt;RefSet!E$66,RefSet!$B$66,IF(K587&lt;RefSet!E$67,RefSet!$B$67,RefSet!$B$68)))))</f>
        <v/>
      </c>
      <c r="R587" s="26" t="str">
        <f>IF($F587=$F588,"",IF(L587&lt;RefSet!F$64,RefSet!$B$64,IF(L587&lt;RefSet!F$65,RefSet!$B$65,IF(L587&lt;RefSet!F$66,RefSet!$B$66,IF(L587&lt;RefSet!F$67,RefSet!$B$67,RefSet!$B$68)))))</f>
        <v/>
      </c>
      <c r="S587" s="26" t="str">
        <f>IF($F587=$F588,"",IF(M587&lt;RefSet!G$64,RefSet!$B$64,IF(M587&lt;RefSet!G$65,RefSet!$B$65,IF(M587&lt;RefSet!G$66,RefSet!$B$66,IF(M587&lt;RefSet!G$67,RefSet!$B$67,RefSet!$B$68)))))</f>
        <v/>
      </c>
      <c r="T587" s="26">
        <f t="shared" si="19"/>
        <v>0</v>
      </c>
      <c r="U587" s="26" t="str">
        <f>VLOOKUP(T587,RefSet!$B$63:$J$68,9,)</f>
        <v xml:space="preserve"> </v>
      </c>
    </row>
    <row r="588" spans="1:21" x14ac:dyDescent="0.4">
      <c r="A588" s="26">
        <v>587</v>
      </c>
      <c r="B588" s="26">
        <f t="shared" si="18"/>
        <v>12</v>
      </c>
      <c r="C588" s="26" t="s">
        <v>258</v>
      </c>
      <c r="D588" s="26" t="s">
        <v>147</v>
      </c>
      <c r="E588" s="26" t="s">
        <v>148</v>
      </c>
      <c r="F588" s="26" t="s">
        <v>170</v>
      </c>
      <c r="G588" s="26" t="s">
        <v>10</v>
      </c>
      <c r="H588" s="26" t="s">
        <v>90</v>
      </c>
      <c r="I588" s="26">
        <v>1</v>
      </c>
      <c r="J588" s="26">
        <f>IF(F587=F588,(VLOOKUP(G588,RefSet!$B$2:$I$61,3,FALSE)*I588)+J587,VLOOKUP(G588,RefSet!$B$2:$I$61,3,FALSE)*I588)</f>
        <v>0</v>
      </c>
      <c r="K588" s="26">
        <f>IF(F587=F588,(VLOOKUP(G588,RefSet!$B$2:$I$61,4,FALSE)*I588)+K587,VLOOKUP(G588,RefSet!$B$2:$I$61,4,FALSE)*I588)</f>
        <v>0</v>
      </c>
      <c r="L588" s="26">
        <f>IF(F587=F588,(VLOOKUP(G588,RefSet!$B$2:$I$61,5,FALSE)*I588)+L587,VLOOKUP(G588,RefSet!$B$2:$I$61,5,FALSE)*I588)</f>
        <v>0</v>
      </c>
      <c r="M588" s="26">
        <f>IF(F587=F588,(VLOOKUP(G588,RefSet!$B$2:$I$61,6,FALSE)*I588)+M587,VLOOKUP(G588,RefSet!$B$2:$I$61,6,FALSE)*I588)</f>
        <v>0</v>
      </c>
      <c r="N588" s="26">
        <f>IF(F587=F588,(VLOOKUP(G588,RefSet!$B$2:$I$61,7,FALSE)*I588)+N587,VLOOKUP(G588,RefSet!$B$2:$I$61,7,FALSE)*I588)</f>
        <v>0</v>
      </c>
      <c r="O588" s="26">
        <f>IF(F587=F588,(VLOOKUP(G588,RefSet!$B$2:$I$61,8,FALSE)*I588)+O587,VLOOKUP(G588,RefSet!$B$2:$I$61,8,FALSE)*I588)</f>
        <v>57</v>
      </c>
      <c r="P588" s="26" t="str">
        <f>IF(F588=F589,"",IF(J588&lt;RefSet!$D$64,RefSet!$B$64,IF(J588&lt;RefSet!$D$65,RefSet!$B$65,IF(J588&lt;RefSet!$D$66,RefSet!$B$66,IF(J588&lt;RefSet!$D$67,RefSet!$B$67,RefSet!$B$68)))))</f>
        <v/>
      </c>
      <c r="Q588" s="26" t="str">
        <f>IF(F588=F589,"",IF(K588&lt;RefSet!E$64,RefSet!$B$64,IF(K588&lt;RefSet!E$65,RefSet!$B$65,IF(K588&lt;RefSet!E$66,RefSet!$B$66,IF(K588&lt;RefSet!E$67,RefSet!$B$67,RefSet!$B$68)))))</f>
        <v/>
      </c>
      <c r="R588" s="26" t="str">
        <f>IF($F588=$F589,"",IF(L588&lt;RefSet!F$64,RefSet!$B$64,IF(L588&lt;RefSet!F$65,RefSet!$B$65,IF(L588&lt;RefSet!F$66,RefSet!$B$66,IF(L588&lt;RefSet!F$67,RefSet!$B$67,RefSet!$B$68)))))</f>
        <v/>
      </c>
      <c r="S588" s="26" t="str">
        <f>IF($F588=$F589,"",IF(M588&lt;RefSet!G$64,RefSet!$B$64,IF(M588&lt;RefSet!G$65,RefSet!$B$65,IF(M588&lt;RefSet!G$66,RefSet!$B$66,IF(M588&lt;RefSet!G$67,RefSet!$B$67,RefSet!$B$68)))))</f>
        <v/>
      </c>
      <c r="T588" s="26">
        <f t="shared" si="19"/>
        <v>0</v>
      </c>
      <c r="U588" s="26" t="str">
        <f>VLOOKUP(T588,RefSet!$B$63:$J$68,9,)</f>
        <v xml:space="preserve"> </v>
      </c>
    </row>
    <row r="589" spans="1:21" x14ac:dyDescent="0.4">
      <c r="A589" s="26">
        <v>588</v>
      </c>
      <c r="B589" s="26">
        <f t="shared" si="18"/>
        <v>12</v>
      </c>
      <c r="C589" s="26" t="s">
        <v>258</v>
      </c>
      <c r="D589" s="26" t="s">
        <v>147</v>
      </c>
      <c r="E589" s="26" t="s">
        <v>148</v>
      </c>
      <c r="F589" s="26" t="s">
        <v>170</v>
      </c>
      <c r="G589" s="26" t="s">
        <v>8</v>
      </c>
      <c r="H589" s="26" t="s">
        <v>90</v>
      </c>
      <c r="I589" s="26">
        <v>42</v>
      </c>
      <c r="J589" s="26">
        <f>IF(F588=F589,(VLOOKUP(G589,RefSet!$B$2:$I$61,3,FALSE)*I589)+J588,VLOOKUP(G589,RefSet!$B$2:$I$61,3,FALSE)*I589)</f>
        <v>42</v>
      </c>
      <c r="K589" s="26">
        <f>IF(F588=F589,(VLOOKUP(G589,RefSet!$B$2:$I$61,4,FALSE)*I589)+K588,VLOOKUP(G589,RefSet!$B$2:$I$61,4,FALSE)*I589)</f>
        <v>0</v>
      </c>
      <c r="L589" s="26">
        <f>IF(F588=F589,(VLOOKUP(G589,RefSet!$B$2:$I$61,5,FALSE)*I589)+L588,VLOOKUP(G589,RefSet!$B$2:$I$61,5,FALSE)*I589)</f>
        <v>0</v>
      </c>
      <c r="M589" s="26">
        <f>IF(F588=F589,(VLOOKUP(G589,RefSet!$B$2:$I$61,6,FALSE)*I589)+M588,VLOOKUP(G589,RefSet!$B$2:$I$61,6,FALSE)*I589)</f>
        <v>0</v>
      </c>
      <c r="N589" s="26">
        <f>IF(F588=F589,(VLOOKUP(G589,RefSet!$B$2:$I$61,7,FALSE)*I589)+N588,VLOOKUP(G589,RefSet!$B$2:$I$61,7,FALSE)*I589)</f>
        <v>0</v>
      </c>
      <c r="O589" s="26">
        <f>IF(F588=F589,(VLOOKUP(G589,RefSet!$B$2:$I$61,8,FALSE)*I589)+O588,VLOOKUP(G589,RefSet!$B$2:$I$61,8,FALSE)*I589)</f>
        <v>57</v>
      </c>
      <c r="P589" s="26">
        <f>IF(F589=F590,"",IF(J589&lt;RefSet!$D$64,RefSet!$B$64,IF(J589&lt;RefSet!$D$65,RefSet!$B$65,IF(J589&lt;RefSet!$D$66,RefSet!$B$66,IF(J589&lt;RefSet!$D$67,RefSet!$B$67,RefSet!$B$68)))))</f>
        <v>1</v>
      </c>
      <c r="Q589" s="26">
        <f>IF(F589=F590,"",IF(K589&lt;RefSet!E$64,RefSet!$B$64,IF(K589&lt;RefSet!E$65,RefSet!$B$65,IF(K589&lt;RefSet!E$66,RefSet!$B$66,IF(K589&lt;RefSet!E$67,RefSet!$B$67,RefSet!$B$68)))))</f>
        <v>1</v>
      </c>
      <c r="R589" s="26">
        <f>IF($F589=$F590,"",IF(L589&lt;RefSet!F$64,RefSet!$B$64,IF(L589&lt;RefSet!F$65,RefSet!$B$65,IF(L589&lt;RefSet!F$66,RefSet!$B$66,IF(L589&lt;RefSet!F$67,RefSet!$B$67,RefSet!$B$68)))))</f>
        <v>1</v>
      </c>
      <c r="S589" s="26">
        <f>IF($F589=$F590,"",IF(M589&lt;RefSet!G$64,RefSet!$B$64,IF(M589&lt;RefSet!G$65,RefSet!$B$65,IF(M589&lt;RefSet!G$66,RefSet!$B$66,IF(M589&lt;RefSet!G$67,RefSet!$B$67,RefSet!$B$68)))))</f>
        <v>1</v>
      </c>
      <c r="T589" s="26">
        <f t="shared" si="19"/>
        <v>1</v>
      </c>
      <c r="U589" s="26" t="str">
        <f>VLOOKUP(T589,RefSet!$B$63:$J$68,9,)</f>
        <v>Simple</v>
      </c>
    </row>
    <row r="590" spans="1:21" x14ac:dyDescent="0.4">
      <c r="A590" s="26">
        <v>589</v>
      </c>
      <c r="B590" s="26">
        <f t="shared" si="18"/>
        <v>12</v>
      </c>
      <c r="C590" s="26" t="s">
        <v>258</v>
      </c>
      <c r="D590" s="26" t="s">
        <v>147</v>
      </c>
      <c r="E590" s="26" t="s">
        <v>148</v>
      </c>
      <c r="F590" s="26" t="s">
        <v>171</v>
      </c>
      <c r="G590" s="26" t="s">
        <v>6</v>
      </c>
      <c r="H590" s="26" t="s">
        <v>90</v>
      </c>
      <c r="I590" s="26">
        <v>33</v>
      </c>
      <c r="J590" s="26">
        <f>IF(F589=F590,(VLOOKUP(G590,RefSet!$B$2:$I$61,3,FALSE)*I590)+J589,VLOOKUP(G590,RefSet!$B$2:$I$61,3,FALSE)*I590)</f>
        <v>0</v>
      </c>
      <c r="K590" s="26">
        <f>IF(F589=F590,(VLOOKUP(G590,RefSet!$B$2:$I$61,4,FALSE)*I590)+K589,VLOOKUP(G590,RefSet!$B$2:$I$61,4,FALSE)*I590)</f>
        <v>0</v>
      </c>
      <c r="L590" s="26">
        <f>IF(F589=F590,(VLOOKUP(G590,RefSet!$B$2:$I$61,5,FALSE)*I590)+L589,VLOOKUP(G590,RefSet!$B$2:$I$61,5,FALSE)*I590)</f>
        <v>0</v>
      </c>
      <c r="M590" s="26">
        <f>IF(F589=F590,(VLOOKUP(G590,RefSet!$B$2:$I$61,6,FALSE)*I590)+M589,VLOOKUP(G590,RefSet!$B$2:$I$61,6,FALSE)*I590)</f>
        <v>0</v>
      </c>
      <c r="N590" s="26">
        <f>IF(F589=F590,(VLOOKUP(G590,RefSet!$B$2:$I$61,7,FALSE)*I590)+N589,VLOOKUP(G590,RefSet!$B$2:$I$61,7,FALSE)*I590)</f>
        <v>0</v>
      </c>
      <c r="O590" s="26">
        <f>IF(F589=F590,(VLOOKUP(G590,RefSet!$B$2:$I$61,8,FALSE)*I590)+O589,VLOOKUP(G590,RefSet!$B$2:$I$61,8,FALSE)*I590)</f>
        <v>33</v>
      </c>
      <c r="P590" s="26" t="str">
        <f>IF(F590=F591,"",IF(J590&lt;RefSet!$D$64,RefSet!$B$64,IF(J590&lt;RefSet!$D$65,RefSet!$B$65,IF(J590&lt;RefSet!$D$66,RefSet!$B$66,IF(J590&lt;RefSet!$D$67,RefSet!$B$67,RefSet!$B$68)))))</f>
        <v/>
      </c>
      <c r="Q590" s="26" t="str">
        <f>IF(F590=F591,"",IF(K590&lt;RefSet!E$64,RefSet!$B$64,IF(K590&lt;RefSet!E$65,RefSet!$B$65,IF(K590&lt;RefSet!E$66,RefSet!$B$66,IF(K590&lt;RefSet!E$67,RefSet!$B$67,RefSet!$B$68)))))</f>
        <v/>
      </c>
      <c r="R590" s="26" t="str">
        <f>IF($F590=$F591,"",IF(L590&lt;RefSet!F$64,RefSet!$B$64,IF(L590&lt;RefSet!F$65,RefSet!$B$65,IF(L590&lt;RefSet!F$66,RefSet!$B$66,IF(L590&lt;RefSet!F$67,RefSet!$B$67,RefSet!$B$68)))))</f>
        <v/>
      </c>
      <c r="S590" s="26" t="str">
        <f>IF($F590=$F591,"",IF(M590&lt;RefSet!G$64,RefSet!$B$64,IF(M590&lt;RefSet!G$65,RefSet!$B$65,IF(M590&lt;RefSet!G$66,RefSet!$B$66,IF(M590&lt;RefSet!G$67,RefSet!$B$67,RefSet!$B$68)))))</f>
        <v/>
      </c>
      <c r="T590" s="26">
        <f t="shared" si="19"/>
        <v>0</v>
      </c>
      <c r="U590" s="26" t="str">
        <f>VLOOKUP(T590,RefSet!$B$63:$J$68,9,)</f>
        <v xml:space="preserve"> </v>
      </c>
    </row>
    <row r="591" spans="1:21" x14ac:dyDescent="0.4">
      <c r="A591" s="26">
        <v>590</v>
      </c>
      <c r="B591" s="26">
        <f t="shared" si="18"/>
        <v>12</v>
      </c>
      <c r="C591" s="26" t="s">
        <v>258</v>
      </c>
      <c r="D591" s="26" t="s">
        <v>147</v>
      </c>
      <c r="E591" s="26" t="s">
        <v>148</v>
      </c>
      <c r="F591" s="26" t="s">
        <v>171</v>
      </c>
      <c r="G591" s="26" t="s">
        <v>14</v>
      </c>
      <c r="H591" s="26" t="s">
        <v>90</v>
      </c>
      <c r="I591" s="26">
        <v>3</v>
      </c>
      <c r="J591" s="26">
        <f>IF(F590=F591,(VLOOKUP(G591,RefSet!$B$2:$I$61,3,FALSE)*I591)+J590,VLOOKUP(G591,RefSet!$B$2:$I$61,3,FALSE)*I591)</f>
        <v>0</v>
      </c>
      <c r="K591" s="26">
        <f>IF(F590=F591,(VLOOKUP(G591,RefSet!$B$2:$I$61,4,FALSE)*I591)+K590,VLOOKUP(G591,RefSet!$B$2:$I$61,4,FALSE)*I591)</f>
        <v>0</v>
      </c>
      <c r="L591" s="26">
        <f>IF(F590=F591,(VLOOKUP(G591,RefSet!$B$2:$I$61,5,FALSE)*I591)+L590,VLOOKUP(G591,RefSet!$B$2:$I$61,5,FALSE)*I591)</f>
        <v>0</v>
      </c>
      <c r="M591" s="26">
        <f>IF(F590=F591,(VLOOKUP(G591,RefSet!$B$2:$I$61,6,FALSE)*I591)+M590,VLOOKUP(G591,RefSet!$B$2:$I$61,6,FALSE)*I591)</f>
        <v>3</v>
      </c>
      <c r="N591" s="26">
        <f>IF(F590=F591,(VLOOKUP(G591,RefSet!$B$2:$I$61,7,FALSE)*I591)+N590,VLOOKUP(G591,RefSet!$B$2:$I$61,7,FALSE)*I591)</f>
        <v>0</v>
      </c>
      <c r="O591" s="26">
        <f>IF(F590=F591,(VLOOKUP(G591,RefSet!$B$2:$I$61,8,FALSE)*I591)+O590,VLOOKUP(G591,RefSet!$B$2:$I$61,8,FALSE)*I591)</f>
        <v>33</v>
      </c>
      <c r="P591" s="26" t="str">
        <f>IF(F591=F592,"",IF(J591&lt;RefSet!$D$64,RefSet!$B$64,IF(J591&lt;RefSet!$D$65,RefSet!$B$65,IF(J591&lt;RefSet!$D$66,RefSet!$B$66,IF(J591&lt;RefSet!$D$67,RefSet!$B$67,RefSet!$B$68)))))</f>
        <v/>
      </c>
      <c r="Q591" s="26" t="str">
        <f>IF(F591=F592,"",IF(K591&lt;RefSet!E$64,RefSet!$B$64,IF(K591&lt;RefSet!E$65,RefSet!$B$65,IF(K591&lt;RefSet!E$66,RefSet!$B$66,IF(K591&lt;RefSet!E$67,RefSet!$B$67,RefSet!$B$68)))))</f>
        <v/>
      </c>
      <c r="R591" s="26" t="str">
        <f>IF($F591=$F592,"",IF(L591&lt;RefSet!F$64,RefSet!$B$64,IF(L591&lt;RefSet!F$65,RefSet!$B$65,IF(L591&lt;RefSet!F$66,RefSet!$B$66,IF(L591&lt;RefSet!F$67,RefSet!$B$67,RefSet!$B$68)))))</f>
        <v/>
      </c>
      <c r="S591" s="26" t="str">
        <f>IF($F591=$F592,"",IF(M591&lt;RefSet!G$64,RefSet!$B$64,IF(M591&lt;RefSet!G$65,RefSet!$B$65,IF(M591&lt;RefSet!G$66,RefSet!$B$66,IF(M591&lt;RefSet!G$67,RefSet!$B$67,RefSet!$B$68)))))</f>
        <v/>
      </c>
      <c r="T591" s="26">
        <f t="shared" si="19"/>
        <v>0</v>
      </c>
      <c r="U591" s="26" t="str">
        <f>VLOOKUP(T591,RefSet!$B$63:$J$68,9,)</f>
        <v xml:space="preserve"> </v>
      </c>
    </row>
    <row r="592" spans="1:21" x14ac:dyDescent="0.4">
      <c r="A592" s="26">
        <v>591</v>
      </c>
      <c r="B592" s="26">
        <f t="shared" si="18"/>
        <v>12</v>
      </c>
      <c r="C592" s="26" t="s">
        <v>258</v>
      </c>
      <c r="D592" s="26" t="s">
        <v>147</v>
      </c>
      <c r="E592" s="26" t="s">
        <v>148</v>
      </c>
      <c r="F592" s="26" t="s">
        <v>171</v>
      </c>
      <c r="G592" s="26" t="s">
        <v>15</v>
      </c>
      <c r="H592" s="26" t="s">
        <v>90</v>
      </c>
      <c r="I592" s="26">
        <v>3</v>
      </c>
      <c r="J592" s="26">
        <f>IF(F591=F592,(VLOOKUP(G592,RefSet!$B$2:$I$61,3,FALSE)*I592)+J591,VLOOKUP(G592,RefSet!$B$2:$I$61,3,FALSE)*I592)</f>
        <v>0</v>
      </c>
      <c r="K592" s="26">
        <f>IF(F591=F592,(VLOOKUP(G592,RefSet!$B$2:$I$61,4,FALSE)*I592)+K591,VLOOKUP(G592,RefSet!$B$2:$I$61,4,FALSE)*I592)</f>
        <v>0</v>
      </c>
      <c r="L592" s="26">
        <f>IF(F591=F592,(VLOOKUP(G592,RefSet!$B$2:$I$61,5,FALSE)*I592)+L591,VLOOKUP(G592,RefSet!$B$2:$I$61,5,FALSE)*I592)</f>
        <v>0</v>
      </c>
      <c r="M592" s="26">
        <f>IF(F591=F592,(VLOOKUP(G592,RefSet!$B$2:$I$61,6,FALSE)*I592)+M591,VLOOKUP(G592,RefSet!$B$2:$I$61,6,FALSE)*I592)</f>
        <v>6</v>
      </c>
      <c r="N592" s="26">
        <f>IF(F591=F592,(VLOOKUP(G592,RefSet!$B$2:$I$61,7,FALSE)*I592)+N591,VLOOKUP(G592,RefSet!$B$2:$I$61,7,FALSE)*I592)</f>
        <v>0</v>
      </c>
      <c r="O592" s="26">
        <f>IF(F591=F592,(VLOOKUP(G592,RefSet!$B$2:$I$61,8,FALSE)*I592)+O591,VLOOKUP(G592,RefSet!$B$2:$I$61,8,FALSE)*I592)</f>
        <v>33</v>
      </c>
      <c r="P592" s="26" t="str">
        <f>IF(F592=F593,"",IF(J592&lt;RefSet!$D$64,RefSet!$B$64,IF(J592&lt;RefSet!$D$65,RefSet!$B$65,IF(J592&lt;RefSet!$D$66,RefSet!$B$66,IF(J592&lt;RefSet!$D$67,RefSet!$B$67,RefSet!$B$68)))))</f>
        <v/>
      </c>
      <c r="Q592" s="26" t="str">
        <f>IF(F592=F593,"",IF(K592&lt;RefSet!E$64,RefSet!$B$64,IF(K592&lt;RefSet!E$65,RefSet!$B$65,IF(K592&lt;RefSet!E$66,RefSet!$B$66,IF(K592&lt;RefSet!E$67,RefSet!$B$67,RefSet!$B$68)))))</f>
        <v/>
      </c>
      <c r="R592" s="26" t="str">
        <f>IF($F592=$F593,"",IF(L592&lt;RefSet!F$64,RefSet!$B$64,IF(L592&lt;RefSet!F$65,RefSet!$B$65,IF(L592&lt;RefSet!F$66,RefSet!$B$66,IF(L592&lt;RefSet!F$67,RefSet!$B$67,RefSet!$B$68)))))</f>
        <v/>
      </c>
      <c r="S592" s="26" t="str">
        <f>IF($F592=$F593,"",IF(M592&lt;RefSet!G$64,RefSet!$B$64,IF(M592&lt;RefSet!G$65,RefSet!$B$65,IF(M592&lt;RefSet!G$66,RefSet!$B$66,IF(M592&lt;RefSet!G$67,RefSet!$B$67,RefSet!$B$68)))))</f>
        <v/>
      </c>
      <c r="T592" s="26">
        <f t="shared" si="19"/>
        <v>0</v>
      </c>
      <c r="U592" s="26" t="str">
        <f>VLOOKUP(T592,RefSet!$B$63:$J$68,9,)</f>
        <v xml:space="preserve"> </v>
      </c>
    </row>
    <row r="593" spans="1:21" x14ac:dyDescent="0.4">
      <c r="A593" s="26">
        <v>592</v>
      </c>
      <c r="B593" s="26">
        <f t="shared" si="18"/>
        <v>12</v>
      </c>
      <c r="C593" s="26" t="s">
        <v>258</v>
      </c>
      <c r="D593" s="26" t="s">
        <v>147</v>
      </c>
      <c r="E593" s="26" t="s">
        <v>148</v>
      </c>
      <c r="F593" s="26" t="s">
        <v>171</v>
      </c>
      <c r="G593" s="26" t="s">
        <v>10</v>
      </c>
      <c r="H593" s="26" t="s">
        <v>90</v>
      </c>
      <c r="I593" s="26">
        <v>4</v>
      </c>
      <c r="J593" s="26">
        <f>IF(F592=F593,(VLOOKUP(G593,RefSet!$B$2:$I$61,3,FALSE)*I593)+J592,VLOOKUP(G593,RefSet!$B$2:$I$61,3,FALSE)*I593)</f>
        <v>0</v>
      </c>
      <c r="K593" s="26">
        <f>IF(F592=F593,(VLOOKUP(G593,RefSet!$B$2:$I$61,4,FALSE)*I593)+K592,VLOOKUP(G593,RefSet!$B$2:$I$61,4,FALSE)*I593)</f>
        <v>0</v>
      </c>
      <c r="L593" s="26">
        <f>IF(F592=F593,(VLOOKUP(G593,RefSet!$B$2:$I$61,5,FALSE)*I593)+L592,VLOOKUP(G593,RefSet!$B$2:$I$61,5,FALSE)*I593)</f>
        <v>0</v>
      </c>
      <c r="M593" s="26">
        <f>IF(F592=F593,(VLOOKUP(G593,RefSet!$B$2:$I$61,6,FALSE)*I593)+M592,VLOOKUP(G593,RefSet!$B$2:$I$61,6,FALSE)*I593)</f>
        <v>6</v>
      </c>
      <c r="N593" s="26">
        <f>IF(F592=F593,(VLOOKUP(G593,RefSet!$B$2:$I$61,7,FALSE)*I593)+N592,VLOOKUP(G593,RefSet!$B$2:$I$61,7,FALSE)*I593)</f>
        <v>0</v>
      </c>
      <c r="O593" s="26">
        <f>IF(F592=F593,(VLOOKUP(G593,RefSet!$B$2:$I$61,8,FALSE)*I593)+O592,VLOOKUP(G593,RefSet!$B$2:$I$61,8,FALSE)*I593)</f>
        <v>33</v>
      </c>
      <c r="P593" s="26" t="str">
        <f>IF(F593=F594,"",IF(J593&lt;RefSet!$D$64,RefSet!$B$64,IF(J593&lt;RefSet!$D$65,RefSet!$B$65,IF(J593&lt;RefSet!$D$66,RefSet!$B$66,IF(J593&lt;RefSet!$D$67,RefSet!$B$67,RefSet!$B$68)))))</f>
        <v/>
      </c>
      <c r="Q593" s="26" t="str">
        <f>IF(F593=F594,"",IF(K593&lt;RefSet!E$64,RefSet!$B$64,IF(K593&lt;RefSet!E$65,RefSet!$B$65,IF(K593&lt;RefSet!E$66,RefSet!$B$66,IF(K593&lt;RefSet!E$67,RefSet!$B$67,RefSet!$B$68)))))</f>
        <v/>
      </c>
      <c r="R593" s="26" t="str">
        <f>IF($F593=$F594,"",IF(L593&lt;RefSet!F$64,RefSet!$B$64,IF(L593&lt;RefSet!F$65,RefSet!$B$65,IF(L593&lt;RefSet!F$66,RefSet!$B$66,IF(L593&lt;RefSet!F$67,RefSet!$B$67,RefSet!$B$68)))))</f>
        <v/>
      </c>
      <c r="S593" s="26" t="str">
        <f>IF($F593=$F594,"",IF(M593&lt;RefSet!G$64,RefSet!$B$64,IF(M593&lt;RefSet!G$65,RefSet!$B$65,IF(M593&lt;RefSet!G$66,RefSet!$B$66,IF(M593&lt;RefSet!G$67,RefSet!$B$67,RefSet!$B$68)))))</f>
        <v/>
      </c>
      <c r="T593" s="26">
        <f t="shared" si="19"/>
        <v>0</v>
      </c>
      <c r="U593" s="26" t="str">
        <f>VLOOKUP(T593,RefSet!$B$63:$J$68,9,)</f>
        <v xml:space="preserve"> </v>
      </c>
    </row>
    <row r="594" spans="1:21" x14ac:dyDescent="0.4">
      <c r="A594" s="26">
        <v>593</v>
      </c>
      <c r="B594" s="26">
        <f t="shared" si="18"/>
        <v>12</v>
      </c>
      <c r="C594" s="26" t="s">
        <v>258</v>
      </c>
      <c r="D594" s="26" t="s">
        <v>147</v>
      </c>
      <c r="E594" s="26" t="s">
        <v>148</v>
      </c>
      <c r="F594" s="26" t="s">
        <v>171</v>
      </c>
      <c r="G594" s="26" t="s">
        <v>8</v>
      </c>
      <c r="H594" s="26" t="s">
        <v>90</v>
      </c>
      <c r="I594" s="26">
        <v>14</v>
      </c>
      <c r="J594" s="26">
        <f>IF(F593=F594,(VLOOKUP(G594,RefSet!$B$2:$I$61,3,FALSE)*I594)+J593,VLOOKUP(G594,RefSet!$B$2:$I$61,3,FALSE)*I594)</f>
        <v>14</v>
      </c>
      <c r="K594" s="26">
        <f>IF(F593=F594,(VLOOKUP(G594,RefSet!$B$2:$I$61,4,FALSE)*I594)+K593,VLOOKUP(G594,RefSet!$B$2:$I$61,4,FALSE)*I594)</f>
        <v>0</v>
      </c>
      <c r="L594" s="26">
        <f>IF(F593=F594,(VLOOKUP(G594,RefSet!$B$2:$I$61,5,FALSE)*I594)+L593,VLOOKUP(G594,RefSet!$B$2:$I$61,5,FALSE)*I594)</f>
        <v>0</v>
      </c>
      <c r="M594" s="26">
        <f>IF(F593=F594,(VLOOKUP(G594,RefSet!$B$2:$I$61,6,FALSE)*I594)+M593,VLOOKUP(G594,RefSet!$B$2:$I$61,6,FALSE)*I594)</f>
        <v>6</v>
      </c>
      <c r="N594" s="26">
        <f>IF(F593=F594,(VLOOKUP(G594,RefSet!$B$2:$I$61,7,FALSE)*I594)+N593,VLOOKUP(G594,RefSet!$B$2:$I$61,7,FALSE)*I594)</f>
        <v>0</v>
      </c>
      <c r="O594" s="26">
        <f>IF(F593=F594,(VLOOKUP(G594,RefSet!$B$2:$I$61,8,FALSE)*I594)+O593,VLOOKUP(G594,RefSet!$B$2:$I$61,8,FALSE)*I594)</f>
        <v>33</v>
      </c>
      <c r="P594" s="26" t="str">
        <f>IF(F594=F595,"",IF(J594&lt;RefSet!$D$64,RefSet!$B$64,IF(J594&lt;RefSet!$D$65,RefSet!$B$65,IF(J594&lt;RefSet!$D$66,RefSet!$B$66,IF(J594&lt;RefSet!$D$67,RefSet!$B$67,RefSet!$B$68)))))</f>
        <v/>
      </c>
      <c r="Q594" s="26" t="str">
        <f>IF(F594=F595,"",IF(K594&lt;RefSet!E$64,RefSet!$B$64,IF(K594&lt;RefSet!E$65,RefSet!$B$65,IF(K594&lt;RefSet!E$66,RefSet!$B$66,IF(K594&lt;RefSet!E$67,RefSet!$B$67,RefSet!$B$68)))))</f>
        <v/>
      </c>
      <c r="R594" s="26" t="str">
        <f>IF($F594=$F595,"",IF(L594&lt;RefSet!F$64,RefSet!$B$64,IF(L594&lt;RefSet!F$65,RefSet!$B$65,IF(L594&lt;RefSet!F$66,RefSet!$B$66,IF(L594&lt;RefSet!F$67,RefSet!$B$67,RefSet!$B$68)))))</f>
        <v/>
      </c>
      <c r="S594" s="26" t="str">
        <f>IF($F594=$F595,"",IF(M594&lt;RefSet!G$64,RefSet!$B$64,IF(M594&lt;RefSet!G$65,RefSet!$B$65,IF(M594&lt;RefSet!G$66,RefSet!$B$66,IF(M594&lt;RefSet!G$67,RefSet!$B$67,RefSet!$B$68)))))</f>
        <v/>
      </c>
      <c r="T594" s="26">
        <f t="shared" si="19"/>
        <v>0</v>
      </c>
      <c r="U594" s="26" t="str">
        <f>VLOOKUP(T594,RefSet!$B$63:$J$68,9,)</f>
        <v xml:space="preserve"> </v>
      </c>
    </row>
    <row r="595" spans="1:21" x14ac:dyDescent="0.4">
      <c r="A595" s="26">
        <v>594</v>
      </c>
      <c r="B595" s="26">
        <f t="shared" si="18"/>
        <v>12</v>
      </c>
      <c r="C595" s="26" t="s">
        <v>258</v>
      </c>
      <c r="D595" s="26" t="s">
        <v>147</v>
      </c>
      <c r="E595" s="26" t="s">
        <v>148</v>
      </c>
      <c r="F595" s="26" t="s">
        <v>171</v>
      </c>
      <c r="G595" s="26" t="s">
        <v>17</v>
      </c>
      <c r="H595" s="26" t="s">
        <v>90</v>
      </c>
      <c r="I595" s="26">
        <v>2</v>
      </c>
      <c r="J595" s="26">
        <f>IF(F594=F595,(VLOOKUP(G595,RefSet!$B$2:$I$61,3,FALSE)*I595)+J594,VLOOKUP(G595,RefSet!$B$2:$I$61,3,FALSE)*I595)</f>
        <v>14</v>
      </c>
      <c r="K595" s="26">
        <f>IF(F594=F595,(VLOOKUP(G595,RefSet!$B$2:$I$61,4,FALSE)*I595)+K594,VLOOKUP(G595,RefSet!$B$2:$I$61,4,FALSE)*I595)</f>
        <v>0</v>
      </c>
      <c r="L595" s="26">
        <f>IF(F594=F595,(VLOOKUP(G595,RefSet!$B$2:$I$61,5,FALSE)*I595)+L594,VLOOKUP(G595,RefSet!$B$2:$I$61,5,FALSE)*I595)</f>
        <v>2</v>
      </c>
      <c r="M595" s="26">
        <f>IF(F594=F595,(VLOOKUP(G595,RefSet!$B$2:$I$61,6,FALSE)*I595)+M594,VLOOKUP(G595,RefSet!$B$2:$I$61,6,FALSE)*I595)</f>
        <v>6</v>
      </c>
      <c r="N595" s="26">
        <f>IF(F594=F595,(VLOOKUP(G595,RefSet!$B$2:$I$61,7,FALSE)*I595)+N594,VLOOKUP(G595,RefSet!$B$2:$I$61,7,FALSE)*I595)</f>
        <v>0</v>
      </c>
      <c r="O595" s="26">
        <f>IF(F594=F595,(VLOOKUP(G595,RefSet!$B$2:$I$61,8,FALSE)*I595)+O594,VLOOKUP(G595,RefSet!$B$2:$I$61,8,FALSE)*I595)</f>
        <v>33</v>
      </c>
      <c r="P595" s="26">
        <f>IF(F595=F596,"",IF(J595&lt;RefSet!$D$64,RefSet!$B$64,IF(J595&lt;RefSet!$D$65,RefSet!$B$65,IF(J595&lt;RefSet!$D$66,RefSet!$B$66,IF(J595&lt;RefSet!$D$67,RefSet!$B$67,RefSet!$B$68)))))</f>
        <v>1</v>
      </c>
      <c r="Q595" s="26">
        <f>IF(F595=F596,"",IF(K595&lt;RefSet!E$64,RefSet!$B$64,IF(K595&lt;RefSet!E$65,RefSet!$B$65,IF(K595&lt;RefSet!E$66,RefSet!$B$66,IF(K595&lt;RefSet!E$67,RefSet!$B$67,RefSet!$B$68)))))</f>
        <v>1</v>
      </c>
      <c r="R595" s="26">
        <f>IF($F595=$F596,"",IF(L595&lt;RefSet!F$64,RefSet!$B$64,IF(L595&lt;RefSet!F$65,RefSet!$B$65,IF(L595&lt;RefSet!F$66,RefSet!$B$66,IF(L595&lt;RefSet!F$67,RefSet!$B$67,RefSet!$B$68)))))</f>
        <v>1</v>
      </c>
      <c r="S595" s="26">
        <f>IF($F595=$F596,"",IF(M595&lt;RefSet!G$64,RefSet!$B$64,IF(M595&lt;RefSet!G$65,RefSet!$B$65,IF(M595&lt;RefSet!G$66,RefSet!$B$66,IF(M595&lt;RefSet!G$67,RefSet!$B$67,RefSet!$B$68)))))</f>
        <v>1</v>
      </c>
      <c r="T595" s="26">
        <f t="shared" si="19"/>
        <v>1</v>
      </c>
      <c r="U595" s="26" t="str">
        <f>VLOOKUP(T595,RefSet!$B$63:$J$68,9,)</f>
        <v>Simple</v>
      </c>
    </row>
    <row r="596" spans="1:21" x14ac:dyDescent="0.4">
      <c r="A596" s="26">
        <v>595</v>
      </c>
      <c r="B596" s="26">
        <f t="shared" si="18"/>
        <v>12</v>
      </c>
      <c r="C596" s="26" t="s">
        <v>258</v>
      </c>
      <c r="D596" s="26" t="s">
        <v>147</v>
      </c>
      <c r="E596" s="26" t="s">
        <v>148</v>
      </c>
      <c r="F596" s="26" t="s">
        <v>172</v>
      </c>
      <c r="G596" s="26" t="s">
        <v>19</v>
      </c>
      <c r="H596" s="26" t="s">
        <v>90</v>
      </c>
      <c r="I596" s="26">
        <v>2</v>
      </c>
      <c r="J596" s="26">
        <f>IF(F595=F596,(VLOOKUP(G596,RefSet!$B$2:$I$61,3,FALSE)*I596)+J595,VLOOKUP(G596,RefSet!$B$2:$I$61,3,FALSE)*I596)</f>
        <v>0</v>
      </c>
      <c r="K596" s="26">
        <f>IF(F595=F596,(VLOOKUP(G596,RefSet!$B$2:$I$61,4,FALSE)*I596)+K595,VLOOKUP(G596,RefSet!$B$2:$I$61,4,FALSE)*I596)</f>
        <v>2</v>
      </c>
      <c r="L596" s="26">
        <f>IF(F595=F596,(VLOOKUP(G596,RefSet!$B$2:$I$61,5,FALSE)*I596)+L595,VLOOKUP(G596,RefSet!$B$2:$I$61,5,FALSE)*I596)</f>
        <v>0</v>
      </c>
      <c r="M596" s="26">
        <f>IF(F595=F596,(VLOOKUP(G596,RefSet!$B$2:$I$61,6,FALSE)*I596)+M595,VLOOKUP(G596,RefSet!$B$2:$I$61,6,FALSE)*I596)</f>
        <v>0</v>
      </c>
      <c r="N596" s="26">
        <f>IF(F595=F596,(VLOOKUP(G596,RefSet!$B$2:$I$61,7,FALSE)*I596)+N595,VLOOKUP(G596,RefSet!$B$2:$I$61,7,FALSE)*I596)</f>
        <v>0</v>
      </c>
      <c r="O596" s="26">
        <f>IF(F595=F596,(VLOOKUP(G596,RefSet!$B$2:$I$61,8,FALSE)*I596)+O595,VLOOKUP(G596,RefSet!$B$2:$I$61,8,FALSE)*I596)</f>
        <v>0</v>
      </c>
      <c r="P596" s="26" t="str">
        <f>IF(F596=F597,"",IF(J596&lt;RefSet!$D$64,RefSet!$B$64,IF(J596&lt;RefSet!$D$65,RefSet!$B$65,IF(J596&lt;RefSet!$D$66,RefSet!$B$66,IF(J596&lt;RefSet!$D$67,RefSet!$B$67,RefSet!$B$68)))))</f>
        <v/>
      </c>
      <c r="Q596" s="26" t="str">
        <f>IF(F596=F597,"",IF(K596&lt;RefSet!E$64,RefSet!$B$64,IF(K596&lt;RefSet!E$65,RefSet!$B$65,IF(K596&lt;RefSet!E$66,RefSet!$B$66,IF(K596&lt;RefSet!E$67,RefSet!$B$67,RefSet!$B$68)))))</f>
        <v/>
      </c>
      <c r="R596" s="26" t="str">
        <f>IF($F596=$F597,"",IF(L596&lt;RefSet!F$64,RefSet!$B$64,IF(L596&lt;RefSet!F$65,RefSet!$B$65,IF(L596&lt;RefSet!F$66,RefSet!$B$66,IF(L596&lt;RefSet!F$67,RefSet!$B$67,RefSet!$B$68)))))</f>
        <v/>
      </c>
      <c r="S596" s="26" t="str">
        <f>IF($F596=$F597,"",IF(M596&lt;RefSet!G$64,RefSet!$B$64,IF(M596&lt;RefSet!G$65,RefSet!$B$65,IF(M596&lt;RefSet!G$66,RefSet!$B$66,IF(M596&lt;RefSet!G$67,RefSet!$B$67,RefSet!$B$68)))))</f>
        <v/>
      </c>
      <c r="T596" s="26">
        <f t="shared" si="19"/>
        <v>0</v>
      </c>
      <c r="U596" s="26" t="str">
        <f>VLOOKUP(T596,RefSet!$B$63:$J$68,9,)</f>
        <v xml:space="preserve"> </v>
      </c>
    </row>
    <row r="597" spans="1:21" x14ac:dyDescent="0.4">
      <c r="A597" s="26">
        <v>596</v>
      </c>
      <c r="B597" s="26">
        <f t="shared" si="18"/>
        <v>12</v>
      </c>
      <c r="C597" s="26" t="s">
        <v>258</v>
      </c>
      <c r="D597" s="26" t="s">
        <v>147</v>
      </c>
      <c r="E597" s="26" t="s">
        <v>148</v>
      </c>
      <c r="F597" s="26" t="s">
        <v>172</v>
      </c>
      <c r="G597" s="26" t="s">
        <v>6</v>
      </c>
      <c r="H597" s="26" t="s">
        <v>90</v>
      </c>
      <c r="I597" s="26">
        <v>126</v>
      </c>
      <c r="J597" s="26">
        <f>IF(F596=F597,(VLOOKUP(G597,RefSet!$B$2:$I$61,3,FALSE)*I597)+J596,VLOOKUP(G597,RefSet!$B$2:$I$61,3,FALSE)*I597)</f>
        <v>0</v>
      </c>
      <c r="K597" s="26">
        <f>IF(F596=F597,(VLOOKUP(G597,RefSet!$B$2:$I$61,4,FALSE)*I597)+K596,VLOOKUP(G597,RefSet!$B$2:$I$61,4,FALSE)*I597)</f>
        <v>2</v>
      </c>
      <c r="L597" s="26">
        <f>IF(F596=F597,(VLOOKUP(G597,RefSet!$B$2:$I$61,5,FALSE)*I597)+L596,VLOOKUP(G597,RefSet!$B$2:$I$61,5,FALSE)*I597)</f>
        <v>0</v>
      </c>
      <c r="M597" s="26">
        <f>IF(F596=F597,(VLOOKUP(G597,RefSet!$B$2:$I$61,6,FALSE)*I597)+M596,VLOOKUP(G597,RefSet!$B$2:$I$61,6,FALSE)*I597)</f>
        <v>0</v>
      </c>
      <c r="N597" s="26">
        <f>IF(F596=F597,(VLOOKUP(G597,RefSet!$B$2:$I$61,7,FALSE)*I597)+N596,VLOOKUP(G597,RefSet!$B$2:$I$61,7,FALSE)*I597)</f>
        <v>0</v>
      </c>
      <c r="O597" s="26">
        <f>IF(F596=F597,(VLOOKUP(G597,RefSet!$B$2:$I$61,8,FALSE)*I597)+O596,VLOOKUP(G597,RefSet!$B$2:$I$61,8,FALSE)*I597)</f>
        <v>126</v>
      </c>
      <c r="P597" s="26" t="str">
        <f>IF(F597=F598,"",IF(J597&lt;RefSet!$D$64,RefSet!$B$64,IF(J597&lt;RefSet!$D$65,RefSet!$B$65,IF(J597&lt;RefSet!$D$66,RefSet!$B$66,IF(J597&lt;RefSet!$D$67,RefSet!$B$67,RefSet!$B$68)))))</f>
        <v/>
      </c>
      <c r="Q597" s="26" t="str">
        <f>IF(F597=F598,"",IF(K597&lt;RefSet!E$64,RefSet!$B$64,IF(K597&lt;RefSet!E$65,RefSet!$B$65,IF(K597&lt;RefSet!E$66,RefSet!$B$66,IF(K597&lt;RefSet!E$67,RefSet!$B$67,RefSet!$B$68)))))</f>
        <v/>
      </c>
      <c r="R597" s="26" t="str">
        <f>IF($F597=$F598,"",IF(L597&lt;RefSet!F$64,RefSet!$B$64,IF(L597&lt;RefSet!F$65,RefSet!$B$65,IF(L597&lt;RefSet!F$66,RefSet!$B$66,IF(L597&lt;RefSet!F$67,RefSet!$B$67,RefSet!$B$68)))))</f>
        <v/>
      </c>
      <c r="S597" s="26" t="str">
        <f>IF($F597=$F598,"",IF(M597&lt;RefSet!G$64,RefSet!$B$64,IF(M597&lt;RefSet!G$65,RefSet!$B$65,IF(M597&lt;RefSet!G$66,RefSet!$B$66,IF(M597&lt;RefSet!G$67,RefSet!$B$67,RefSet!$B$68)))))</f>
        <v/>
      </c>
      <c r="T597" s="26">
        <f t="shared" si="19"/>
        <v>0</v>
      </c>
      <c r="U597" s="26" t="str">
        <f>VLOOKUP(T597,RefSet!$B$63:$J$68,9,)</f>
        <v xml:space="preserve"> </v>
      </c>
    </row>
    <row r="598" spans="1:21" x14ac:dyDescent="0.4">
      <c r="A598" s="26">
        <v>597</v>
      </c>
      <c r="B598" s="26">
        <f t="shared" si="18"/>
        <v>12</v>
      </c>
      <c r="C598" s="26" t="s">
        <v>258</v>
      </c>
      <c r="D598" s="26" t="s">
        <v>147</v>
      </c>
      <c r="E598" s="26" t="s">
        <v>148</v>
      </c>
      <c r="F598" s="26" t="s">
        <v>172</v>
      </c>
      <c r="G598" s="26" t="s">
        <v>8</v>
      </c>
      <c r="H598" s="26" t="s">
        <v>90</v>
      </c>
      <c r="I598" s="26">
        <v>67</v>
      </c>
      <c r="J598" s="26">
        <f>IF(F597=F598,(VLOOKUP(G598,RefSet!$B$2:$I$61,3,FALSE)*I598)+J597,VLOOKUP(G598,RefSet!$B$2:$I$61,3,FALSE)*I598)</f>
        <v>67</v>
      </c>
      <c r="K598" s="26">
        <f>IF(F597=F598,(VLOOKUP(G598,RefSet!$B$2:$I$61,4,FALSE)*I598)+K597,VLOOKUP(G598,RefSet!$B$2:$I$61,4,FALSE)*I598)</f>
        <v>2</v>
      </c>
      <c r="L598" s="26">
        <f>IF(F597=F598,(VLOOKUP(G598,RefSet!$B$2:$I$61,5,FALSE)*I598)+L597,VLOOKUP(G598,RefSet!$B$2:$I$61,5,FALSE)*I598)</f>
        <v>0</v>
      </c>
      <c r="M598" s="26">
        <f>IF(F597=F598,(VLOOKUP(G598,RefSet!$B$2:$I$61,6,FALSE)*I598)+M597,VLOOKUP(G598,RefSet!$B$2:$I$61,6,FALSE)*I598)</f>
        <v>0</v>
      </c>
      <c r="N598" s="26">
        <f>IF(F597=F598,(VLOOKUP(G598,RefSet!$B$2:$I$61,7,FALSE)*I598)+N597,VLOOKUP(G598,RefSet!$B$2:$I$61,7,FALSE)*I598)</f>
        <v>0</v>
      </c>
      <c r="O598" s="26">
        <f>IF(F597=F598,(VLOOKUP(G598,RefSet!$B$2:$I$61,8,FALSE)*I598)+O597,VLOOKUP(G598,RefSet!$B$2:$I$61,8,FALSE)*I598)</f>
        <v>126</v>
      </c>
      <c r="P598" s="26" t="str">
        <f>IF(F598=F599,"",IF(J598&lt;RefSet!$D$64,RefSet!$B$64,IF(J598&lt;RefSet!$D$65,RefSet!$B$65,IF(J598&lt;RefSet!$D$66,RefSet!$B$66,IF(J598&lt;RefSet!$D$67,RefSet!$B$67,RefSet!$B$68)))))</f>
        <v/>
      </c>
      <c r="Q598" s="26" t="str">
        <f>IF(F598=F599,"",IF(K598&lt;RefSet!E$64,RefSet!$B$64,IF(K598&lt;RefSet!E$65,RefSet!$B$65,IF(K598&lt;RefSet!E$66,RefSet!$B$66,IF(K598&lt;RefSet!E$67,RefSet!$B$67,RefSet!$B$68)))))</f>
        <v/>
      </c>
      <c r="R598" s="26" t="str">
        <f>IF($F598=$F599,"",IF(L598&lt;RefSet!F$64,RefSet!$B$64,IF(L598&lt;RefSet!F$65,RefSet!$B$65,IF(L598&lt;RefSet!F$66,RefSet!$B$66,IF(L598&lt;RefSet!F$67,RefSet!$B$67,RefSet!$B$68)))))</f>
        <v/>
      </c>
      <c r="S598" s="26" t="str">
        <f>IF($F598=$F599,"",IF(M598&lt;RefSet!G$64,RefSet!$B$64,IF(M598&lt;RefSet!G$65,RefSet!$B$65,IF(M598&lt;RefSet!G$66,RefSet!$B$66,IF(M598&lt;RefSet!G$67,RefSet!$B$67,RefSet!$B$68)))))</f>
        <v/>
      </c>
      <c r="T598" s="26">
        <f t="shared" si="19"/>
        <v>0</v>
      </c>
      <c r="U598" s="26" t="str">
        <f>VLOOKUP(T598,RefSet!$B$63:$J$68,9,)</f>
        <v xml:space="preserve"> </v>
      </c>
    </row>
    <row r="599" spans="1:21" x14ac:dyDescent="0.4">
      <c r="A599" s="26">
        <v>598</v>
      </c>
      <c r="B599" s="26">
        <f t="shared" si="18"/>
        <v>12</v>
      </c>
      <c r="C599" s="26" t="s">
        <v>258</v>
      </c>
      <c r="D599" s="26" t="s">
        <v>147</v>
      </c>
      <c r="E599" s="26" t="s">
        <v>148</v>
      </c>
      <c r="F599" s="26" t="s">
        <v>172</v>
      </c>
      <c r="G599" s="26" t="s">
        <v>17</v>
      </c>
      <c r="H599" s="26" t="s">
        <v>90</v>
      </c>
      <c r="I599" s="26">
        <v>1</v>
      </c>
      <c r="J599" s="26">
        <f>IF(F598=F599,(VLOOKUP(G599,RefSet!$B$2:$I$61,3,FALSE)*I599)+J598,VLOOKUP(G599,RefSet!$B$2:$I$61,3,FALSE)*I599)</f>
        <v>67</v>
      </c>
      <c r="K599" s="26">
        <f>IF(F598=F599,(VLOOKUP(G599,RefSet!$B$2:$I$61,4,FALSE)*I599)+K598,VLOOKUP(G599,RefSet!$B$2:$I$61,4,FALSE)*I599)</f>
        <v>2</v>
      </c>
      <c r="L599" s="26">
        <f>IF(F598=F599,(VLOOKUP(G599,RefSet!$B$2:$I$61,5,FALSE)*I599)+L598,VLOOKUP(G599,RefSet!$B$2:$I$61,5,FALSE)*I599)</f>
        <v>1</v>
      </c>
      <c r="M599" s="26">
        <f>IF(F598=F599,(VLOOKUP(G599,RefSet!$B$2:$I$61,6,FALSE)*I599)+M598,VLOOKUP(G599,RefSet!$B$2:$I$61,6,FALSE)*I599)</f>
        <v>0</v>
      </c>
      <c r="N599" s="26">
        <f>IF(F598=F599,(VLOOKUP(G599,RefSet!$B$2:$I$61,7,FALSE)*I599)+N598,VLOOKUP(G599,RefSet!$B$2:$I$61,7,FALSE)*I599)</f>
        <v>0</v>
      </c>
      <c r="O599" s="26">
        <f>IF(F598=F599,(VLOOKUP(G599,RefSet!$B$2:$I$61,8,FALSE)*I599)+O598,VLOOKUP(G599,RefSet!$B$2:$I$61,8,FALSE)*I599)</f>
        <v>126</v>
      </c>
      <c r="P599" s="26" t="str">
        <f>IF(F599=F600,"",IF(J599&lt;RefSet!$D$64,RefSet!$B$64,IF(J599&lt;RefSet!$D$65,RefSet!$B$65,IF(J599&lt;RefSet!$D$66,RefSet!$B$66,IF(J599&lt;RefSet!$D$67,RefSet!$B$67,RefSet!$B$68)))))</f>
        <v/>
      </c>
      <c r="Q599" s="26" t="str">
        <f>IF(F599=F600,"",IF(K599&lt;RefSet!E$64,RefSet!$B$64,IF(K599&lt;RefSet!E$65,RefSet!$B$65,IF(K599&lt;RefSet!E$66,RefSet!$B$66,IF(K599&lt;RefSet!E$67,RefSet!$B$67,RefSet!$B$68)))))</f>
        <v/>
      </c>
      <c r="R599" s="26" t="str">
        <f>IF($F599=$F600,"",IF(L599&lt;RefSet!F$64,RefSet!$B$64,IF(L599&lt;RefSet!F$65,RefSet!$B$65,IF(L599&lt;RefSet!F$66,RefSet!$B$66,IF(L599&lt;RefSet!F$67,RefSet!$B$67,RefSet!$B$68)))))</f>
        <v/>
      </c>
      <c r="S599" s="26" t="str">
        <f>IF($F599=$F600,"",IF(M599&lt;RefSet!G$64,RefSet!$B$64,IF(M599&lt;RefSet!G$65,RefSet!$B$65,IF(M599&lt;RefSet!G$66,RefSet!$B$66,IF(M599&lt;RefSet!G$67,RefSet!$B$67,RefSet!$B$68)))))</f>
        <v/>
      </c>
      <c r="T599" s="26">
        <f t="shared" si="19"/>
        <v>0</v>
      </c>
      <c r="U599" s="26" t="str">
        <f>VLOOKUP(T599,RefSet!$B$63:$J$68,9,)</f>
        <v xml:space="preserve"> </v>
      </c>
    </row>
    <row r="600" spans="1:21" x14ac:dyDescent="0.4">
      <c r="A600" s="26">
        <v>599</v>
      </c>
      <c r="B600" s="26">
        <f t="shared" si="18"/>
        <v>12</v>
      </c>
      <c r="C600" s="26" t="s">
        <v>258</v>
      </c>
      <c r="D600" s="26" t="s">
        <v>147</v>
      </c>
      <c r="E600" s="26" t="s">
        <v>148</v>
      </c>
      <c r="F600" s="26" t="s">
        <v>172</v>
      </c>
      <c r="G600" s="26" t="s">
        <v>27</v>
      </c>
      <c r="H600" s="26" t="s">
        <v>90</v>
      </c>
      <c r="I600" s="26">
        <v>1</v>
      </c>
      <c r="J600" s="26">
        <f>IF(F599=F600,(VLOOKUP(G600,RefSet!$B$2:$I$61,3,FALSE)*I600)+J599,VLOOKUP(G600,RefSet!$B$2:$I$61,3,FALSE)*I600)</f>
        <v>67</v>
      </c>
      <c r="K600" s="26">
        <f>IF(F599=F600,(VLOOKUP(G600,RefSet!$B$2:$I$61,4,FALSE)*I600)+K599,VLOOKUP(G600,RefSet!$B$2:$I$61,4,FALSE)*I600)</f>
        <v>2</v>
      </c>
      <c r="L600" s="26">
        <f>IF(F599=F600,(VLOOKUP(G600,RefSet!$B$2:$I$61,5,FALSE)*I600)+L599,VLOOKUP(G600,RefSet!$B$2:$I$61,5,FALSE)*I600)</f>
        <v>2</v>
      </c>
      <c r="M600" s="26">
        <f>IF(F599=F600,(VLOOKUP(G600,RefSet!$B$2:$I$61,6,FALSE)*I600)+M599,VLOOKUP(G600,RefSet!$B$2:$I$61,6,FALSE)*I600)</f>
        <v>0</v>
      </c>
      <c r="N600" s="26">
        <f>IF(F599=F600,(VLOOKUP(G600,RefSet!$B$2:$I$61,7,FALSE)*I600)+N599,VLOOKUP(G600,RefSet!$B$2:$I$61,7,FALSE)*I600)</f>
        <v>0</v>
      </c>
      <c r="O600" s="26">
        <f>IF(F599=F600,(VLOOKUP(G600,RefSet!$B$2:$I$61,8,FALSE)*I600)+O599,VLOOKUP(G600,RefSet!$B$2:$I$61,8,FALSE)*I600)</f>
        <v>126</v>
      </c>
      <c r="P600" s="26" t="str">
        <f>IF(F600=F601,"",IF(J600&lt;RefSet!$D$64,RefSet!$B$64,IF(J600&lt;RefSet!$D$65,RefSet!$B$65,IF(J600&lt;RefSet!$D$66,RefSet!$B$66,IF(J600&lt;RefSet!$D$67,RefSet!$B$67,RefSet!$B$68)))))</f>
        <v/>
      </c>
      <c r="Q600" s="26" t="str">
        <f>IF(F600=F601,"",IF(K600&lt;RefSet!E$64,RefSet!$B$64,IF(K600&lt;RefSet!E$65,RefSet!$B$65,IF(K600&lt;RefSet!E$66,RefSet!$B$66,IF(K600&lt;RefSet!E$67,RefSet!$B$67,RefSet!$B$68)))))</f>
        <v/>
      </c>
      <c r="R600" s="26" t="str">
        <f>IF($F600=$F601,"",IF(L600&lt;RefSet!F$64,RefSet!$B$64,IF(L600&lt;RefSet!F$65,RefSet!$B$65,IF(L600&lt;RefSet!F$66,RefSet!$B$66,IF(L600&lt;RefSet!F$67,RefSet!$B$67,RefSet!$B$68)))))</f>
        <v/>
      </c>
      <c r="S600" s="26" t="str">
        <f>IF($F600=$F601,"",IF(M600&lt;RefSet!G$64,RefSet!$B$64,IF(M600&lt;RefSet!G$65,RefSet!$B$65,IF(M600&lt;RefSet!G$66,RefSet!$B$66,IF(M600&lt;RefSet!G$67,RefSet!$B$67,RefSet!$B$68)))))</f>
        <v/>
      </c>
      <c r="T600" s="26">
        <f t="shared" si="19"/>
        <v>0</v>
      </c>
      <c r="U600" s="26" t="str">
        <f>VLOOKUP(T600,RefSet!$B$63:$J$68,9,)</f>
        <v xml:space="preserve"> </v>
      </c>
    </row>
    <row r="601" spans="1:21" x14ac:dyDescent="0.4">
      <c r="A601" s="26">
        <v>600</v>
      </c>
      <c r="B601" s="26">
        <f t="shared" si="18"/>
        <v>12</v>
      </c>
      <c r="C601" s="26" t="s">
        <v>258</v>
      </c>
      <c r="D601" s="26" t="s">
        <v>147</v>
      </c>
      <c r="E601" s="26" t="s">
        <v>148</v>
      </c>
      <c r="F601" s="26" t="s">
        <v>172</v>
      </c>
      <c r="G601" s="26" t="s">
        <v>11</v>
      </c>
      <c r="H601" s="26" t="s">
        <v>90</v>
      </c>
      <c r="I601" s="26">
        <v>5</v>
      </c>
      <c r="J601" s="26">
        <f>IF(F600=F601,(VLOOKUP(G601,RefSet!$B$2:$I$61,3,FALSE)*I601)+J600,VLOOKUP(G601,RefSet!$B$2:$I$61,3,FALSE)*I601)</f>
        <v>67</v>
      </c>
      <c r="K601" s="26">
        <f>IF(F600=F601,(VLOOKUP(G601,RefSet!$B$2:$I$61,4,FALSE)*I601)+K600,VLOOKUP(G601,RefSet!$B$2:$I$61,4,FALSE)*I601)</f>
        <v>7</v>
      </c>
      <c r="L601" s="26">
        <f>IF(F600=F601,(VLOOKUP(G601,RefSet!$B$2:$I$61,5,FALSE)*I601)+L600,VLOOKUP(G601,RefSet!$B$2:$I$61,5,FALSE)*I601)</f>
        <v>2</v>
      </c>
      <c r="M601" s="26">
        <f>IF(F600=F601,(VLOOKUP(G601,RefSet!$B$2:$I$61,6,FALSE)*I601)+M600,VLOOKUP(G601,RefSet!$B$2:$I$61,6,FALSE)*I601)</f>
        <v>0</v>
      </c>
      <c r="N601" s="26">
        <f>IF(F600=F601,(VLOOKUP(G601,RefSet!$B$2:$I$61,7,FALSE)*I601)+N600,VLOOKUP(G601,RefSet!$B$2:$I$61,7,FALSE)*I601)</f>
        <v>0</v>
      </c>
      <c r="O601" s="26">
        <f>IF(F600=F601,(VLOOKUP(G601,RefSet!$B$2:$I$61,8,FALSE)*I601)+O600,VLOOKUP(G601,RefSet!$B$2:$I$61,8,FALSE)*I601)</f>
        <v>126</v>
      </c>
      <c r="P601" s="26">
        <f>IF(F601=F602,"",IF(J601&lt;RefSet!$D$64,RefSet!$B$64,IF(J601&lt;RefSet!$D$65,RefSet!$B$65,IF(J601&lt;RefSet!$D$66,RefSet!$B$66,IF(J601&lt;RefSet!$D$67,RefSet!$B$67,RefSet!$B$68)))))</f>
        <v>1</v>
      </c>
      <c r="Q601" s="26">
        <f>IF(F601=F602,"",IF(K601&lt;RefSet!E$64,RefSet!$B$64,IF(K601&lt;RefSet!E$65,RefSet!$B$65,IF(K601&lt;RefSet!E$66,RefSet!$B$66,IF(K601&lt;RefSet!E$67,RefSet!$B$67,RefSet!$B$68)))))</f>
        <v>1</v>
      </c>
      <c r="R601" s="26">
        <f>IF($F601=$F602,"",IF(L601&lt;RefSet!F$64,RefSet!$B$64,IF(L601&lt;RefSet!F$65,RefSet!$B$65,IF(L601&lt;RefSet!F$66,RefSet!$B$66,IF(L601&lt;RefSet!F$67,RefSet!$B$67,RefSet!$B$68)))))</f>
        <v>1</v>
      </c>
      <c r="S601" s="26">
        <f>IF($F601=$F602,"",IF(M601&lt;RefSet!G$64,RefSet!$B$64,IF(M601&lt;RefSet!G$65,RefSet!$B$65,IF(M601&lt;RefSet!G$66,RefSet!$B$66,IF(M601&lt;RefSet!G$67,RefSet!$B$67,RefSet!$B$68)))))</f>
        <v>1</v>
      </c>
      <c r="T601" s="26">
        <f t="shared" si="19"/>
        <v>1</v>
      </c>
      <c r="U601" s="26" t="str">
        <f>VLOOKUP(T601,RefSet!$B$63:$J$68,9,)</f>
        <v>Simple</v>
      </c>
    </row>
    <row r="602" spans="1:21" x14ac:dyDescent="0.4">
      <c r="A602" s="26">
        <v>601</v>
      </c>
      <c r="B602" s="26">
        <f t="shared" si="18"/>
        <v>12</v>
      </c>
      <c r="C602" s="26" t="s">
        <v>258</v>
      </c>
      <c r="D602" s="26" t="s">
        <v>147</v>
      </c>
      <c r="E602" s="26" t="s">
        <v>148</v>
      </c>
      <c r="F602" s="26" t="s">
        <v>173</v>
      </c>
      <c r="G602" s="26" t="s">
        <v>6</v>
      </c>
      <c r="H602" s="26" t="s">
        <v>90</v>
      </c>
      <c r="I602" s="26">
        <v>334</v>
      </c>
      <c r="J602" s="26">
        <f>IF(F601=F602,(VLOOKUP(G602,RefSet!$B$2:$I$61,3,FALSE)*I602)+J601,VLOOKUP(G602,RefSet!$B$2:$I$61,3,FALSE)*I602)</f>
        <v>0</v>
      </c>
      <c r="K602" s="26">
        <f>IF(F601=F602,(VLOOKUP(G602,RefSet!$B$2:$I$61,4,FALSE)*I602)+K601,VLOOKUP(G602,RefSet!$B$2:$I$61,4,FALSE)*I602)</f>
        <v>0</v>
      </c>
      <c r="L602" s="26">
        <f>IF(F601=F602,(VLOOKUP(G602,RefSet!$B$2:$I$61,5,FALSE)*I602)+L601,VLOOKUP(G602,RefSet!$B$2:$I$61,5,FALSE)*I602)</f>
        <v>0</v>
      </c>
      <c r="M602" s="26">
        <f>IF(F601=F602,(VLOOKUP(G602,RefSet!$B$2:$I$61,6,FALSE)*I602)+M601,VLOOKUP(G602,RefSet!$B$2:$I$61,6,FALSE)*I602)</f>
        <v>0</v>
      </c>
      <c r="N602" s="26">
        <f>IF(F601=F602,(VLOOKUP(G602,RefSet!$B$2:$I$61,7,FALSE)*I602)+N601,VLOOKUP(G602,RefSet!$B$2:$I$61,7,FALSE)*I602)</f>
        <v>0</v>
      </c>
      <c r="O602" s="26">
        <f>IF(F601=F602,(VLOOKUP(G602,RefSet!$B$2:$I$61,8,FALSE)*I602)+O601,VLOOKUP(G602,RefSet!$B$2:$I$61,8,FALSE)*I602)</f>
        <v>334</v>
      </c>
      <c r="P602" s="26" t="str">
        <f>IF(F602=F603,"",IF(J602&lt;RefSet!$D$64,RefSet!$B$64,IF(J602&lt;RefSet!$D$65,RefSet!$B$65,IF(J602&lt;RefSet!$D$66,RefSet!$B$66,IF(J602&lt;RefSet!$D$67,RefSet!$B$67,RefSet!$B$68)))))</f>
        <v/>
      </c>
      <c r="Q602" s="26" t="str">
        <f>IF(F602=F603,"",IF(K602&lt;RefSet!E$64,RefSet!$B$64,IF(K602&lt;RefSet!E$65,RefSet!$B$65,IF(K602&lt;RefSet!E$66,RefSet!$B$66,IF(K602&lt;RefSet!E$67,RefSet!$B$67,RefSet!$B$68)))))</f>
        <v/>
      </c>
      <c r="R602" s="26" t="str">
        <f>IF($F602=$F603,"",IF(L602&lt;RefSet!F$64,RefSet!$B$64,IF(L602&lt;RefSet!F$65,RefSet!$B$65,IF(L602&lt;RefSet!F$66,RefSet!$B$66,IF(L602&lt;RefSet!F$67,RefSet!$B$67,RefSet!$B$68)))))</f>
        <v/>
      </c>
      <c r="S602" s="26" t="str">
        <f>IF($F602=$F603,"",IF(M602&lt;RefSet!G$64,RefSet!$B$64,IF(M602&lt;RefSet!G$65,RefSet!$B$65,IF(M602&lt;RefSet!G$66,RefSet!$B$66,IF(M602&lt;RefSet!G$67,RefSet!$B$67,RefSet!$B$68)))))</f>
        <v/>
      </c>
      <c r="T602" s="26">
        <f t="shared" si="19"/>
        <v>0</v>
      </c>
      <c r="U602" s="26" t="str">
        <f>VLOOKUP(T602,RefSet!$B$63:$J$68,9,)</f>
        <v xml:space="preserve"> </v>
      </c>
    </row>
    <row r="603" spans="1:21" x14ac:dyDescent="0.4">
      <c r="A603" s="26">
        <v>602</v>
      </c>
      <c r="B603" s="26">
        <f t="shared" si="18"/>
        <v>12</v>
      </c>
      <c r="C603" s="26" t="s">
        <v>258</v>
      </c>
      <c r="D603" s="26" t="s">
        <v>147</v>
      </c>
      <c r="E603" s="26" t="s">
        <v>148</v>
      </c>
      <c r="F603" s="26" t="s">
        <v>173</v>
      </c>
      <c r="G603" s="26" t="s">
        <v>10</v>
      </c>
      <c r="H603" s="26" t="s">
        <v>90</v>
      </c>
      <c r="I603" s="26">
        <v>7</v>
      </c>
      <c r="J603" s="26">
        <f>IF(F602=F603,(VLOOKUP(G603,RefSet!$B$2:$I$61,3,FALSE)*I603)+J602,VLOOKUP(G603,RefSet!$B$2:$I$61,3,FALSE)*I603)</f>
        <v>0</v>
      </c>
      <c r="K603" s="26">
        <f>IF(F602=F603,(VLOOKUP(G603,RefSet!$B$2:$I$61,4,FALSE)*I603)+K602,VLOOKUP(G603,RefSet!$B$2:$I$61,4,FALSE)*I603)</f>
        <v>0</v>
      </c>
      <c r="L603" s="26">
        <f>IF(F602=F603,(VLOOKUP(G603,RefSet!$B$2:$I$61,5,FALSE)*I603)+L602,VLOOKUP(G603,RefSet!$B$2:$I$61,5,FALSE)*I603)</f>
        <v>0</v>
      </c>
      <c r="M603" s="26">
        <f>IF(F602=F603,(VLOOKUP(G603,RefSet!$B$2:$I$61,6,FALSE)*I603)+M602,VLOOKUP(G603,RefSet!$B$2:$I$61,6,FALSE)*I603)</f>
        <v>0</v>
      </c>
      <c r="N603" s="26">
        <f>IF(F602=F603,(VLOOKUP(G603,RefSet!$B$2:$I$61,7,FALSE)*I603)+N602,VLOOKUP(G603,RefSet!$B$2:$I$61,7,FALSE)*I603)</f>
        <v>0</v>
      </c>
      <c r="O603" s="26">
        <f>IF(F602=F603,(VLOOKUP(G603,RefSet!$B$2:$I$61,8,FALSE)*I603)+O602,VLOOKUP(G603,RefSet!$B$2:$I$61,8,FALSE)*I603)</f>
        <v>334</v>
      </c>
      <c r="P603" s="26" t="str">
        <f>IF(F603=F604,"",IF(J603&lt;RefSet!$D$64,RefSet!$B$64,IF(J603&lt;RefSet!$D$65,RefSet!$B$65,IF(J603&lt;RefSet!$D$66,RefSet!$B$66,IF(J603&lt;RefSet!$D$67,RefSet!$B$67,RefSet!$B$68)))))</f>
        <v/>
      </c>
      <c r="Q603" s="26" t="str">
        <f>IF(F603=F604,"",IF(K603&lt;RefSet!E$64,RefSet!$B$64,IF(K603&lt;RefSet!E$65,RefSet!$B$65,IF(K603&lt;RefSet!E$66,RefSet!$B$66,IF(K603&lt;RefSet!E$67,RefSet!$B$67,RefSet!$B$68)))))</f>
        <v/>
      </c>
      <c r="R603" s="26" t="str">
        <f>IF($F603=$F604,"",IF(L603&lt;RefSet!F$64,RefSet!$B$64,IF(L603&lt;RefSet!F$65,RefSet!$B$65,IF(L603&lt;RefSet!F$66,RefSet!$B$66,IF(L603&lt;RefSet!F$67,RefSet!$B$67,RefSet!$B$68)))))</f>
        <v/>
      </c>
      <c r="S603" s="26" t="str">
        <f>IF($F603=$F604,"",IF(M603&lt;RefSet!G$64,RefSet!$B$64,IF(M603&lt;RefSet!G$65,RefSet!$B$65,IF(M603&lt;RefSet!G$66,RefSet!$B$66,IF(M603&lt;RefSet!G$67,RefSet!$B$67,RefSet!$B$68)))))</f>
        <v/>
      </c>
      <c r="T603" s="26">
        <f t="shared" si="19"/>
        <v>0</v>
      </c>
      <c r="U603" s="26" t="str">
        <f>VLOOKUP(T603,RefSet!$B$63:$J$68,9,)</f>
        <v xml:space="preserve"> </v>
      </c>
    </row>
    <row r="604" spans="1:21" x14ac:dyDescent="0.4">
      <c r="A604" s="26">
        <v>603</v>
      </c>
      <c r="B604" s="26">
        <f t="shared" si="18"/>
        <v>12</v>
      </c>
      <c r="C604" s="26" t="s">
        <v>258</v>
      </c>
      <c r="D604" s="26" t="s">
        <v>147</v>
      </c>
      <c r="E604" s="26" t="s">
        <v>148</v>
      </c>
      <c r="F604" s="26" t="s">
        <v>173</v>
      </c>
      <c r="G604" s="26" t="s">
        <v>8</v>
      </c>
      <c r="H604" s="26" t="s">
        <v>90</v>
      </c>
      <c r="I604" s="26">
        <v>160</v>
      </c>
      <c r="J604" s="26">
        <f>IF(F603=F604,(VLOOKUP(G604,RefSet!$B$2:$I$61,3,FALSE)*I604)+J603,VLOOKUP(G604,RefSet!$B$2:$I$61,3,FALSE)*I604)</f>
        <v>160</v>
      </c>
      <c r="K604" s="26">
        <f>IF(F603=F604,(VLOOKUP(G604,RefSet!$B$2:$I$61,4,FALSE)*I604)+K603,VLOOKUP(G604,RefSet!$B$2:$I$61,4,FALSE)*I604)</f>
        <v>0</v>
      </c>
      <c r="L604" s="26">
        <f>IF(F603=F604,(VLOOKUP(G604,RefSet!$B$2:$I$61,5,FALSE)*I604)+L603,VLOOKUP(G604,RefSet!$B$2:$I$61,5,FALSE)*I604)</f>
        <v>0</v>
      </c>
      <c r="M604" s="26">
        <f>IF(F603=F604,(VLOOKUP(G604,RefSet!$B$2:$I$61,6,FALSE)*I604)+M603,VLOOKUP(G604,RefSet!$B$2:$I$61,6,FALSE)*I604)</f>
        <v>0</v>
      </c>
      <c r="N604" s="26">
        <f>IF(F603=F604,(VLOOKUP(G604,RefSet!$B$2:$I$61,7,FALSE)*I604)+N603,VLOOKUP(G604,RefSet!$B$2:$I$61,7,FALSE)*I604)</f>
        <v>0</v>
      </c>
      <c r="O604" s="26">
        <f>IF(F603=F604,(VLOOKUP(G604,RefSet!$B$2:$I$61,8,FALSE)*I604)+O603,VLOOKUP(G604,RefSet!$B$2:$I$61,8,FALSE)*I604)</f>
        <v>334</v>
      </c>
      <c r="P604" s="26" t="str">
        <f>IF(F604=F605,"",IF(J604&lt;RefSet!$D$64,RefSet!$B$64,IF(J604&lt;RefSet!$D$65,RefSet!$B$65,IF(J604&lt;RefSet!$D$66,RefSet!$B$66,IF(J604&lt;RefSet!$D$67,RefSet!$B$67,RefSet!$B$68)))))</f>
        <v/>
      </c>
      <c r="Q604" s="26" t="str">
        <f>IF(F604=F605,"",IF(K604&lt;RefSet!E$64,RefSet!$B$64,IF(K604&lt;RefSet!E$65,RefSet!$B$65,IF(K604&lt;RefSet!E$66,RefSet!$B$66,IF(K604&lt;RefSet!E$67,RefSet!$B$67,RefSet!$B$68)))))</f>
        <v/>
      </c>
      <c r="R604" s="26" t="str">
        <f>IF($F604=$F605,"",IF(L604&lt;RefSet!F$64,RefSet!$B$64,IF(L604&lt;RefSet!F$65,RefSet!$B$65,IF(L604&lt;RefSet!F$66,RefSet!$B$66,IF(L604&lt;RefSet!F$67,RefSet!$B$67,RefSet!$B$68)))))</f>
        <v/>
      </c>
      <c r="S604" s="26" t="str">
        <f>IF($F604=$F605,"",IF(M604&lt;RefSet!G$64,RefSet!$B$64,IF(M604&lt;RefSet!G$65,RefSet!$B$65,IF(M604&lt;RefSet!G$66,RefSet!$B$66,IF(M604&lt;RefSet!G$67,RefSet!$B$67,RefSet!$B$68)))))</f>
        <v/>
      </c>
      <c r="T604" s="26">
        <f t="shared" si="19"/>
        <v>0</v>
      </c>
      <c r="U604" s="26" t="str">
        <f>VLOOKUP(T604,RefSet!$B$63:$J$68,9,)</f>
        <v xml:space="preserve"> </v>
      </c>
    </row>
    <row r="605" spans="1:21" x14ac:dyDescent="0.4">
      <c r="A605" s="26">
        <v>604</v>
      </c>
      <c r="B605" s="26">
        <f t="shared" si="18"/>
        <v>12</v>
      </c>
      <c r="C605" s="26" t="s">
        <v>258</v>
      </c>
      <c r="D605" s="26" t="s">
        <v>147</v>
      </c>
      <c r="E605" s="26" t="s">
        <v>148</v>
      </c>
      <c r="F605" s="26" t="s">
        <v>173</v>
      </c>
      <c r="G605" s="26" t="s">
        <v>11</v>
      </c>
      <c r="H605" s="26" t="s">
        <v>90</v>
      </c>
      <c r="I605" s="26">
        <v>43</v>
      </c>
      <c r="J605" s="26">
        <f>IF(F604=F605,(VLOOKUP(G605,RefSet!$B$2:$I$61,3,FALSE)*I605)+J604,VLOOKUP(G605,RefSet!$B$2:$I$61,3,FALSE)*I605)</f>
        <v>160</v>
      </c>
      <c r="K605" s="26">
        <f>IF(F604=F605,(VLOOKUP(G605,RefSet!$B$2:$I$61,4,FALSE)*I605)+K604,VLOOKUP(G605,RefSet!$B$2:$I$61,4,FALSE)*I605)</f>
        <v>43</v>
      </c>
      <c r="L605" s="26">
        <f>IF(F604=F605,(VLOOKUP(G605,RefSet!$B$2:$I$61,5,FALSE)*I605)+L604,VLOOKUP(G605,RefSet!$B$2:$I$61,5,FALSE)*I605)</f>
        <v>0</v>
      </c>
      <c r="M605" s="26">
        <f>IF(F604=F605,(VLOOKUP(G605,RefSet!$B$2:$I$61,6,FALSE)*I605)+M604,VLOOKUP(G605,RefSet!$B$2:$I$61,6,FALSE)*I605)</f>
        <v>0</v>
      </c>
      <c r="N605" s="26">
        <f>IF(F604=F605,(VLOOKUP(G605,RefSet!$B$2:$I$61,7,FALSE)*I605)+N604,VLOOKUP(G605,RefSet!$B$2:$I$61,7,FALSE)*I605)</f>
        <v>0</v>
      </c>
      <c r="O605" s="26">
        <f>IF(F604=F605,(VLOOKUP(G605,RefSet!$B$2:$I$61,8,FALSE)*I605)+O604,VLOOKUP(G605,RefSet!$B$2:$I$61,8,FALSE)*I605)</f>
        <v>334</v>
      </c>
      <c r="P605" s="26">
        <f>IF(F605=F606,"",IF(J605&lt;RefSet!$D$64,RefSet!$B$64,IF(J605&lt;RefSet!$D$65,RefSet!$B$65,IF(J605&lt;RefSet!$D$66,RefSet!$B$66,IF(J605&lt;RefSet!$D$67,RefSet!$B$67,RefSet!$B$68)))))</f>
        <v>1</v>
      </c>
      <c r="Q605" s="26">
        <f>IF(F605=F606,"",IF(K605&lt;RefSet!E$64,RefSet!$B$64,IF(K605&lt;RefSet!E$65,RefSet!$B$65,IF(K605&lt;RefSet!E$66,RefSet!$B$66,IF(K605&lt;RefSet!E$67,RefSet!$B$67,RefSet!$B$68)))))</f>
        <v>1</v>
      </c>
      <c r="R605" s="26">
        <f>IF($F605=$F606,"",IF(L605&lt;RefSet!F$64,RefSet!$B$64,IF(L605&lt;RefSet!F$65,RefSet!$B$65,IF(L605&lt;RefSet!F$66,RefSet!$B$66,IF(L605&lt;RefSet!F$67,RefSet!$B$67,RefSet!$B$68)))))</f>
        <v>1</v>
      </c>
      <c r="S605" s="26">
        <f>IF($F605=$F606,"",IF(M605&lt;RefSet!G$64,RefSet!$B$64,IF(M605&lt;RefSet!G$65,RefSet!$B$65,IF(M605&lt;RefSet!G$66,RefSet!$B$66,IF(M605&lt;RefSet!G$67,RefSet!$B$67,RefSet!$B$68)))))</f>
        <v>1</v>
      </c>
      <c r="T605" s="26">
        <f t="shared" si="19"/>
        <v>1</v>
      </c>
      <c r="U605" s="26" t="str">
        <f>VLOOKUP(T605,RefSet!$B$63:$J$68,9,)</f>
        <v>Simple</v>
      </c>
    </row>
    <row r="606" spans="1:21" x14ac:dyDescent="0.4">
      <c r="A606" s="26">
        <v>605</v>
      </c>
      <c r="B606" s="26">
        <f t="shared" si="18"/>
        <v>12</v>
      </c>
      <c r="C606" s="26" t="s">
        <v>258</v>
      </c>
      <c r="D606" s="26" t="s">
        <v>147</v>
      </c>
      <c r="E606" s="26" t="s">
        <v>148</v>
      </c>
      <c r="F606" s="26" t="s">
        <v>174</v>
      </c>
      <c r="G606" s="26" t="s">
        <v>6</v>
      </c>
      <c r="H606" s="26" t="s">
        <v>90</v>
      </c>
      <c r="I606" s="26">
        <v>146</v>
      </c>
      <c r="J606" s="26">
        <f>IF(F605=F606,(VLOOKUP(G606,RefSet!$B$2:$I$61,3,FALSE)*I606)+J605,VLOOKUP(G606,RefSet!$B$2:$I$61,3,FALSE)*I606)</f>
        <v>0</v>
      </c>
      <c r="K606" s="26">
        <f>IF(F605=F606,(VLOOKUP(G606,RefSet!$B$2:$I$61,4,FALSE)*I606)+K605,VLOOKUP(G606,RefSet!$B$2:$I$61,4,FALSE)*I606)</f>
        <v>0</v>
      </c>
      <c r="L606" s="26">
        <f>IF(F605=F606,(VLOOKUP(G606,RefSet!$B$2:$I$61,5,FALSE)*I606)+L605,VLOOKUP(G606,RefSet!$B$2:$I$61,5,FALSE)*I606)</f>
        <v>0</v>
      </c>
      <c r="M606" s="26">
        <f>IF(F605=F606,(VLOOKUP(G606,RefSet!$B$2:$I$61,6,FALSE)*I606)+M605,VLOOKUP(G606,RefSet!$B$2:$I$61,6,FALSE)*I606)</f>
        <v>0</v>
      </c>
      <c r="N606" s="26">
        <f>IF(F605=F606,(VLOOKUP(G606,RefSet!$B$2:$I$61,7,FALSE)*I606)+N605,VLOOKUP(G606,RefSet!$B$2:$I$61,7,FALSE)*I606)</f>
        <v>0</v>
      </c>
      <c r="O606" s="26">
        <f>IF(F605=F606,(VLOOKUP(G606,RefSet!$B$2:$I$61,8,FALSE)*I606)+O605,VLOOKUP(G606,RefSet!$B$2:$I$61,8,FALSE)*I606)</f>
        <v>146</v>
      </c>
      <c r="P606" s="26" t="str">
        <f>IF(F606=F607,"",IF(J606&lt;RefSet!$D$64,RefSet!$B$64,IF(J606&lt;RefSet!$D$65,RefSet!$B$65,IF(J606&lt;RefSet!$D$66,RefSet!$B$66,IF(J606&lt;RefSet!$D$67,RefSet!$B$67,RefSet!$B$68)))))</f>
        <v/>
      </c>
      <c r="Q606" s="26" t="str">
        <f>IF(F606=F607,"",IF(K606&lt;RefSet!E$64,RefSet!$B$64,IF(K606&lt;RefSet!E$65,RefSet!$B$65,IF(K606&lt;RefSet!E$66,RefSet!$B$66,IF(K606&lt;RefSet!E$67,RefSet!$B$67,RefSet!$B$68)))))</f>
        <v/>
      </c>
      <c r="R606" s="26" t="str">
        <f>IF($F606=$F607,"",IF(L606&lt;RefSet!F$64,RefSet!$B$64,IF(L606&lt;RefSet!F$65,RefSet!$B$65,IF(L606&lt;RefSet!F$66,RefSet!$B$66,IF(L606&lt;RefSet!F$67,RefSet!$B$67,RefSet!$B$68)))))</f>
        <v/>
      </c>
      <c r="S606" s="26" t="str">
        <f>IF($F606=$F607,"",IF(M606&lt;RefSet!G$64,RefSet!$B$64,IF(M606&lt;RefSet!G$65,RefSet!$B$65,IF(M606&lt;RefSet!G$66,RefSet!$B$66,IF(M606&lt;RefSet!G$67,RefSet!$B$67,RefSet!$B$68)))))</f>
        <v/>
      </c>
      <c r="T606" s="26">
        <f t="shared" si="19"/>
        <v>0</v>
      </c>
      <c r="U606" s="26" t="str">
        <f>VLOOKUP(T606,RefSet!$B$63:$J$68,9,)</f>
        <v xml:space="preserve"> </v>
      </c>
    </row>
    <row r="607" spans="1:21" x14ac:dyDescent="0.4">
      <c r="A607" s="26">
        <v>606</v>
      </c>
      <c r="B607" s="26">
        <f t="shared" si="18"/>
        <v>12</v>
      </c>
      <c r="C607" s="26" t="s">
        <v>258</v>
      </c>
      <c r="D607" s="26" t="s">
        <v>147</v>
      </c>
      <c r="E607" s="26" t="s">
        <v>148</v>
      </c>
      <c r="F607" s="26" t="s">
        <v>174</v>
      </c>
      <c r="G607" s="26" t="s">
        <v>8</v>
      </c>
      <c r="H607" s="26" t="s">
        <v>90</v>
      </c>
      <c r="I607" s="26">
        <v>69</v>
      </c>
      <c r="J607" s="26">
        <f>IF(F606=F607,(VLOOKUP(G607,RefSet!$B$2:$I$61,3,FALSE)*I607)+J606,VLOOKUP(G607,RefSet!$B$2:$I$61,3,FALSE)*I607)</f>
        <v>69</v>
      </c>
      <c r="K607" s="26">
        <f>IF(F606=F607,(VLOOKUP(G607,RefSet!$B$2:$I$61,4,FALSE)*I607)+K606,VLOOKUP(G607,RefSet!$B$2:$I$61,4,FALSE)*I607)</f>
        <v>0</v>
      </c>
      <c r="L607" s="26">
        <f>IF(F606=F607,(VLOOKUP(G607,RefSet!$B$2:$I$61,5,FALSE)*I607)+L606,VLOOKUP(G607,RefSet!$B$2:$I$61,5,FALSE)*I607)</f>
        <v>0</v>
      </c>
      <c r="M607" s="26">
        <f>IF(F606=F607,(VLOOKUP(G607,RefSet!$B$2:$I$61,6,FALSE)*I607)+M606,VLOOKUP(G607,RefSet!$B$2:$I$61,6,FALSE)*I607)</f>
        <v>0</v>
      </c>
      <c r="N607" s="26">
        <f>IF(F606=F607,(VLOOKUP(G607,RefSet!$B$2:$I$61,7,FALSE)*I607)+N606,VLOOKUP(G607,RefSet!$B$2:$I$61,7,FALSE)*I607)</f>
        <v>0</v>
      </c>
      <c r="O607" s="26">
        <f>IF(F606=F607,(VLOOKUP(G607,RefSet!$B$2:$I$61,8,FALSE)*I607)+O606,VLOOKUP(G607,RefSet!$B$2:$I$61,8,FALSE)*I607)</f>
        <v>146</v>
      </c>
      <c r="P607" s="26">
        <f>IF(F607=F608,"",IF(J607&lt;RefSet!$D$64,RefSet!$B$64,IF(J607&lt;RefSet!$D$65,RefSet!$B$65,IF(J607&lt;RefSet!$D$66,RefSet!$B$66,IF(J607&lt;RefSet!$D$67,RefSet!$B$67,RefSet!$B$68)))))</f>
        <v>1</v>
      </c>
      <c r="Q607" s="26">
        <f>IF(F607=F608,"",IF(K607&lt;RefSet!E$64,RefSet!$B$64,IF(K607&lt;RefSet!E$65,RefSet!$B$65,IF(K607&lt;RefSet!E$66,RefSet!$B$66,IF(K607&lt;RefSet!E$67,RefSet!$B$67,RefSet!$B$68)))))</f>
        <v>1</v>
      </c>
      <c r="R607" s="26">
        <f>IF($F607=$F608,"",IF(L607&lt;RefSet!F$64,RefSet!$B$64,IF(L607&lt;RefSet!F$65,RefSet!$B$65,IF(L607&lt;RefSet!F$66,RefSet!$B$66,IF(L607&lt;RefSet!F$67,RefSet!$B$67,RefSet!$B$68)))))</f>
        <v>1</v>
      </c>
      <c r="S607" s="26">
        <f>IF($F607=$F608,"",IF(M607&lt;RefSet!G$64,RefSet!$B$64,IF(M607&lt;RefSet!G$65,RefSet!$B$65,IF(M607&lt;RefSet!G$66,RefSet!$B$66,IF(M607&lt;RefSet!G$67,RefSet!$B$67,RefSet!$B$68)))))</f>
        <v>1</v>
      </c>
      <c r="T607" s="26">
        <f t="shared" si="19"/>
        <v>1</v>
      </c>
      <c r="U607" s="26" t="str">
        <f>VLOOKUP(T607,RefSet!$B$63:$J$68,9,)</f>
        <v>Simple</v>
      </c>
    </row>
    <row r="608" spans="1:21" x14ac:dyDescent="0.4">
      <c r="A608" s="26">
        <v>607</v>
      </c>
      <c r="B608" s="26">
        <f t="shared" si="18"/>
        <v>12</v>
      </c>
      <c r="C608" s="26" t="s">
        <v>258</v>
      </c>
      <c r="D608" s="26" t="s">
        <v>147</v>
      </c>
      <c r="E608" s="26" t="s">
        <v>148</v>
      </c>
      <c r="F608" s="26" t="s">
        <v>175</v>
      </c>
      <c r="G608" s="26" t="s">
        <v>19</v>
      </c>
      <c r="H608" s="26" t="s">
        <v>90</v>
      </c>
      <c r="I608" s="26">
        <v>5</v>
      </c>
      <c r="J608" s="26">
        <f>IF(F607=F608,(VLOOKUP(G608,RefSet!$B$2:$I$61,3,FALSE)*I608)+J607,VLOOKUP(G608,RefSet!$B$2:$I$61,3,FALSE)*I608)</f>
        <v>0</v>
      </c>
      <c r="K608" s="26">
        <f>IF(F607=F608,(VLOOKUP(G608,RefSet!$B$2:$I$61,4,FALSE)*I608)+K607,VLOOKUP(G608,RefSet!$B$2:$I$61,4,FALSE)*I608)</f>
        <v>5</v>
      </c>
      <c r="L608" s="26">
        <f>IF(F607=F608,(VLOOKUP(G608,RefSet!$B$2:$I$61,5,FALSE)*I608)+L607,VLOOKUP(G608,RefSet!$B$2:$I$61,5,FALSE)*I608)</f>
        <v>0</v>
      </c>
      <c r="M608" s="26">
        <f>IF(F607=F608,(VLOOKUP(G608,RefSet!$B$2:$I$61,6,FALSE)*I608)+M607,VLOOKUP(G608,RefSet!$B$2:$I$61,6,FALSE)*I608)</f>
        <v>0</v>
      </c>
      <c r="N608" s="26">
        <f>IF(F607=F608,(VLOOKUP(G608,RefSet!$B$2:$I$61,7,FALSE)*I608)+N607,VLOOKUP(G608,RefSet!$B$2:$I$61,7,FALSE)*I608)</f>
        <v>0</v>
      </c>
      <c r="O608" s="26">
        <f>IF(F607=F608,(VLOOKUP(G608,RefSet!$B$2:$I$61,8,FALSE)*I608)+O607,VLOOKUP(G608,RefSet!$B$2:$I$61,8,FALSE)*I608)</f>
        <v>0</v>
      </c>
      <c r="P608" s="26" t="str">
        <f>IF(F608=F609,"",IF(J608&lt;RefSet!$D$64,RefSet!$B$64,IF(J608&lt;RefSet!$D$65,RefSet!$B$65,IF(J608&lt;RefSet!$D$66,RefSet!$B$66,IF(J608&lt;RefSet!$D$67,RefSet!$B$67,RefSet!$B$68)))))</f>
        <v/>
      </c>
      <c r="Q608" s="26" t="str">
        <f>IF(F608=F609,"",IF(K608&lt;RefSet!E$64,RefSet!$B$64,IF(K608&lt;RefSet!E$65,RefSet!$B$65,IF(K608&lt;RefSet!E$66,RefSet!$B$66,IF(K608&lt;RefSet!E$67,RefSet!$B$67,RefSet!$B$68)))))</f>
        <v/>
      </c>
      <c r="R608" s="26" t="str">
        <f>IF($F608=$F609,"",IF(L608&lt;RefSet!F$64,RefSet!$B$64,IF(L608&lt;RefSet!F$65,RefSet!$B$65,IF(L608&lt;RefSet!F$66,RefSet!$B$66,IF(L608&lt;RefSet!F$67,RefSet!$B$67,RefSet!$B$68)))))</f>
        <v/>
      </c>
      <c r="S608" s="26" t="str">
        <f>IF($F608=$F609,"",IF(M608&lt;RefSet!G$64,RefSet!$B$64,IF(M608&lt;RefSet!G$65,RefSet!$B$65,IF(M608&lt;RefSet!G$66,RefSet!$B$66,IF(M608&lt;RefSet!G$67,RefSet!$B$67,RefSet!$B$68)))))</f>
        <v/>
      </c>
      <c r="T608" s="26">
        <f t="shared" si="19"/>
        <v>0</v>
      </c>
      <c r="U608" s="26" t="str">
        <f>VLOOKUP(T608,RefSet!$B$63:$J$68,9,)</f>
        <v xml:space="preserve"> </v>
      </c>
    </row>
    <row r="609" spans="1:21" x14ac:dyDescent="0.4">
      <c r="A609" s="26">
        <v>608</v>
      </c>
      <c r="B609" s="26">
        <f t="shared" si="18"/>
        <v>12</v>
      </c>
      <c r="C609" s="26" t="s">
        <v>258</v>
      </c>
      <c r="D609" s="26" t="s">
        <v>147</v>
      </c>
      <c r="E609" s="26" t="s">
        <v>148</v>
      </c>
      <c r="F609" s="26" t="s">
        <v>175</v>
      </c>
      <c r="G609" s="26" t="s">
        <v>6</v>
      </c>
      <c r="H609" s="26" t="s">
        <v>90</v>
      </c>
      <c r="I609" s="26">
        <v>1</v>
      </c>
      <c r="J609" s="26">
        <f>IF(F608=F609,(VLOOKUP(G609,RefSet!$B$2:$I$61,3,FALSE)*I609)+J608,VLOOKUP(G609,RefSet!$B$2:$I$61,3,FALSE)*I609)</f>
        <v>0</v>
      </c>
      <c r="K609" s="26">
        <f>IF(F608=F609,(VLOOKUP(G609,RefSet!$B$2:$I$61,4,FALSE)*I609)+K608,VLOOKUP(G609,RefSet!$B$2:$I$61,4,FALSE)*I609)</f>
        <v>5</v>
      </c>
      <c r="L609" s="26">
        <f>IF(F608=F609,(VLOOKUP(G609,RefSet!$B$2:$I$61,5,FALSE)*I609)+L608,VLOOKUP(G609,RefSet!$B$2:$I$61,5,FALSE)*I609)</f>
        <v>0</v>
      </c>
      <c r="M609" s="26">
        <f>IF(F608=F609,(VLOOKUP(G609,RefSet!$B$2:$I$61,6,FALSE)*I609)+M608,VLOOKUP(G609,RefSet!$B$2:$I$61,6,FALSE)*I609)</f>
        <v>0</v>
      </c>
      <c r="N609" s="26">
        <f>IF(F608=F609,(VLOOKUP(G609,RefSet!$B$2:$I$61,7,FALSE)*I609)+N608,VLOOKUP(G609,RefSet!$B$2:$I$61,7,FALSE)*I609)</f>
        <v>0</v>
      </c>
      <c r="O609" s="26">
        <f>IF(F608=F609,(VLOOKUP(G609,RefSet!$B$2:$I$61,8,FALSE)*I609)+O608,VLOOKUP(G609,RefSet!$B$2:$I$61,8,FALSE)*I609)</f>
        <v>1</v>
      </c>
      <c r="P609" s="26" t="str">
        <f>IF(F609=F610,"",IF(J609&lt;RefSet!$D$64,RefSet!$B$64,IF(J609&lt;RefSet!$D$65,RefSet!$B$65,IF(J609&lt;RefSet!$D$66,RefSet!$B$66,IF(J609&lt;RefSet!$D$67,RefSet!$B$67,RefSet!$B$68)))))</f>
        <v/>
      </c>
      <c r="Q609" s="26" t="str">
        <f>IF(F609=F610,"",IF(K609&lt;RefSet!E$64,RefSet!$B$64,IF(K609&lt;RefSet!E$65,RefSet!$B$65,IF(K609&lt;RefSet!E$66,RefSet!$B$66,IF(K609&lt;RefSet!E$67,RefSet!$B$67,RefSet!$B$68)))))</f>
        <v/>
      </c>
      <c r="R609" s="26" t="str">
        <f>IF($F609=$F610,"",IF(L609&lt;RefSet!F$64,RefSet!$B$64,IF(L609&lt;RefSet!F$65,RefSet!$B$65,IF(L609&lt;RefSet!F$66,RefSet!$B$66,IF(L609&lt;RefSet!F$67,RefSet!$B$67,RefSet!$B$68)))))</f>
        <v/>
      </c>
      <c r="S609" s="26" t="str">
        <f>IF($F609=$F610,"",IF(M609&lt;RefSet!G$64,RefSet!$B$64,IF(M609&lt;RefSet!G$65,RefSet!$B$65,IF(M609&lt;RefSet!G$66,RefSet!$B$66,IF(M609&lt;RefSet!G$67,RefSet!$B$67,RefSet!$B$68)))))</f>
        <v/>
      </c>
      <c r="T609" s="26">
        <f t="shared" si="19"/>
        <v>0</v>
      </c>
      <c r="U609" s="26" t="str">
        <f>VLOOKUP(T609,RefSet!$B$63:$J$68,9,)</f>
        <v xml:space="preserve"> </v>
      </c>
    </row>
    <row r="610" spans="1:21" x14ac:dyDescent="0.4">
      <c r="A610" s="26">
        <v>609</v>
      </c>
      <c r="B610" s="26">
        <f t="shared" si="18"/>
        <v>12</v>
      </c>
      <c r="C610" s="26" t="s">
        <v>258</v>
      </c>
      <c r="D610" s="26" t="s">
        <v>147</v>
      </c>
      <c r="E610" s="26" t="s">
        <v>148</v>
      </c>
      <c r="F610" s="26" t="s">
        <v>175</v>
      </c>
      <c r="G610" s="26" t="s">
        <v>26</v>
      </c>
      <c r="H610" s="26" t="s">
        <v>90</v>
      </c>
      <c r="I610" s="26">
        <v>31</v>
      </c>
      <c r="J610" s="26">
        <f>IF(F609=F610,(VLOOKUP(G610,RefSet!$B$2:$I$61,3,FALSE)*I610)+J609,VLOOKUP(G610,RefSet!$B$2:$I$61,3,FALSE)*I610)</f>
        <v>0</v>
      </c>
      <c r="K610" s="26">
        <f>IF(F609=F610,(VLOOKUP(G610,RefSet!$B$2:$I$61,4,FALSE)*I610)+K609,VLOOKUP(G610,RefSet!$B$2:$I$61,4,FALSE)*I610)</f>
        <v>5</v>
      </c>
      <c r="L610" s="26">
        <f>IF(F609=F610,(VLOOKUP(G610,RefSet!$B$2:$I$61,5,FALSE)*I610)+L609,VLOOKUP(G610,RefSet!$B$2:$I$61,5,FALSE)*I610)</f>
        <v>0</v>
      </c>
      <c r="M610" s="26">
        <f>IF(F609=F610,(VLOOKUP(G610,RefSet!$B$2:$I$61,6,FALSE)*I610)+M609,VLOOKUP(G610,RefSet!$B$2:$I$61,6,FALSE)*I610)</f>
        <v>0</v>
      </c>
      <c r="N610" s="26">
        <f>IF(F609=F610,(VLOOKUP(G610,RefSet!$B$2:$I$61,7,FALSE)*I610)+N609,VLOOKUP(G610,RefSet!$B$2:$I$61,7,FALSE)*I610)</f>
        <v>31</v>
      </c>
      <c r="O610" s="26">
        <f>IF(F609=F610,(VLOOKUP(G610,RefSet!$B$2:$I$61,8,FALSE)*I610)+O609,VLOOKUP(G610,RefSet!$B$2:$I$61,8,FALSE)*I610)</f>
        <v>1</v>
      </c>
      <c r="P610" s="26" t="str">
        <f>IF(F610=F611,"",IF(J610&lt;RefSet!$D$64,RefSet!$B$64,IF(J610&lt;RefSet!$D$65,RefSet!$B$65,IF(J610&lt;RefSet!$D$66,RefSet!$B$66,IF(J610&lt;RefSet!$D$67,RefSet!$B$67,RefSet!$B$68)))))</f>
        <v/>
      </c>
      <c r="Q610" s="26" t="str">
        <f>IF(F610=F611,"",IF(K610&lt;RefSet!E$64,RefSet!$B$64,IF(K610&lt;RefSet!E$65,RefSet!$B$65,IF(K610&lt;RefSet!E$66,RefSet!$B$66,IF(K610&lt;RefSet!E$67,RefSet!$B$67,RefSet!$B$68)))))</f>
        <v/>
      </c>
      <c r="R610" s="26" t="str">
        <f>IF($F610=$F611,"",IF(L610&lt;RefSet!F$64,RefSet!$B$64,IF(L610&lt;RefSet!F$65,RefSet!$B$65,IF(L610&lt;RefSet!F$66,RefSet!$B$66,IF(L610&lt;RefSet!F$67,RefSet!$B$67,RefSet!$B$68)))))</f>
        <v/>
      </c>
      <c r="S610" s="26" t="str">
        <f>IF($F610=$F611,"",IF(M610&lt;RefSet!G$64,RefSet!$B$64,IF(M610&lt;RefSet!G$65,RefSet!$B$65,IF(M610&lt;RefSet!G$66,RefSet!$B$66,IF(M610&lt;RefSet!G$67,RefSet!$B$67,RefSet!$B$68)))))</f>
        <v/>
      </c>
      <c r="T610" s="26">
        <f t="shared" si="19"/>
        <v>0</v>
      </c>
      <c r="U610" s="26" t="str">
        <f>VLOOKUP(T610,RefSet!$B$63:$J$68,9,)</f>
        <v xml:space="preserve"> </v>
      </c>
    </row>
    <row r="611" spans="1:21" x14ac:dyDescent="0.4">
      <c r="A611" s="26">
        <v>610</v>
      </c>
      <c r="B611" s="26">
        <f t="shared" si="18"/>
        <v>12</v>
      </c>
      <c r="C611" s="26" t="s">
        <v>258</v>
      </c>
      <c r="D611" s="26" t="s">
        <v>147</v>
      </c>
      <c r="E611" s="26" t="s">
        <v>148</v>
      </c>
      <c r="F611" s="26" t="s">
        <v>175</v>
      </c>
      <c r="G611" s="26" t="s">
        <v>11</v>
      </c>
      <c r="H611" s="26" t="s">
        <v>90</v>
      </c>
      <c r="I611" s="26">
        <v>4</v>
      </c>
      <c r="J611" s="26">
        <f>IF(F610=F611,(VLOOKUP(G611,RefSet!$B$2:$I$61,3,FALSE)*I611)+J610,VLOOKUP(G611,RefSet!$B$2:$I$61,3,FALSE)*I611)</f>
        <v>0</v>
      </c>
      <c r="K611" s="26">
        <f>IF(F610=F611,(VLOOKUP(G611,RefSet!$B$2:$I$61,4,FALSE)*I611)+K610,VLOOKUP(G611,RefSet!$B$2:$I$61,4,FALSE)*I611)</f>
        <v>9</v>
      </c>
      <c r="L611" s="26">
        <f>IF(F610=F611,(VLOOKUP(G611,RefSet!$B$2:$I$61,5,FALSE)*I611)+L610,VLOOKUP(G611,RefSet!$B$2:$I$61,5,FALSE)*I611)</f>
        <v>0</v>
      </c>
      <c r="M611" s="26">
        <f>IF(F610=F611,(VLOOKUP(G611,RefSet!$B$2:$I$61,6,FALSE)*I611)+M610,VLOOKUP(G611,RefSet!$B$2:$I$61,6,FALSE)*I611)</f>
        <v>0</v>
      </c>
      <c r="N611" s="26">
        <f>IF(F610=F611,(VLOOKUP(G611,RefSet!$B$2:$I$61,7,FALSE)*I611)+N610,VLOOKUP(G611,RefSet!$B$2:$I$61,7,FALSE)*I611)</f>
        <v>31</v>
      </c>
      <c r="O611" s="26">
        <f>IF(F610=F611,(VLOOKUP(G611,RefSet!$B$2:$I$61,8,FALSE)*I611)+O610,VLOOKUP(G611,RefSet!$B$2:$I$61,8,FALSE)*I611)</f>
        <v>1</v>
      </c>
      <c r="P611" s="26">
        <f>IF(F611=F612,"",IF(J611&lt;RefSet!$D$64,RefSet!$B$64,IF(J611&lt;RefSet!$D$65,RefSet!$B$65,IF(J611&lt;RefSet!$D$66,RefSet!$B$66,IF(J611&lt;RefSet!$D$67,RefSet!$B$67,RefSet!$B$68)))))</f>
        <v>1</v>
      </c>
      <c r="Q611" s="26">
        <f>IF(F611=F612,"",IF(K611&lt;RefSet!E$64,RefSet!$B$64,IF(K611&lt;RefSet!E$65,RefSet!$B$65,IF(K611&lt;RefSet!E$66,RefSet!$B$66,IF(K611&lt;RefSet!E$67,RefSet!$B$67,RefSet!$B$68)))))</f>
        <v>1</v>
      </c>
      <c r="R611" s="26">
        <f>IF($F611=$F612,"",IF(L611&lt;RefSet!F$64,RefSet!$B$64,IF(L611&lt;RefSet!F$65,RefSet!$B$65,IF(L611&lt;RefSet!F$66,RefSet!$B$66,IF(L611&lt;RefSet!F$67,RefSet!$B$67,RefSet!$B$68)))))</f>
        <v>1</v>
      </c>
      <c r="S611" s="26">
        <f>IF($F611=$F612,"",IF(M611&lt;RefSet!G$64,RefSet!$B$64,IF(M611&lt;RefSet!G$65,RefSet!$B$65,IF(M611&lt;RefSet!G$66,RefSet!$B$66,IF(M611&lt;RefSet!G$67,RefSet!$B$67,RefSet!$B$68)))))</f>
        <v>1</v>
      </c>
      <c r="T611" s="26">
        <f t="shared" si="19"/>
        <v>1</v>
      </c>
      <c r="U611" s="26" t="str">
        <f>VLOOKUP(T611,RefSet!$B$63:$J$68,9,)</f>
        <v>Simple</v>
      </c>
    </row>
    <row r="612" spans="1:21" x14ac:dyDescent="0.4">
      <c r="A612" s="26">
        <v>611</v>
      </c>
      <c r="B612" s="26">
        <f t="shared" si="18"/>
        <v>12</v>
      </c>
      <c r="C612" s="26" t="s">
        <v>258</v>
      </c>
      <c r="D612" s="26" t="s">
        <v>147</v>
      </c>
      <c r="E612" s="26" t="s">
        <v>148</v>
      </c>
      <c r="F612" s="26" t="s">
        <v>176</v>
      </c>
      <c r="G612" s="26" t="s">
        <v>6</v>
      </c>
      <c r="H612" s="26" t="s">
        <v>90</v>
      </c>
      <c r="I612" s="26">
        <v>17</v>
      </c>
      <c r="J612" s="26">
        <f>IF(F611=F612,(VLOOKUP(G612,RefSet!$B$2:$I$61,3,FALSE)*I612)+J611,VLOOKUP(G612,RefSet!$B$2:$I$61,3,FALSE)*I612)</f>
        <v>0</v>
      </c>
      <c r="K612" s="26">
        <f>IF(F611=F612,(VLOOKUP(G612,RefSet!$B$2:$I$61,4,FALSE)*I612)+K611,VLOOKUP(G612,RefSet!$B$2:$I$61,4,FALSE)*I612)</f>
        <v>0</v>
      </c>
      <c r="L612" s="26">
        <f>IF(F611=F612,(VLOOKUP(G612,RefSet!$B$2:$I$61,5,FALSE)*I612)+L611,VLOOKUP(G612,RefSet!$B$2:$I$61,5,FALSE)*I612)</f>
        <v>0</v>
      </c>
      <c r="M612" s="26">
        <f>IF(F611=F612,(VLOOKUP(G612,RefSet!$B$2:$I$61,6,FALSE)*I612)+M611,VLOOKUP(G612,RefSet!$B$2:$I$61,6,FALSE)*I612)</f>
        <v>0</v>
      </c>
      <c r="N612" s="26">
        <f>IF(F611=F612,(VLOOKUP(G612,RefSet!$B$2:$I$61,7,FALSE)*I612)+N611,VLOOKUP(G612,RefSet!$B$2:$I$61,7,FALSE)*I612)</f>
        <v>0</v>
      </c>
      <c r="O612" s="26">
        <f>IF(F611=F612,(VLOOKUP(G612,RefSet!$B$2:$I$61,8,FALSE)*I612)+O611,VLOOKUP(G612,RefSet!$B$2:$I$61,8,FALSE)*I612)</f>
        <v>17</v>
      </c>
      <c r="P612" s="26" t="str">
        <f>IF(F612=F613,"",IF(J612&lt;RefSet!$D$64,RefSet!$B$64,IF(J612&lt;RefSet!$D$65,RefSet!$B$65,IF(J612&lt;RefSet!$D$66,RefSet!$B$66,IF(J612&lt;RefSet!$D$67,RefSet!$B$67,RefSet!$B$68)))))</f>
        <v/>
      </c>
      <c r="Q612" s="26" t="str">
        <f>IF(F612=F613,"",IF(K612&lt;RefSet!E$64,RefSet!$B$64,IF(K612&lt;RefSet!E$65,RefSet!$B$65,IF(K612&lt;RefSet!E$66,RefSet!$B$66,IF(K612&lt;RefSet!E$67,RefSet!$B$67,RefSet!$B$68)))))</f>
        <v/>
      </c>
      <c r="R612" s="26" t="str">
        <f>IF($F612=$F613,"",IF(L612&lt;RefSet!F$64,RefSet!$B$64,IF(L612&lt;RefSet!F$65,RefSet!$B$65,IF(L612&lt;RefSet!F$66,RefSet!$B$66,IF(L612&lt;RefSet!F$67,RefSet!$B$67,RefSet!$B$68)))))</f>
        <v/>
      </c>
      <c r="S612" s="26" t="str">
        <f>IF($F612=$F613,"",IF(M612&lt;RefSet!G$64,RefSet!$B$64,IF(M612&lt;RefSet!G$65,RefSet!$B$65,IF(M612&lt;RefSet!G$66,RefSet!$B$66,IF(M612&lt;RefSet!G$67,RefSet!$B$67,RefSet!$B$68)))))</f>
        <v/>
      </c>
      <c r="T612" s="26">
        <f t="shared" si="19"/>
        <v>0</v>
      </c>
      <c r="U612" s="26" t="str">
        <f>VLOOKUP(T612,RefSet!$B$63:$J$68,9,)</f>
        <v xml:space="preserve"> </v>
      </c>
    </row>
    <row r="613" spans="1:21" x14ac:dyDescent="0.4">
      <c r="A613" s="26">
        <v>612</v>
      </c>
      <c r="B613" s="26">
        <f t="shared" si="18"/>
        <v>12</v>
      </c>
      <c r="C613" s="26" t="s">
        <v>258</v>
      </c>
      <c r="D613" s="26" t="s">
        <v>147</v>
      </c>
      <c r="E613" s="26" t="s">
        <v>148</v>
      </c>
      <c r="F613" s="26" t="s">
        <v>176</v>
      </c>
      <c r="G613" s="26" t="s">
        <v>14</v>
      </c>
      <c r="H613" s="26" t="s">
        <v>90</v>
      </c>
      <c r="I613" s="26">
        <v>2</v>
      </c>
      <c r="J613" s="26">
        <f>IF(F612=F613,(VLOOKUP(G613,RefSet!$B$2:$I$61,3,FALSE)*I613)+J612,VLOOKUP(G613,RefSet!$B$2:$I$61,3,FALSE)*I613)</f>
        <v>0</v>
      </c>
      <c r="K613" s="26">
        <f>IF(F612=F613,(VLOOKUP(G613,RefSet!$B$2:$I$61,4,FALSE)*I613)+K612,VLOOKUP(G613,RefSet!$B$2:$I$61,4,FALSE)*I613)</f>
        <v>0</v>
      </c>
      <c r="L613" s="26">
        <f>IF(F612=F613,(VLOOKUP(G613,RefSet!$B$2:$I$61,5,FALSE)*I613)+L612,VLOOKUP(G613,RefSet!$B$2:$I$61,5,FALSE)*I613)</f>
        <v>0</v>
      </c>
      <c r="M613" s="26">
        <f>IF(F612=F613,(VLOOKUP(G613,RefSet!$B$2:$I$61,6,FALSE)*I613)+M612,VLOOKUP(G613,RefSet!$B$2:$I$61,6,FALSE)*I613)</f>
        <v>2</v>
      </c>
      <c r="N613" s="26">
        <f>IF(F612=F613,(VLOOKUP(G613,RefSet!$B$2:$I$61,7,FALSE)*I613)+N612,VLOOKUP(G613,RefSet!$B$2:$I$61,7,FALSE)*I613)</f>
        <v>0</v>
      </c>
      <c r="O613" s="26">
        <f>IF(F612=F613,(VLOOKUP(G613,RefSet!$B$2:$I$61,8,FALSE)*I613)+O612,VLOOKUP(G613,RefSet!$B$2:$I$61,8,FALSE)*I613)</f>
        <v>17</v>
      </c>
      <c r="P613" s="26" t="str">
        <f>IF(F613=F614,"",IF(J613&lt;RefSet!$D$64,RefSet!$B$64,IF(J613&lt;RefSet!$D$65,RefSet!$B$65,IF(J613&lt;RefSet!$D$66,RefSet!$B$66,IF(J613&lt;RefSet!$D$67,RefSet!$B$67,RefSet!$B$68)))))</f>
        <v/>
      </c>
      <c r="Q613" s="26" t="str">
        <f>IF(F613=F614,"",IF(K613&lt;RefSet!E$64,RefSet!$B$64,IF(K613&lt;RefSet!E$65,RefSet!$B$65,IF(K613&lt;RefSet!E$66,RefSet!$B$66,IF(K613&lt;RefSet!E$67,RefSet!$B$67,RefSet!$B$68)))))</f>
        <v/>
      </c>
      <c r="R613" s="26" t="str">
        <f>IF($F613=$F614,"",IF(L613&lt;RefSet!F$64,RefSet!$B$64,IF(L613&lt;RefSet!F$65,RefSet!$B$65,IF(L613&lt;RefSet!F$66,RefSet!$B$66,IF(L613&lt;RefSet!F$67,RefSet!$B$67,RefSet!$B$68)))))</f>
        <v/>
      </c>
      <c r="S613" s="26" t="str">
        <f>IF($F613=$F614,"",IF(M613&lt;RefSet!G$64,RefSet!$B$64,IF(M613&lt;RefSet!G$65,RefSet!$B$65,IF(M613&lt;RefSet!G$66,RefSet!$B$66,IF(M613&lt;RefSet!G$67,RefSet!$B$67,RefSet!$B$68)))))</f>
        <v/>
      </c>
      <c r="T613" s="26">
        <f t="shared" si="19"/>
        <v>0</v>
      </c>
      <c r="U613" s="26" t="str">
        <f>VLOOKUP(T613,RefSet!$B$63:$J$68,9,)</f>
        <v xml:space="preserve"> </v>
      </c>
    </row>
    <row r="614" spans="1:21" x14ac:dyDescent="0.4">
      <c r="A614" s="26">
        <v>613</v>
      </c>
      <c r="B614" s="26">
        <f t="shared" si="18"/>
        <v>12</v>
      </c>
      <c r="C614" s="26" t="s">
        <v>258</v>
      </c>
      <c r="D614" s="26" t="s">
        <v>147</v>
      </c>
      <c r="E614" s="26" t="s">
        <v>148</v>
      </c>
      <c r="F614" s="26" t="s">
        <v>176</v>
      </c>
      <c r="G614" s="26" t="s">
        <v>15</v>
      </c>
      <c r="H614" s="26" t="s">
        <v>90</v>
      </c>
      <c r="I614" s="26">
        <v>2</v>
      </c>
      <c r="J614" s="26">
        <f>IF(F613=F614,(VLOOKUP(G614,RefSet!$B$2:$I$61,3,FALSE)*I614)+J613,VLOOKUP(G614,RefSet!$B$2:$I$61,3,FALSE)*I614)</f>
        <v>0</v>
      </c>
      <c r="K614" s="26">
        <f>IF(F613=F614,(VLOOKUP(G614,RefSet!$B$2:$I$61,4,FALSE)*I614)+K613,VLOOKUP(G614,RefSet!$B$2:$I$61,4,FALSE)*I614)</f>
        <v>0</v>
      </c>
      <c r="L614" s="26">
        <f>IF(F613=F614,(VLOOKUP(G614,RefSet!$B$2:$I$61,5,FALSE)*I614)+L613,VLOOKUP(G614,RefSet!$B$2:$I$61,5,FALSE)*I614)</f>
        <v>0</v>
      </c>
      <c r="M614" s="26">
        <f>IF(F613=F614,(VLOOKUP(G614,RefSet!$B$2:$I$61,6,FALSE)*I614)+M613,VLOOKUP(G614,RefSet!$B$2:$I$61,6,FALSE)*I614)</f>
        <v>4</v>
      </c>
      <c r="N614" s="26">
        <f>IF(F613=F614,(VLOOKUP(G614,RefSet!$B$2:$I$61,7,FALSE)*I614)+N613,VLOOKUP(G614,RefSet!$B$2:$I$61,7,FALSE)*I614)</f>
        <v>0</v>
      </c>
      <c r="O614" s="26">
        <f>IF(F613=F614,(VLOOKUP(G614,RefSet!$B$2:$I$61,8,FALSE)*I614)+O613,VLOOKUP(G614,RefSet!$B$2:$I$61,8,FALSE)*I614)</f>
        <v>17</v>
      </c>
      <c r="P614" s="26" t="str">
        <f>IF(F614=F615,"",IF(J614&lt;RefSet!$D$64,RefSet!$B$64,IF(J614&lt;RefSet!$D$65,RefSet!$B$65,IF(J614&lt;RefSet!$D$66,RefSet!$B$66,IF(J614&lt;RefSet!$D$67,RefSet!$B$67,RefSet!$B$68)))))</f>
        <v/>
      </c>
      <c r="Q614" s="26" t="str">
        <f>IF(F614=F615,"",IF(K614&lt;RefSet!E$64,RefSet!$B$64,IF(K614&lt;RefSet!E$65,RefSet!$B$65,IF(K614&lt;RefSet!E$66,RefSet!$B$66,IF(K614&lt;RefSet!E$67,RefSet!$B$67,RefSet!$B$68)))))</f>
        <v/>
      </c>
      <c r="R614" s="26" t="str">
        <f>IF($F614=$F615,"",IF(L614&lt;RefSet!F$64,RefSet!$B$64,IF(L614&lt;RefSet!F$65,RefSet!$B$65,IF(L614&lt;RefSet!F$66,RefSet!$B$66,IF(L614&lt;RefSet!F$67,RefSet!$B$67,RefSet!$B$68)))))</f>
        <v/>
      </c>
      <c r="S614" s="26" t="str">
        <f>IF($F614=$F615,"",IF(M614&lt;RefSet!G$64,RefSet!$B$64,IF(M614&lt;RefSet!G$65,RefSet!$B$65,IF(M614&lt;RefSet!G$66,RefSet!$B$66,IF(M614&lt;RefSet!G$67,RefSet!$B$67,RefSet!$B$68)))))</f>
        <v/>
      </c>
      <c r="T614" s="26">
        <f t="shared" si="19"/>
        <v>0</v>
      </c>
      <c r="U614" s="26" t="str">
        <f>VLOOKUP(T614,RefSet!$B$63:$J$68,9,)</f>
        <v xml:space="preserve"> </v>
      </c>
    </row>
    <row r="615" spans="1:21" x14ac:dyDescent="0.4">
      <c r="A615" s="26">
        <v>614</v>
      </c>
      <c r="B615" s="26">
        <f t="shared" si="18"/>
        <v>12</v>
      </c>
      <c r="C615" s="26" t="s">
        <v>258</v>
      </c>
      <c r="D615" s="26" t="s">
        <v>147</v>
      </c>
      <c r="E615" s="26" t="s">
        <v>148</v>
      </c>
      <c r="F615" s="26" t="s">
        <v>176</v>
      </c>
      <c r="G615" s="26" t="s">
        <v>10</v>
      </c>
      <c r="H615" s="26" t="s">
        <v>90</v>
      </c>
      <c r="I615" s="26">
        <v>1</v>
      </c>
      <c r="J615" s="26">
        <f>IF(F614=F615,(VLOOKUP(G615,RefSet!$B$2:$I$61,3,FALSE)*I615)+J614,VLOOKUP(G615,RefSet!$B$2:$I$61,3,FALSE)*I615)</f>
        <v>0</v>
      </c>
      <c r="K615" s="26">
        <f>IF(F614=F615,(VLOOKUP(G615,RefSet!$B$2:$I$61,4,FALSE)*I615)+K614,VLOOKUP(G615,RefSet!$B$2:$I$61,4,FALSE)*I615)</f>
        <v>0</v>
      </c>
      <c r="L615" s="26">
        <f>IF(F614=F615,(VLOOKUP(G615,RefSet!$B$2:$I$61,5,FALSE)*I615)+L614,VLOOKUP(G615,RefSet!$B$2:$I$61,5,FALSE)*I615)</f>
        <v>0</v>
      </c>
      <c r="M615" s="26">
        <f>IF(F614=F615,(VLOOKUP(G615,RefSet!$B$2:$I$61,6,FALSE)*I615)+M614,VLOOKUP(G615,RefSet!$B$2:$I$61,6,FALSE)*I615)</f>
        <v>4</v>
      </c>
      <c r="N615" s="26">
        <f>IF(F614=F615,(VLOOKUP(G615,RefSet!$B$2:$I$61,7,FALSE)*I615)+N614,VLOOKUP(G615,RefSet!$B$2:$I$61,7,FALSE)*I615)</f>
        <v>0</v>
      </c>
      <c r="O615" s="26">
        <f>IF(F614=F615,(VLOOKUP(G615,RefSet!$B$2:$I$61,8,FALSE)*I615)+O614,VLOOKUP(G615,RefSet!$B$2:$I$61,8,FALSE)*I615)</f>
        <v>17</v>
      </c>
      <c r="P615" s="26" t="str">
        <f>IF(F615=F616,"",IF(J615&lt;RefSet!$D$64,RefSet!$B$64,IF(J615&lt;RefSet!$D$65,RefSet!$B$65,IF(J615&lt;RefSet!$D$66,RefSet!$B$66,IF(J615&lt;RefSet!$D$67,RefSet!$B$67,RefSet!$B$68)))))</f>
        <v/>
      </c>
      <c r="Q615" s="26" t="str">
        <f>IF(F615=F616,"",IF(K615&lt;RefSet!E$64,RefSet!$B$64,IF(K615&lt;RefSet!E$65,RefSet!$B$65,IF(K615&lt;RefSet!E$66,RefSet!$B$66,IF(K615&lt;RefSet!E$67,RefSet!$B$67,RefSet!$B$68)))))</f>
        <v/>
      </c>
      <c r="R615" s="26" t="str">
        <f>IF($F615=$F616,"",IF(L615&lt;RefSet!F$64,RefSet!$B$64,IF(L615&lt;RefSet!F$65,RefSet!$B$65,IF(L615&lt;RefSet!F$66,RefSet!$B$66,IF(L615&lt;RefSet!F$67,RefSet!$B$67,RefSet!$B$68)))))</f>
        <v/>
      </c>
      <c r="S615" s="26" t="str">
        <f>IF($F615=$F616,"",IF(M615&lt;RefSet!G$64,RefSet!$B$64,IF(M615&lt;RefSet!G$65,RefSet!$B$65,IF(M615&lt;RefSet!G$66,RefSet!$B$66,IF(M615&lt;RefSet!G$67,RefSet!$B$67,RefSet!$B$68)))))</f>
        <v/>
      </c>
      <c r="T615" s="26">
        <f t="shared" si="19"/>
        <v>0</v>
      </c>
      <c r="U615" s="26" t="str">
        <f>VLOOKUP(T615,RefSet!$B$63:$J$68,9,)</f>
        <v xml:space="preserve"> </v>
      </c>
    </row>
    <row r="616" spans="1:21" x14ac:dyDescent="0.4">
      <c r="A616" s="26">
        <v>615</v>
      </c>
      <c r="B616" s="26">
        <f t="shared" si="18"/>
        <v>12</v>
      </c>
      <c r="C616" s="26" t="s">
        <v>258</v>
      </c>
      <c r="D616" s="26" t="s">
        <v>147</v>
      </c>
      <c r="E616" s="26" t="s">
        <v>148</v>
      </c>
      <c r="F616" s="26" t="s">
        <v>176</v>
      </c>
      <c r="G616" s="26" t="s">
        <v>26</v>
      </c>
      <c r="H616" s="26" t="s">
        <v>90</v>
      </c>
      <c r="I616" s="26">
        <v>5</v>
      </c>
      <c r="J616" s="26">
        <f>IF(F615=F616,(VLOOKUP(G616,RefSet!$B$2:$I$61,3,FALSE)*I616)+J615,VLOOKUP(G616,RefSet!$B$2:$I$61,3,FALSE)*I616)</f>
        <v>0</v>
      </c>
      <c r="K616" s="26">
        <f>IF(F615=F616,(VLOOKUP(G616,RefSet!$B$2:$I$61,4,FALSE)*I616)+K615,VLOOKUP(G616,RefSet!$B$2:$I$61,4,FALSE)*I616)</f>
        <v>0</v>
      </c>
      <c r="L616" s="26">
        <f>IF(F615=F616,(VLOOKUP(G616,RefSet!$B$2:$I$61,5,FALSE)*I616)+L615,VLOOKUP(G616,RefSet!$B$2:$I$61,5,FALSE)*I616)</f>
        <v>0</v>
      </c>
      <c r="M616" s="26">
        <f>IF(F615=F616,(VLOOKUP(G616,RefSet!$B$2:$I$61,6,FALSE)*I616)+M615,VLOOKUP(G616,RefSet!$B$2:$I$61,6,FALSE)*I616)</f>
        <v>4</v>
      </c>
      <c r="N616" s="26">
        <f>IF(F615=F616,(VLOOKUP(G616,RefSet!$B$2:$I$61,7,FALSE)*I616)+N615,VLOOKUP(G616,RefSet!$B$2:$I$61,7,FALSE)*I616)</f>
        <v>5</v>
      </c>
      <c r="O616" s="26">
        <f>IF(F615=F616,(VLOOKUP(G616,RefSet!$B$2:$I$61,8,FALSE)*I616)+O615,VLOOKUP(G616,RefSet!$B$2:$I$61,8,FALSE)*I616)</f>
        <v>17</v>
      </c>
      <c r="P616" s="26" t="str">
        <f>IF(F616=F617,"",IF(J616&lt;RefSet!$D$64,RefSet!$B$64,IF(J616&lt;RefSet!$D$65,RefSet!$B$65,IF(J616&lt;RefSet!$D$66,RefSet!$B$66,IF(J616&lt;RefSet!$D$67,RefSet!$B$67,RefSet!$B$68)))))</f>
        <v/>
      </c>
      <c r="Q616" s="26" t="str">
        <f>IF(F616=F617,"",IF(K616&lt;RefSet!E$64,RefSet!$B$64,IF(K616&lt;RefSet!E$65,RefSet!$B$65,IF(K616&lt;RefSet!E$66,RefSet!$B$66,IF(K616&lt;RefSet!E$67,RefSet!$B$67,RefSet!$B$68)))))</f>
        <v/>
      </c>
      <c r="R616" s="26" t="str">
        <f>IF($F616=$F617,"",IF(L616&lt;RefSet!F$64,RefSet!$B$64,IF(L616&lt;RefSet!F$65,RefSet!$B$65,IF(L616&lt;RefSet!F$66,RefSet!$B$66,IF(L616&lt;RefSet!F$67,RefSet!$B$67,RefSet!$B$68)))))</f>
        <v/>
      </c>
      <c r="S616" s="26" t="str">
        <f>IF($F616=$F617,"",IF(M616&lt;RefSet!G$64,RefSet!$B$64,IF(M616&lt;RefSet!G$65,RefSet!$B$65,IF(M616&lt;RefSet!G$66,RefSet!$B$66,IF(M616&lt;RefSet!G$67,RefSet!$B$67,RefSet!$B$68)))))</f>
        <v/>
      </c>
      <c r="T616" s="26">
        <f t="shared" si="19"/>
        <v>0</v>
      </c>
      <c r="U616" s="26" t="str">
        <f>VLOOKUP(T616,RefSet!$B$63:$J$68,9,)</f>
        <v xml:space="preserve"> </v>
      </c>
    </row>
    <row r="617" spans="1:21" x14ac:dyDescent="0.4">
      <c r="A617" s="26">
        <v>616</v>
      </c>
      <c r="B617" s="26">
        <f t="shared" si="18"/>
        <v>12</v>
      </c>
      <c r="C617" s="26" t="s">
        <v>258</v>
      </c>
      <c r="D617" s="26" t="s">
        <v>147</v>
      </c>
      <c r="E617" s="26" t="s">
        <v>148</v>
      </c>
      <c r="F617" s="26" t="s">
        <v>176</v>
      </c>
      <c r="G617" s="26" t="s">
        <v>8</v>
      </c>
      <c r="H617" s="26" t="s">
        <v>90</v>
      </c>
      <c r="I617" s="26">
        <v>18</v>
      </c>
      <c r="J617" s="26">
        <f>IF(F616=F617,(VLOOKUP(G617,RefSet!$B$2:$I$61,3,FALSE)*I617)+J616,VLOOKUP(G617,RefSet!$B$2:$I$61,3,FALSE)*I617)</f>
        <v>18</v>
      </c>
      <c r="K617" s="26">
        <f>IF(F616=F617,(VLOOKUP(G617,RefSet!$B$2:$I$61,4,FALSE)*I617)+K616,VLOOKUP(G617,RefSet!$B$2:$I$61,4,FALSE)*I617)</f>
        <v>0</v>
      </c>
      <c r="L617" s="26">
        <f>IF(F616=F617,(VLOOKUP(G617,RefSet!$B$2:$I$61,5,FALSE)*I617)+L616,VLOOKUP(G617,RefSet!$B$2:$I$61,5,FALSE)*I617)</f>
        <v>0</v>
      </c>
      <c r="M617" s="26">
        <f>IF(F616=F617,(VLOOKUP(G617,RefSet!$B$2:$I$61,6,FALSE)*I617)+M616,VLOOKUP(G617,RefSet!$B$2:$I$61,6,FALSE)*I617)</f>
        <v>4</v>
      </c>
      <c r="N617" s="26">
        <f>IF(F616=F617,(VLOOKUP(G617,RefSet!$B$2:$I$61,7,FALSE)*I617)+N616,VLOOKUP(G617,RefSet!$B$2:$I$61,7,FALSE)*I617)</f>
        <v>5</v>
      </c>
      <c r="O617" s="26">
        <f>IF(F616=F617,(VLOOKUP(G617,RefSet!$B$2:$I$61,8,FALSE)*I617)+O616,VLOOKUP(G617,RefSet!$B$2:$I$61,8,FALSE)*I617)</f>
        <v>17</v>
      </c>
      <c r="P617" s="26" t="str">
        <f>IF(F617=F618,"",IF(J617&lt;RefSet!$D$64,RefSet!$B$64,IF(J617&lt;RefSet!$D$65,RefSet!$B$65,IF(J617&lt;RefSet!$D$66,RefSet!$B$66,IF(J617&lt;RefSet!$D$67,RefSet!$B$67,RefSet!$B$68)))))</f>
        <v/>
      </c>
      <c r="Q617" s="26" t="str">
        <f>IF(F617=F618,"",IF(K617&lt;RefSet!E$64,RefSet!$B$64,IF(K617&lt;RefSet!E$65,RefSet!$B$65,IF(K617&lt;RefSet!E$66,RefSet!$B$66,IF(K617&lt;RefSet!E$67,RefSet!$B$67,RefSet!$B$68)))))</f>
        <v/>
      </c>
      <c r="R617" s="26" t="str">
        <f>IF($F617=$F618,"",IF(L617&lt;RefSet!F$64,RefSet!$B$64,IF(L617&lt;RefSet!F$65,RefSet!$B$65,IF(L617&lt;RefSet!F$66,RefSet!$B$66,IF(L617&lt;RefSet!F$67,RefSet!$B$67,RefSet!$B$68)))))</f>
        <v/>
      </c>
      <c r="S617" s="26" t="str">
        <f>IF($F617=$F618,"",IF(M617&lt;RefSet!G$64,RefSet!$B$64,IF(M617&lt;RefSet!G$65,RefSet!$B$65,IF(M617&lt;RefSet!G$66,RefSet!$B$66,IF(M617&lt;RefSet!G$67,RefSet!$B$67,RefSet!$B$68)))))</f>
        <v/>
      </c>
      <c r="T617" s="26">
        <f t="shared" si="19"/>
        <v>0</v>
      </c>
      <c r="U617" s="26" t="str">
        <f>VLOOKUP(T617,RefSet!$B$63:$J$68,9,)</f>
        <v xml:space="preserve"> </v>
      </c>
    </row>
    <row r="618" spans="1:21" x14ac:dyDescent="0.4">
      <c r="A618" s="26">
        <v>617</v>
      </c>
      <c r="B618" s="26">
        <f t="shared" si="18"/>
        <v>12</v>
      </c>
      <c r="C618" s="26" t="s">
        <v>258</v>
      </c>
      <c r="D618" s="26" t="s">
        <v>147</v>
      </c>
      <c r="E618" s="26" t="s">
        <v>148</v>
      </c>
      <c r="F618" s="26" t="s">
        <v>176</v>
      </c>
      <c r="G618" s="26" t="s">
        <v>17</v>
      </c>
      <c r="H618" s="26" t="s">
        <v>90</v>
      </c>
      <c r="I618" s="26">
        <v>3</v>
      </c>
      <c r="J618" s="26">
        <f>IF(F617=F618,(VLOOKUP(G618,RefSet!$B$2:$I$61,3,FALSE)*I618)+J617,VLOOKUP(G618,RefSet!$B$2:$I$61,3,FALSE)*I618)</f>
        <v>18</v>
      </c>
      <c r="K618" s="26">
        <f>IF(F617=F618,(VLOOKUP(G618,RefSet!$B$2:$I$61,4,FALSE)*I618)+K617,VLOOKUP(G618,RefSet!$B$2:$I$61,4,FALSE)*I618)</f>
        <v>0</v>
      </c>
      <c r="L618" s="26">
        <f>IF(F617=F618,(VLOOKUP(G618,RefSet!$B$2:$I$61,5,FALSE)*I618)+L617,VLOOKUP(G618,RefSet!$B$2:$I$61,5,FALSE)*I618)</f>
        <v>3</v>
      </c>
      <c r="M618" s="26">
        <f>IF(F617=F618,(VLOOKUP(G618,RefSet!$B$2:$I$61,6,FALSE)*I618)+M617,VLOOKUP(G618,RefSet!$B$2:$I$61,6,FALSE)*I618)</f>
        <v>4</v>
      </c>
      <c r="N618" s="26">
        <f>IF(F617=F618,(VLOOKUP(G618,RefSet!$B$2:$I$61,7,FALSE)*I618)+N617,VLOOKUP(G618,RefSet!$B$2:$I$61,7,FALSE)*I618)</f>
        <v>5</v>
      </c>
      <c r="O618" s="26">
        <f>IF(F617=F618,(VLOOKUP(G618,RefSet!$B$2:$I$61,8,FALSE)*I618)+O617,VLOOKUP(G618,RefSet!$B$2:$I$61,8,FALSE)*I618)</f>
        <v>17</v>
      </c>
      <c r="P618" s="26">
        <f>IF(F618=F619,"",IF(J618&lt;RefSet!$D$64,RefSet!$B$64,IF(J618&lt;RefSet!$D$65,RefSet!$B$65,IF(J618&lt;RefSet!$D$66,RefSet!$B$66,IF(J618&lt;RefSet!$D$67,RefSet!$B$67,RefSet!$B$68)))))</f>
        <v>1</v>
      </c>
      <c r="Q618" s="26">
        <f>IF(F618=F619,"",IF(K618&lt;RefSet!E$64,RefSet!$B$64,IF(K618&lt;RefSet!E$65,RefSet!$B$65,IF(K618&lt;RefSet!E$66,RefSet!$B$66,IF(K618&lt;RefSet!E$67,RefSet!$B$67,RefSet!$B$68)))))</f>
        <v>1</v>
      </c>
      <c r="R618" s="26">
        <f>IF($F618=$F619,"",IF(L618&lt;RefSet!F$64,RefSet!$B$64,IF(L618&lt;RefSet!F$65,RefSet!$B$65,IF(L618&lt;RefSet!F$66,RefSet!$B$66,IF(L618&lt;RefSet!F$67,RefSet!$B$67,RefSet!$B$68)))))</f>
        <v>1</v>
      </c>
      <c r="S618" s="26">
        <f>IF($F618=$F619,"",IF(M618&lt;RefSet!G$64,RefSet!$B$64,IF(M618&lt;RefSet!G$65,RefSet!$B$65,IF(M618&lt;RefSet!G$66,RefSet!$B$66,IF(M618&lt;RefSet!G$67,RefSet!$B$67,RefSet!$B$68)))))</f>
        <v>1</v>
      </c>
      <c r="T618" s="26">
        <f t="shared" si="19"/>
        <v>1</v>
      </c>
      <c r="U618" s="26" t="str">
        <f>VLOOKUP(T618,RefSet!$B$63:$J$68,9,)</f>
        <v>Simple</v>
      </c>
    </row>
    <row r="619" spans="1:21" x14ac:dyDescent="0.4">
      <c r="A619" s="26">
        <v>618</v>
      </c>
      <c r="B619" s="26">
        <f t="shared" si="18"/>
        <v>12</v>
      </c>
      <c r="C619" s="26" t="s">
        <v>258</v>
      </c>
      <c r="D619" s="26" t="s">
        <v>147</v>
      </c>
      <c r="E619" s="26" t="s">
        <v>148</v>
      </c>
      <c r="F619" s="26" t="s">
        <v>177</v>
      </c>
      <c r="G619" s="26" t="s">
        <v>26</v>
      </c>
      <c r="H619" s="26" t="s">
        <v>90</v>
      </c>
      <c r="I619" s="26">
        <v>24</v>
      </c>
      <c r="J619" s="26">
        <f>IF(F618=F619,(VLOOKUP(G619,RefSet!$B$2:$I$61,3,FALSE)*I619)+J618,VLOOKUP(G619,RefSet!$B$2:$I$61,3,FALSE)*I619)</f>
        <v>0</v>
      </c>
      <c r="K619" s="26">
        <f>IF(F618=F619,(VLOOKUP(G619,RefSet!$B$2:$I$61,4,FALSE)*I619)+K618,VLOOKUP(G619,RefSet!$B$2:$I$61,4,FALSE)*I619)</f>
        <v>0</v>
      </c>
      <c r="L619" s="26">
        <f>IF(F618=F619,(VLOOKUP(G619,RefSet!$B$2:$I$61,5,FALSE)*I619)+L618,VLOOKUP(G619,RefSet!$B$2:$I$61,5,FALSE)*I619)</f>
        <v>0</v>
      </c>
      <c r="M619" s="26">
        <f>IF(F618=F619,(VLOOKUP(G619,RefSet!$B$2:$I$61,6,FALSE)*I619)+M618,VLOOKUP(G619,RefSet!$B$2:$I$61,6,FALSE)*I619)</f>
        <v>0</v>
      </c>
      <c r="N619" s="26">
        <f>IF(F618=F619,(VLOOKUP(G619,RefSet!$B$2:$I$61,7,FALSE)*I619)+N618,VLOOKUP(G619,RefSet!$B$2:$I$61,7,FALSE)*I619)</f>
        <v>24</v>
      </c>
      <c r="O619" s="26">
        <f>IF(F618=F619,(VLOOKUP(G619,RefSet!$B$2:$I$61,8,FALSE)*I619)+O618,VLOOKUP(G619,RefSet!$B$2:$I$61,8,FALSE)*I619)</f>
        <v>0</v>
      </c>
      <c r="P619" s="26">
        <f>IF(F619=F620,"",IF(J619&lt;RefSet!$D$64,RefSet!$B$64,IF(J619&lt;RefSet!$D$65,RefSet!$B$65,IF(J619&lt;RefSet!$D$66,RefSet!$B$66,IF(J619&lt;RefSet!$D$67,RefSet!$B$67,RefSet!$B$68)))))</f>
        <v>1</v>
      </c>
      <c r="Q619" s="26">
        <f>IF(F619=F620,"",IF(K619&lt;RefSet!E$64,RefSet!$B$64,IF(K619&lt;RefSet!E$65,RefSet!$B$65,IF(K619&lt;RefSet!E$66,RefSet!$B$66,IF(K619&lt;RefSet!E$67,RefSet!$B$67,RefSet!$B$68)))))</f>
        <v>1</v>
      </c>
      <c r="R619" s="26">
        <f>IF($F619=$F620,"",IF(L619&lt;RefSet!F$64,RefSet!$B$64,IF(L619&lt;RefSet!F$65,RefSet!$B$65,IF(L619&lt;RefSet!F$66,RefSet!$B$66,IF(L619&lt;RefSet!F$67,RefSet!$B$67,RefSet!$B$68)))))</f>
        <v>1</v>
      </c>
      <c r="S619" s="26">
        <f>IF($F619=$F620,"",IF(M619&lt;RefSet!G$64,RefSet!$B$64,IF(M619&lt;RefSet!G$65,RefSet!$B$65,IF(M619&lt;RefSet!G$66,RefSet!$B$66,IF(M619&lt;RefSet!G$67,RefSet!$B$67,RefSet!$B$68)))))</f>
        <v>1</v>
      </c>
      <c r="T619" s="26">
        <f t="shared" si="19"/>
        <v>1</v>
      </c>
      <c r="U619" s="26" t="str">
        <f>VLOOKUP(T619,RefSet!$B$63:$J$68,9,)</f>
        <v>Simple</v>
      </c>
    </row>
    <row r="620" spans="1:21" x14ac:dyDescent="0.4">
      <c r="A620" s="26">
        <v>619</v>
      </c>
      <c r="B620" s="26">
        <f t="shared" si="18"/>
        <v>12</v>
      </c>
      <c r="C620" s="26" t="s">
        <v>258</v>
      </c>
      <c r="D620" s="26" t="s">
        <v>147</v>
      </c>
      <c r="E620" s="26" t="s">
        <v>148</v>
      </c>
      <c r="F620" s="26" t="s">
        <v>178</v>
      </c>
      <c r="G620" s="26" t="s">
        <v>26</v>
      </c>
      <c r="H620" s="26" t="s">
        <v>90</v>
      </c>
      <c r="I620" s="26">
        <v>24</v>
      </c>
      <c r="J620" s="26">
        <f>IF(F619=F620,(VLOOKUP(G620,RefSet!$B$2:$I$61,3,FALSE)*I620)+J619,VLOOKUP(G620,RefSet!$B$2:$I$61,3,FALSE)*I620)</f>
        <v>0</v>
      </c>
      <c r="K620" s="26">
        <f>IF(F619=F620,(VLOOKUP(G620,RefSet!$B$2:$I$61,4,FALSE)*I620)+K619,VLOOKUP(G620,RefSet!$B$2:$I$61,4,FALSE)*I620)</f>
        <v>0</v>
      </c>
      <c r="L620" s="26">
        <f>IF(F619=F620,(VLOOKUP(G620,RefSet!$B$2:$I$61,5,FALSE)*I620)+L619,VLOOKUP(G620,RefSet!$B$2:$I$61,5,FALSE)*I620)</f>
        <v>0</v>
      </c>
      <c r="M620" s="26">
        <f>IF(F619=F620,(VLOOKUP(G620,RefSet!$B$2:$I$61,6,FALSE)*I620)+M619,VLOOKUP(G620,RefSet!$B$2:$I$61,6,FALSE)*I620)</f>
        <v>0</v>
      </c>
      <c r="N620" s="26">
        <f>IF(F619=F620,(VLOOKUP(G620,RefSet!$B$2:$I$61,7,FALSE)*I620)+N619,VLOOKUP(G620,RefSet!$B$2:$I$61,7,FALSE)*I620)</f>
        <v>24</v>
      </c>
      <c r="O620" s="26">
        <f>IF(F619=F620,(VLOOKUP(G620,RefSet!$B$2:$I$61,8,FALSE)*I620)+O619,VLOOKUP(G620,RefSet!$B$2:$I$61,8,FALSE)*I620)</f>
        <v>0</v>
      </c>
      <c r="P620" s="26">
        <f>IF(F620=F621,"",IF(J620&lt;RefSet!$D$64,RefSet!$B$64,IF(J620&lt;RefSet!$D$65,RefSet!$B$65,IF(J620&lt;RefSet!$D$66,RefSet!$B$66,IF(J620&lt;RefSet!$D$67,RefSet!$B$67,RefSet!$B$68)))))</f>
        <v>1</v>
      </c>
      <c r="Q620" s="26">
        <f>IF(F620=F621,"",IF(K620&lt;RefSet!E$64,RefSet!$B$64,IF(K620&lt;RefSet!E$65,RefSet!$B$65,IF(K620&lt;RefSet!E$66,RefSet!$B$66,IF(K620&lt;RefSet!E$67,RefSet!$B$67,RefSet!$B$68)))))</f>
        <v>1</v>
      </c>
      <c r="R620" s="26">
        <f>IF($F620=$F621,"",IF(L620&lt;RefSet!F$64,RefSet!$B$64,IF(L620&lt;RefSet!F$65,RefSet!$B$65,IF(L620&lt;RefSet!F$66,RefSet!$B$66,IF(L620&lt;RefSet!F$67,RefSet!$B$67,RefSet!$B$68)))))</f>
        <v>1</v>
      </c>
      <c r="S620" s="26">
        <f>IF($F620=$F621,"",IF(M620&lt;RefSet!G$64,RefSet!$B$64,IF(M620&lt;RefSet!G$65,RefSet!$B$65,IF(M620&lt;RefSet!G$66,RefSet!$B$66,IF(M620&lt;RefSet!G$67,RefSet!$B$67,RefSet!$B$68)))))</f>
        <v>1</v>
      </c>
      <c r="T620" s="26">
        <f t="shared" si="19"/>
        <v>1</v>
      </c>
      <c r="U620" s="26" t="str">
        <f>VLOOKUP(T620,RefSet!$B$63:$J$68,9,)</f>
        <v>Simple</v>
      </c>
    </row>
    <row r="621" spans="1:21" x14ac:dyDescent="0.4">
      <c r="A621" s="26">
        <v>620</v>
      </c>
      <c r="B621" s="26">
        <f t="shared" si="18"/>
        <v>12</v>
      </c>
      <c r="C621" s="26" t="s">
        <v>258</v>
      </c>
      <c r="D621" s="26" t="s">
        <v>147</v>
      </c>
      <c r="E621" s="26" t="s">
        <v>148</v>
      </c>
      <c r="F621" s="26" t="s">
        <v>179</v>
      </c>
      <c r="G621" s="26" t="s">
        <v>6</v>
      </c>
      <c r="H621" s="26" t="s">
        <v>90</v>
      </c>
      <c r="I621" s="26">
        <v>51</v>
      </c>
      <c r="J621" s="26">
        <f>IF(F620=F621,(VLOOKUP(G621,RefSet!$B$2:$I$61,3,FALSE)*I621)+J620,VLOOKUP(G621,RefSet!$B$2:$I$61,3,FALSE)*I621)</f>
        <v>0</v>
      </c>
      <c r="K621" s="26">
        <f>IF(F620=F621,(VLOOKUP(G621,RefSet!$B$2:$I$61,4,FALSE)*I621)+K620,VLOOKUP(G621,RefSet!$B$2:$I$61,4,FALSE)*I621)</f>
        <v>0</v>
      </c>
      <c r="L621" s="26">
        <f>IF(F620=F621,(VLOOKUP(G621,RefSet!$B$2:$I$61,5,FALSE)*I621)+L620,VLOOKUP(G621,RefSet!$B$2:$I$61,5,FALSE)*I621)</f>
        <v>0</v>
      </c>
      <c r="M621" s="26">
        <f>IF(F620=F621,(VLOOKUP(G621,RefSet!$B$2:$I$61,6,FALSE)*I621)+M620,VLOOKUP(G621,RefSet!$B$2:$I$61,6,FALSE)*I621)</f>
        <v>0</v>
      </c>
      <c r="N621" s="26">
        <f>IF(F620=F621,(VLOOKUP(G621,RefSet!$B$2:$I$61,7,FALSE)*I621)+N620,VLOOKUP(G621,RefSet!$B$2:$I$61,7,FALSE)*I621)</f>
        <v>0</v>
      </c>
      <c r="O621" s="26">
        <f>IF(F620=F621,(VLOOKUP(G621,RefSet!$B$2:$I$61,8,FALSE)*I621)+O620,VLOOKUP(G621,RefSet!$B$2:$I$61,8,FALSE)*I621)</f>
        <v>51</v>
      </c>
      <c r="P621" s="26" t="str">
        <f>IF(F621=F622,"",IF(J621&lt;RefSet!$D$64,RefSet!$B$64,IF(J621&lt;RefSet!$D$65,RefSet!$B$65,IF(J621&lt;RefSet!$D$66,RefSet!$B$66,IF(J621&lt;RefSet!$D$67,RefSet!$B$67,RefSet!$B$68)))))</f>
        <v/>
      </c>
      <c r="Q621" s="26" t="str">
        <f>IF(F621=F622,"",IF(K621&lt;RefSet!E$64,RefSet!$B$64,IF(K621&lt;RefSet!E$65,RefSet!$B$65,IF(K621&lt;RefSet!E$66,RefSet!$B$66,IF(K621&lt;RefSet!E$67,RefSet!$B$67,RefSet!$B$68)))))</f>
        <v/>
      </c>
      <c r="R621" s="26" t="str">
        <f>IF($F621=$F622,"",IF(L621&lt;RefSet!F$64,RefSet!$B$64,IF(L621&lt;RefSet!F$65,RefSet!$B$65,IF(L621&lt;RefSet!F$66,RefSet!$B$66,IF(L621&lt;RefSet!F$67,RefSet!$B$67,RefSet!$B$68)))))</f>
        <v/>
      </c>
      <c r="S621" s="26" t="str">
        <f>IF($F621=$F622,"",IF(M621&lt;RefSet!G$64,RefSet!$B$64,IF(M621&lt;RefSet!G$65,RefSet!$B$65,IF(M621&lt;RefSet!G$66,RefSet!$B$66,IF(M621&lt;RefSet!G$67,RefSet!$B$67,RefSet!$B$68)))))</f>
        <v/>
      </c>
      <c r="T621" s="26">
        <f t="shared" si="19"/>
        <v>0</v>
      </c>
      <c r="U621" s="26" t="str">
        <f>VLOOKUP(T621,RefSet!$B$63:$J$68,9,)</f>
        <v xml:space="preserve"> </v>
      </c>
    </row>
    <row r="622" spans="1:21" x14ac:dyDescent="0.4">
      <c r="A622" s="26">
        <v>621</v>
      </c>
      <c r="B622" s="26">
        <f t="shared" si="18"/>
        <v>12</v>
      </c>
      <c r="C622" s="26" t="s">
        <v>258</v>
      </c>
      <c r="D622" s="26" t="s">
        <v>147</v>
      </c>
      <c r="E622" s="26" t="s">
        <v>148</v>
      </c>
      <c r="F622" s="26" t="s">
        <v>179</v>
      </c>
      <c r="G622" s="26" t="s">
        <v>10</v>
      </c>
      <c r="H622" s="26" t="s">
        <v>90</v>
      </c>
      <c r="I622" s="26">
        <v>8</v>
      </c>
      <c r="J622" s="26">
        <f>IF(F621=F622,(VLOOKUP(G622,RefSet!$B$2:$I$61,3,FALSE)*I622)+J621,VLOOKUP(G622,RefSet!$B$2:$I$61,3,FALSE)*I622)</f>
        <v>0</v>
      </c>
      <c r="K622" s="26">
        <f>IF(F621=F622,(VLOOKUP(G622,RefSet!$B$2:$I$61,4,FALSE)*I622)+K621,VLOOKUP(G622,RefSet!$B$2:$I$61,4,FALSE)*I622)</f>
        <v>0</v>
      </c>
      <c r="L622" s="26">
        <f>IF(F621=F622,(VLOOKUP(G622,RefSet!$B$2:$I$61,5,FALSE)*I622)+L621,VLOOKUP(G622,RefSet!$B$2:$I$61,5,FALSE)*I622)</f>
        <v>0</v>
      </c>
      <c r="M622" s="26">
        <f>IF(F621=F622,(VLOOKUP(G622,RefSet!$B$2:$I$61,6,FALSE)*I622)+M621,VLOOKUP(G622,RefSet!$B$2:$I$61,6,FALSE)*I622)</f>
        <v>0</v>
      </c>
      <c r="N622" s="26">
        <f>IF(F621=F622,(VLOOKUP(G622,RefSet!$B$2:$I$61,7,FALSE)*I622)+N621,VLOOKUP(G622,RefSet!$B$2:$I$61,7,FALSE)*I622)</f>
        <v>0</v>
      </c>
      <c r="O622" s="26">
        <f>IF(F621=F622,(VLOOKUP(G622,RefSet!$B$2:$I$61,8,FALSE)*I622)+O621,VLOOKUP(G622,RefSet!$B$2:$I$61,8,FALSE)*I622)</f>
        <v>51</v>
      </c>
      <c r="P622" s="26" t="str">
        <f>IF(F622=F623,"",IF(J622&lt;RefSet!$D$64,RefSet!$B$64,IF(J622&lt;RefSet!$D$65,RefSet!$B$65,IF(J622&lt;RefSet!$D$66,RefSet!$B$66,IF(J622&lt;RefSet!$D$67,RefSet!$B$67,RefSet!$B$68)))))</f>
        <v/>
      </c>
      <c r="Q622" s="26" t="str">
        <f>IF(F622=F623,"",IF(K622&lt;RefSet!E$64,RefSet!$B$64,IF(K622&lt;RefSet!E$65,RefSet!$B$65,IF(K622&lt;RefSet!E$66,RefSet!$B$66,IF(K622&lt;RefSet!E$67,RefSet!$B$67,RefSet!$B$68)))))</f>
        <v/>
      </c>
      <c r="R622" s="26" t="str">
        <f>IF($F622=$F623,"",IF(L622&lt;RefSet!F$64,RefSet!$B$64,IF(L622&lt;RefSet!F$65,RefSet!$B$65,IF(L622&lt;RefSet!F$66,RefSet!$B$66,IF(L622&lt;RefSet!F$67,RefSet!$B$67,RefSet!$B$68)))))</f>
        <v/>
      </c>
      <c r="S622" s="26" t="str">
        <f>IF($F622=$F623,"",IF(M622&lt;RefSet!G$64,RefSet!$B$64,IF(M622&lt;RefSet!G$65,RefSet!$B$65,IF(M622&lt;RefSet!G$66,RefSet!$B$66,IF(M622&lt;RefSet!G$67,RefSet!$B$67,RefSet!$B$68)))))</f>
        <v/>
      </c>
      <c r="T622" s="26">
        <f t="shared" si="19"/>
        <v>0</v>
      </c>
      <c r="U622" s="26" t="str">
        <f>VLOOKUP(T622,RefSet!$B$63:$J$68,9,)</f>
        <v xml:space="preserve"> </v>
      </c>
    </row>
    <row r="623" spans="1:21" x14ac:dyDescent="0.4">
      <c r="A623" s="26">
        <v>622</v>
      </c>
      <c r="B623" s="26">
        <f t="shared" si="18"/>
        <v>12</v>
      </c>
      <c r="C623" s="26" t="s">
        <v>258</v>
      </c>
      <c r="D623" s="26" t="s">
        <v>147</v>
      </c>
      <c r="E623" s="26" t="s">
        <v>148</v>
      </c>
      <c r="F623" s="26" t="s">
        <v>179</v>
      </c>
      <c r="G623" s="26" t="s">
        <v>8</v>
      </c>
      <c r="H623" s="26" t="s">
        <v>90</v>
      </c>
      <c r="I623" s="26">
        <v>49</v>
      </c>
      <c r="J623" s="26">
        <f>IF(F622=F623,(VLOOKUP(G623,RefSet!$B$2:$I$61,3,FALSE)*I623)+J622,VLOOKUP(G623,RefSet!$B$2:$I$61,3,FALSE)*I623)</f>
        <v>49</v>
      </c>
      <c r="K623" s="26">
        <f>IF(F622=F623,(VLOOKUP(G623,RefSet!$B$2:$I$61,4,FALSE)*I623)+K622,VLOOKUP(G623,RefSet!$B$2:$I$61,4,FALSE)*I623)</f>
        <v>0</v>
      </c>
      <c r="L623" s="26">
        <f>IF(F622=F623,(VLOOKUP(G623,RefSet!$B$2:$I$61,5,FALSE)*I623)+L622,VLOOKUP(G623,RefSet!$B$2:$I$61,5,FALSE)*I623)</f>
        <v>0</v>
      </c>
      <c r="M623" s="26">
        <f>IF(F622=F623,(VLOOKUP(G623,RefSet!$B$2:$I$61,6,FALSE)*I623)+M622,VLOOKUP(G623,RefSet!$B$2:$I$61,6,FALSE)*I623)</f>
        <v>0</v>
      </c>
      <c r="N623" s="26">
        <f>IF(F622=F623,(VLOOKUP(G623,RefSet!$B$2:$I$61,7,FALSE)*I623)+N622,VLOOKUP(G623,RefSet!$B$2:$I$61,7,FALSE)*I623)</f>
        <v>0</v>
      </c>
      <c r="O623" s="26">
        <f>IF(F622=F623,(VLOOKUP(G623,RefSet!$B$2:$I$61,8,FALSE)*I623)+O622,VLOOKUP(G623,RefSet!$B$2:$I$61,8,FALSE)*I623)</f>
        <v>51</v>
      </c>
      <c r="P623" s="26">
        <f>IF(F623=F624,"",IF(J623&lt;RefSet!$D$64,RefSet!$B$64,IF(J623&lt;RefSet!$D$65,RefSet!$B$65,IF(J623&lt;RefSet!$D$66,RefSet!$B$66,IF(J623&lt;RefSet!$D$67,RefSet!$B$67,RefSet!$B$68)))))</f>
        <v>1</v>
      </c>
      <c r="Q623" s="26">
        <f>IF(F623=F624,"",IF(K623&lt;RefSet!E$64,RefSet!$B$64,IF(K623&lt;RefSet!E$65,RefSet!$B$65,IF(K623&lt;RefSet!E$66,RefSet!$B$66,IF(K623&lt;RefSet!E$67,RefSet!$B$67,RefSet!$B$68)))))</f>
        <v>1</v>
      </c>
      <c r="R623" s="26">
        <f>IF($F623=$F624,"",IF(L623&lt;RefSet!F$64,RefSet!$B$64,IF(L623&lt;RefSet!F$65,RefSet!$B$65,IF(L623&lt;RefSet!F$66,RefSet!$B$66,IF(L623&lt;RefSet!F$67,RefSet!$B$67,RefSet!$B$68)))))</f>
        <v>1</v>
      </c>
      <c r="S623" s="26">
        <f>IF($F623=$F624,"",IF(M623&lt;RefSet!G$64,RefSet!$B$64,IF(M623&lt;RefSet!G$65,RefSet!$B$65,IF(M623&lt;RefSet!G$66,RefSet!$B$66,IF(M623&lt;RefSet!G$67,RefSet!$B$67,RefSet!$B$68)))))</f>
        <v>1</v>
      </c>
      <c r="T623" s="26">
        <f t="shared" si="19"/>
        <v>1</v>
      </c>
      <c r="U623" s="26" t="str">
        <f>VLOOKUP(T623,RefSet!$B$63:$J$68,9,)</f>
        <v>Simple</v>
      </c>
    </row>
    <row r="624" spans="1:21" x14ac:dyDescent="0.4">
      <c r="A624" s="26">
        <v>623</v>
      </c>
      <c r="B624" s="26">
        <f t="shared" si="18"/>
        <v>12</v>
      </c>
      <c r="C624" s="26" t="s">
        <v>258</v>
      </c>
      <c r="D624" s="26" t="s">
        <v>147</v>
      </c>
      <c r="E624" s="26" t="s">
        <v>148</v>
      </c>
      <c r="F624" s="26" t="s">
        <v>180</v>
      </c>
      <c r="G624" s="26" t="s">
        <v>6</v>
      </c>
      <c r="H624" s="26" t="s">
        <v>90</v>
      </c>
      <c r="I624" s="26">
        <v>33</v>
      </c>
      <c r="J624" s="26">
        <f>IF(F623=F624,(VLOOKUP(G624,RefSet!$B$2:$I$61,3,FALSE)*I624)+J623,VLOOKUP(G624,RefSet!$B$2:$I$61,3,FALSE)*I624)</f>
        <v>0</v>
      </c>
      <c r="K624" s="26">
        <f>IF(F623=F624,(VLOOKUP(G624,RefSet!$B$2:$I$61,4,FALSE)*I624)+K623,VLOOKUP(G624,RefSet!$B$2:$I$61,4,FALSE)*I624)</f>
        <v>0</v>
      </c>
      <c r="L624" s="26">
        <f>IF(F623=F624,(VLOOKUP(G624,RefSet!$B$2:$I$61,5,FALSE)*I624)+L623,VLOOKUP(G624,RefSet!$B$2:$I$61,5,FALSE)*I624)</f>
        <v>0</v>
      </c>
      <c r="M624" s="26">
        <f>IF(F623=F624,(VLOOKUP(G624,RefSet!$B$2:$I$61,6,FALSE)*I624)+M623,VLOOKUP(G624,RefSet!$B$2:$I$61,6,FALSE)*I624)</f>
        <v>0</v>
      </c>
      <c r="N624" s="26">
        <f>IF(F623=F624,(VLOOKUP(G624,RefSet!$B$2:$I$61,7,FALSE)*I624)+N623,VLOOKUP(G624,RefSet!$B$2:$I$61,7,FALSE)*I624)</f>
        <v>0</v>
      </c>
      <c r="O624" s="26">
        <f>IF(F623=F624,(VLOOKUP(G624,RefSet!$B$2:$I$61,8,FALSE)*I624)+O623,VLOOKUP(G624,RefSet!$B$2:$I$61,8,FALSE)*I624)</f>
        <v>33</v>
      </c>
      <c r="P624" s="26" t="str">
        <f>IF(F624=F625,"",IF(J624&lt;RefSet!$D$64,RefSet!$B$64,IF(J624&lt;RefSet!$D$65,RefSet!$B$65,IF(J624&lt;RefSet!$D$66,RefSet!$B$66,IF(J624&lt;RefSet!$D$67,RefSet!$B$67,RefSet!$B$68)))))</f>
        <v/>
      </c>
      <c r="Q624" s="26" t="str">
        <f>IF(F624=F625,"",IF(K624&lt;RefSet!E$64,RefSet!$B$64,IF(K624&lt;RefSet!E$65,RefSet!$B$65,IF(K624&lt;RefSet!E$66,RefSet!$B$66,IF(K624&lt;RefSet!E$67,RefSet!$B$67,RefSet!$B$68)))))</f>
        <v/>
      </c>
      <c r="R624" s="26" t="str">
        <f>IF($F624=$F625,"",IF(L624&lt;RefSet!F$64,RefSet!$B$64,IF(L624&lt;RefSet!F$65,RefSet!$B$65,IF(L624&lt;RefSet!F$66,RefSet!$B$66,IF(L624&lt;RefSet!F$67,RefSet!$B$67,RefSet!$B$68)))))</f>
        <v/>
      </c>
      <c r="S624" s="26" t="str">
        <f>IF($F624=$F625,"",IF(M624&lt;RefSet!G$64,RefSet!$B$64,IF(M624&lt;RefSet!G$65,RefSet!$B$65,IF(M624&lt;RefSet!G$66,RefSet!$B$66,IF(M624&lt;RefSet!G$67,RefSet!$B$67,RefSet!$B$68)))))</f>
        <v/>
      </c>
      <c r="T624" s="26">
        <f t="shared" si="19"/>
        <v>0</v>
      </c>
      <c r="U624" s="26" t="str">
        <f>VLOOKUP(T624,RefSet!$B$63:$J$68,9,)</f>
        <v xml:space="preserve"> </v>
      </c>
    </row>
    <row r="625" spans="1:21" x14ac:dyDescent="0.4">
      <c r="A625" s="26">
        <v>624</v>
      </c>
      <c r="B625" s="26">
        <f t="shared" si="18"/>
        <v>12</v>
      </c>
      <c r="C625" s="26" t="s">
        <v>258</v>
      </c>
      <c r="D625" s="26" t="s">
        <v>147</v>
      </c>
      <c r="E625" s="26" t="s">
        <v>148</v>
      </c>
      <c r="F625" s="26" t="s">
        <v>180</v>
      </c>
      <c r="G625" s="26" t="s">
        <v>14</v>
      </c>
      <c r="H625" s="26" t="s">
        <v>90</v>
      </c>
      <c r="I625" s="26">
        <v>3</v>
      </c>
      <c r="J625" s="26">
        <f>IF(F624=F625,(VLOOKUP(G625,RefSet!$B$2:$I$61,3,FALSE)*I625)+J624,VLOOKUP(G625,RefSet!$B$2:$I$61,3,FALSE)*I625)</f>
        <v>0</v>
      </c>
      <c r="K625" s="26">
        <f>IF(F624=F625,(VLOOKUP(G625,RefSet!$B$2:$I$61,4,FALSE)*I625)+K624,VLOOKUP(G625,RefSet!$B$2:$I$61,4,FALSE)*I625)</f>
        <v>0</v>
      </c>
      <c r="L625" s="26">
        <f>IF(F624=F625,(VLOOKUP(G625,RefSet!$B$2:$I$61,5,FALSE)*I625)+L624,VLOOKUP(G625,RefSet!$B$2:$I$61,5,FALSE)*I625)</f>
        <v>0</v>
      </c>
      <c r="M625" s="26">
        <f>IF(F624=F625,(VLOOKUP(G625,RefSet!$B$2:$I$61,6,FALSE)*I625)+M624,VLOOKUP(G625,RefSet!$B$2:$I$61,6,FALSE)*I625)</f>
        <v>3</v>
      </c>
      <c r="N625" s="26">
        <f>IF(F624=F625,(VLOOKUP(G625,RefSet!$B$2:$I$61,7,FALSE)*I625)+N624,VLOOKUP(G625,RefSet!$B$2:$I$61,7,FALSE)*I625)</f>
        <v>0</v>
      </c>
      <c r="O625" s="26">
        <f>IF(F624=F625,(VLOOKUP(G625,RefSet!$B$2:$I$61,8,FALSE)*I625)+O624,VLOOKUP(G625,RefSet!$B$2:$I$61,8,FALSE)*I625)</f>
        <v>33</v>
      </c>
      <c r="P625" s="26" t="str">
        <f>IF(F625=F626,"",IF(J625&lt;RefSet!$D$64,RefSet!$B$64,IF(J625&lt;RefSet!$D$65,RefSet!$B$65,IF(J625&lt;RefSet!$D$66,RefSet!$B$66,IF(J625&lt;RefSet!$D$67,RefSet!$B$67,RefSet!$B$68)))))</f>
        <v/>
      </c>
      <c r="Q625" s="26" t="str">
        <f>IF(F625=F626,"",IF(K625&lt;RefSet!E$64,RefSet!$B$64,IF(K625&lt;RefSet!E$65,RefSet!$B$65,IF(K625&lt;RefSet!E$66,RefSet!$B$66,IF(K625&lt;RefSet!E$67,RefSet!$B$67,RefSet!$B$68)))))</f>
        <v/>
      </c>
      <c r="R625" s="26" t="str">
        <f>IF($F625=$F626,"",IF(L625&lt;RefSet!F$64,RefSet!$B$64,IF(L625&lt;RefSet!F$65,RefSet!$B$65,IF(L625&lt;RefSet!F$66,RefSet!$B$66,IF(L625&lt;RefSet!F$67,RefSet!$B$67,RefSet!$B$68)))))</f>
        <v/>
      </c>
      <c r="S625" s="26" t="str">
        <f>IF($F625=$F626,"",IF(M625&lt;RefSet!G$64,RefSet!$B$64,IF(M625&lt;RefSet!G$65,RefSet!$B$65,IF(M625&lt;RefSet!G$66,RefSet!$B$66,IF(M625&lt;RefSet!G$67,RefSet!$B$67,RefSet!$B$68)))))</f>
        <v/>
      </c>
      <c r="T625" s="26">
        <f t="shared" si="19"/>
        <v>0</v>
      </c>
      <c r="U625" s="26" t="str">
        <f>VLOOKUP(T625,RefSet!$B$63:$J$68,9,)</f>
        <v xml:space="preserve"> </v>
      </c>
    </row>
    <row r="626" spans="1:21" x14ac:dyDescent="0.4">
      <c r="A626" s="26">
        <v>625</v>
      </c>
      <c r="B626" s="26">
        <f t="shared" si="18"/>
        <v>12</v>
      </c>
      <c r="C626" s="26" t="s">
        <v>258</v>
      </c>
      <c r="D626" s="26" t="s">
        <v>147</v>
      </c>
      <c r="E626" s="26" t="s">
        <v>148</v>
      </c>
      <c r="F626" s="26" t="s">
        <v>180</v>
      </c>
      <c r="G626" s="26" t="s">
        <v>15</v>
      </c>
      <c r="H626" s="26" t="s">
        <v>90</v>
      </c>
      <c r="I626" s="26">
        <v>3</v>
      </c>
      <c r="J626" s="26">
        <f>IF(F625=F626,(VLOOKUP(G626,RefSet!$B$2:$I$61,3,FALSE)*I626)+J625,VLOOKUP(G626,RefSet!$B$2:$I$61,3,FALSE)*I626)</f>
        <v>0</v>
      </c>
      <c r="K626" s="26">
        <f>IF(F625=F626,(VLOOKUP(G626,RefSet!$B$2:$I$61,4,FALSE)*I626)+K625,VLOOKUP(G626,RefSet!$B$2:$I$61,4,FALSE)*I626)</f>
        <v>0</v>
      </c>
      <c r="L626" s="26">
        <f>IF(F625=F626,(VLOOKUP(G626,RefSet!$B$2:$I$61,5,FALSE)*I626)+L625,VLOOKUP(G626,RefSet!$B$2:$I$61,5,FALSE)*I626)</f>
        <v>0</v>
      </c>
      <c r="M626" s="26">
        <f>IF(F625=F626,(VLOOKUP(G626,RefSet!$B$2:$I$61,6,FALSE)*I626)+M625,VLOOKUP(G626,RefSet!$B$2:$I$61,6,FALSE)*I626)</f>
        <v>6</v>
      </c>
      <c r="N626" s="26">
        <f>IF(F625=F626,(VLOOKUP(G626,RefSet!$B$2:$I$61,7,FALSE)*I626)+N625,VLOOKUP(G626,RefSet!$B$2:$I$61,7,FALSE)*I626)</f>
        <v>0</v>
      </c>
      <c r="O626" s="26">
        <f>IF(F625=F626,(VLOOKUP(G626,RefSet!$B$2:$I$61,8,FALSE)*I626)+O625,VLOOKUP(G626,RefSet!$B$2:$I$61,8,FALSE)*I626)</f>
        <v>33</v>
      </c>
      <c r="P626" s="26" t="str">
        <f>IF(F626=F627,"",IF(J626&lt;RefSet!$D$64,RefSet!$B$64,IF(J626&lt;RefSet!$D$65,RefSet!$B$65,IF(J626&lt;RefSet!$D$66,RefSet!$B$66,IF(J626&lt;RefSet!$D$67,RefSet!$B$67,RefSet!$B$68)))))</f>
        <v/>
      </c>
      <c r="Q626" s="26" t="str">
        <f>IF(F626=F627,"",IF(K626&lt;RefSet!E$64,RefSet!$B$64,IF(K626&lt;RefSet!E$65,RefSet!$B$65,IF(K626&lt;RefSet!E$66,RefSet!$B$66,IF(K626&lt;RefSet!E$67,RefSet!$B$67,RefSet!$B$68)))))</f>
        <v/>
      </c>
      <c r="R626" s="26" t="str">
        <f>IF($F626=$F627,"",IF(L626&lt;RefSet!F$64,RefSet!$B$64,IF(L626&lt;RefSet!F$65,RefSet!$B$65,IF(L626&lt;RefSet!F$66,RefSet!$B$66,IF(L626&lt;RefSet!F$67,RefSet!$B$67,RefSet!$B$68)))))</f>
        <v/>
      </c>
      <c r="S626" s="26" t="str">
        <f>IF($F626=$F627,"",IF(M626&lt;RefSet!G$64,RefSet!$B$64,IF(M626&lt;RefSet!G$65,RefSet!$B$65,IF(M626&lt;RefSet!G$66,RefSet!$B$66,IF(M626&lt;RefSet!G$67,RefSet!$B$67,RefSet!$B$68)))))</f>
        <v/>
      </c>
      <c r="T626" s="26">
        <f t="shared" si="19"/>
        <v>0</v>
      </c>
      <c r="U626" s="26" t="str">
        <f>VLOOKUP(T626,RefSet!$B$63:$J$68,9,)</f>
        <v xml:space="preserve"> </v>
      </c>
    </row>
    <row r="627" spans="1:21" x14ac:dyDescent="0.4">
      <c r="A627" s="26">
        <v>626</v>
      </c>
      <c r="B627" s="26">
        <f t="shared" si="18"/>
        <v>12</v>
      </c>
      <c r="C627" s="26" t="s">
        <v>258</v>
      </c>
      <c r="D627" s="26" t="s">
        <v>147</v>
      </c>
      <c r="E627" s="26" t="s">
        <v>148</v>
      </c>
      <c r="F627" s="26" t="s">
        <v>180</v>
      </c>
      <c r="G627" s="26" t="s">
        <v>10</v>
      </c>
      <c r="H627" s="26" t="s">
        <v>90</v>
      </c>
      <c r="I627" s="26">
        <v>13</v>
      </c>
      <c r="J627" s="26">
        <f>IF(F626=F627,(VLOOKUP(G627,RefSet!$B$2:$I$61,3,FALSE)*I627)+J626,VLOOKUP(G627,RefSet!$B$2:$I$61,3,FALSE)*I627)</f>
        <v>0</v>
      </c>
      <c r="K627" s="26">
        <f>IF(F626=F627,(VLOOKUP(G627,RefSet!$B$2:$I$61,4,FALSE)*I627)+K626,VLOOKUP(G627,RefSet!$B$2:$I$61,4,FALSE)*I627)</f>
        <v>0</v>
      </c>
      <c r="L627" s="26">
        <f>IF(F626=F627,(VLOOKUP(G627,RefSet!$B$2:$I$61,5,FALSE)*I627)+L626,VLOOKUP(G627,RefSet!$B$2:$I$61,5,FALSE)*I627)</f>
        <v>0</v>
      </c>
      <c r="M627" s="26">
        <f>IF(F626=F627,(VLOOKUP(G627,RefSet!$B$2:$I$61,6,FALSE)*I627)+M626,VLOOKUP(G627,RefSet!$B$2:$I$61,6,FALSE)*I627)</f>
        <v>6</v>
      </c>
      <c r="N627" s="26">
        <f>IF(F626=F627,(VLOOKUP(G627,RefSet!$B$2:$I$61,7,FALSE)*I627)+N626,VLOOKUP(G627,RefSet!$B$2:$I$61,7,FALSE)*I627)</f>
        <v>0</v>
      </c>
      <c r="O627" s="26">
        <f>IF(F626=F627,(VLOOKUP(G627,RefSet!$B$2:$I$61,8,FALSE)*I627)+O626,VLOOKUP(G627,RefSet!$B$2:$I$61,8,FALSE)*I627)</f>
        <v>33</v>
      </c>
      <c r="P627" s="26" t="str">
        <f>IF(F627=F628,"",IF(J627&lt;RefSet!$D$64,RefSet!$B$64,IF(J627&lt;RefSet!$D$65,RefSet!$B$65,IF(J627&lt;RefSet!$D$66,RefSet!$B$66,IF(J627&lt;RefSet!$D$67,RefSet!$B$67,RefSet!$B$68)))))</f>
        <v/>
      </c>
      <c r="Q627" s="26" t="str">
        <f>IF(F627=F628,"",IF(K627&lt;RefSet!E$64,RefSet!$B$64,IF(K627&lt;RefSet!E$65,RefSet!$B$65,IF(K627&lt;RefSet!E$66,RefSet!$B$66,IF(K627&lt;RefSet!E$67,RefSet!$B$67,RefSet!$B$68)))))</f>
        <v/>
      </c>
      <c r="R627" s="26" t="str">
        <f>IF($F627=$F628,"",IF(L627&lt;RefSet!F$64,RefSet!$B$64,IF(L627&lt;RefSet!F$65,RefSet!$B$65,IF(L627&lt;RefSet!F$66,RefSet!$B$66,IF(L627&lt;RefSet!F$67,RefSet!$B$67,RefSet!$B$68)))))</f>
        <v/>
      </c>
      <c r="S627" s="26" t="str">
        <f>IF($F627=$F628,"",IF(M627&lt;RefSet!G$64,RefSet!$B$64,IF(M627&lt;RefSet!G$65,RefSet!$B$65,IF(M627&lt;RefSet!G$66,RefSet!$B$66,IF(M627&lt;RefSet!G$67,RefSet!$B$67,RefSet!$B$68)))))</f>
        <v/>
      </c>
      <c r="T627" s="26">
        <f t="shared" si="19"/>
        <v>0</v>
      </c>
      <c r="U627" s="26" t="str">
        <f>VLOOKUP(T627,RefSet!$B$63:$J$68,9,)</f>
        <v xml:space="preserve"> </v>
      </c>
    </row>
    <row r="628" spans="1:21" x14ac:dyDescent="0.4">
      <c r="A628" s="26">
        <v>627</v>
      </c>
      <c r="B628" s="26">
        <f t="shared" si="18"/>
        <v>12</v>
      </c>
      <c r="C628" s="26" t="s">
        <v>258</v>
      </c>
      <c r="D628" s="26" t="s">
        <v>147</v>
      </c>
      <c r="E628" s="26" t="s">
        <v>148</v>
      </c>
      <c r="F628" s="26" t="s">
        <v>180</v>
      </c>
      <c r="G628" s="26" t="s">
        <v>8</v>
      </c>
      <c r="H628" s="26" t="s">
        <v>90</v>
      </c>
      <c r="I628" s="26">
        <v>14</v>
      </c>
      <c r="J628" s="26">
        <f>IF(F627=F628,(VLOOKUP(G628,RefSet!$B$2:$I$61,3,FALSE)*I628)+J627,VLOOKUP(G628,RefSet!$B$2:$I$61,3,FALSE)*I628)</f>
        <v>14</v>
      </c>
      <c r="K628" s="26">
        <f>IF(F627=F628,(VLOOKUP(G628,RefSet!$B$2:$I$61,4,FALSE)*I628)+K627,VLOOKUP(G628,RefSet!$B$2:$I$61,4,FALSE)*I628)</f>
        <v>0</v>
      </c>
      <c r="L628" s="26">
        <f>IF(F627=F628,(VLOOKUP(G628,RefSet!$B$2:$I$61,5,FALSE)*I628)+L627,VLOOKUP(G628,RefSet!$B$2:$I$61,5,FALSE)*I628)</f>
        <v>0</v>
      </c>
      <c r="M628" s="26">
        <f>IF(F627=F628,(VLOOKUP(G628,RefSet!$B$2:$I$61,6,FALSE)*I628)+M627,VLOOKUP(G628,RefSet!$B$2:$I$61,6,FALSE)*I628)</f>
        <v>6</v>
      </c>
      <c r="N628" s="26">
        <f>IF(F627=F628,(VLOOKUP(G628,RefSet!$B$2:$I$61,7,FALSE)*I628)+N627,VLOOKUP(G628,RefSet!$B$2:$I$61,7,FALSE)*I628)</f>
        <v>0</v>
      </c>
      <c r="O628" s="26">
        <f>IF(F627=F628,(VLOOKUP(G628,RefSet!$B$2:$I$61,8,FALSE)*I628)+O627,VLOOKUP(G628,RefSet!$B$2:$I$61,8,FALSE)*I628)</f>
        <v>33</v>
      </c>
      <c r="P628" s="26" t="str">
        <f>IF(F628=F629,"",IF(J628&lt;RefSet!$D$64,RefSet!$B$64,IF(J628&lt;RefSet!$D$65,RefSet!$B$65,IF(J628&lt;RefSet!$D$66,RefSet!$B$66,IF(J628&lt;RefSet!$D$67,RefSet!$B$67,RefSet!$B$68)))))</f>
        <v/>
      </c>
      <c r="Q628" s="26" t="str">
        <f>IF(F628=F629,"",IF(K628&lt;RefSet!E$64,RefSet!$B$64,IF(K628&lt;RefSet!E$65,RefSet!$B$65,IF(K628&lt;RefSet!E$66,RefSet!$B$66,IF(K628&lt;RefSet!E$67,RefSet!$B$67,RefSet!$B$68)))))</f>
        <v/>
      </c>
      <c r="R628" s="26" t="str">
        <f>IF($F628=$F629,"",IF(L628&lt;RefSet!F$64,RefSet!$B$64,IF(L628&lt;RefSet!F$65,RefSet!$B$65,IF(L628&lt;RefSet!F$66,RefSet!$B$66,IF(L628&lt;RefSet!F$67,RefSet!$B$67,RefSet!$B$68)))))</f>
        <v/>
      </c>
      <c r="S628" s="26" t="str">
        <f>IF($F628=$F629,"",IF(M628&lt;RefSet!G$64,RefSet!$B$64,IF(M628&lt;RefSet!G$65,RefSet!$B$65,IF(M628&lt;RefSet!G$66,RefSet!$B$66,IF(M628&lt;RefSet!G$67,RefSet!$B$67,RefSet!$B$68)))))</f>
        <v/>
      </c>
      <c r="T628" s="26">
        <f t="shared" si="19"/>
        <v>0</v>
      </c>
      <c r="U628" s="26" t="str">
        <f>VLOOKUP(T628,RefSet!$B$63:$J$68,9,)</f>
        <v xml:space="preserve"> </v>
      </c>
    </row>
    <row r="629" spans="1:21" x14ac:dyDescent="0.4">
      <c r="A629" s="26">
        <v>628</v>
      </c>
      <c r="B629" s="26">
        <f t="shared" si="18"/>
        <v>12</v>
      </c>
      <c r="C629" s="26" t="s">
        <v>258</v>
      </c>
      <c r="D629" s="26" t="s">
        <v>147</v>
      </c>
      <c r="E629" s="26" t="s">
        <v>148</v>
      </c>
      <c r="F629" s="26" t="s">
        <v>180</v>
      </c>
      <c r="G629" s="26" t="s">
        <v>17</v>
      </c>
      <c r="H629" s="26" t="s">
        <v>90</v>
      </c>
      <c r="I629" s="26">
        <v>2</v>
      </c>
      <c r="J629" s="26">
        <f>IF(F628=F629,(VLOOKUP(G629,RefSet!$B$2:$I$61,3,FALSE)*I629)+J628,VLOOKUP(G629,RefSet!$B$2:$I$61,3,FALSE)*I629)</f>
        <v>14</v>
      </c>
      <c r="K629" s="26">
        <f>IF(F628=F629,(VLOOKUP(G629,RefSet!$B$2:$I$61,4,FALSE)*I629)+K628,VLOOKUP(G629,RefSet!$B$2:$I$61,4,FALSE)*I629)</f>
        <v>0</v>
      </c>
      <c r="L629" s="26">
        <f>IF(F628=F629,(VLOOKUP(G629,RefSet!$B$2:$I$61,5,FALSE)*I629)+L628,VLOOKUP(G629,RefSet!$B$2:$I$61,5,FALSE)*I629)</f>
        <v>2</v>
      </c>
      <c r="M629" s="26">
        <f>IF(F628=F629,(VLOOKUP(G629,RefSet!$B$2:$I$61,6,FALSE)*I629)+M628,VLOOKUP(G629,RefSet!$B$2:$I$61,6,FALSE)*I629)</f>
        <v>6</v>
      </c>
      <c r="N629" s="26">
        <f>IF(F628=F629,(VLOOKUP(G629,RefSet!$B$2:$I$61,7,FALSE)*I629)+N628,VLOOKUP(G629,RefSet!$B$2:$I$61,7,FALSE)*I629)</f>
        <v>0</v>
      </c>
      <c r="O629" s="26">
        <f>IF(F628=F629,(VLOOKUP(G629,RefSet!$B$2:$I$61,8,FALSE)*I629)+O628,VLOOKUP(G629,RefSet!$B$2:$I$61,8,FALSE)*I629)</f>
        <v>33</v>
      </c>
      <c r="P629" s="26">
        <f>IF(F629=F630,"",IF(J629&lt;RefSet!$D$64,RefSet!$B$64,IF(J629&lt;RefSet!$D$65,RefSet!$B$65,IF(J629&lt;RefSet!$D$66,RefSet!$B$66,IF(J629&lt;RefSet!$D$67,RefSet!$B$67,RefSet!$B$68)))))</f>
        <v>1</v>
      </c>
      <c r="Q629" s="26">
        <f>IF(F629=F630,"",IF(K629&lt;RefSet!E$64,RefSet!$B$64,IF(K629&lt;RefSet!E$65,RefSet!$B$65,IF(K629&lt;RefSet!E$66,RefSet!$B$66,IF(K629&lt;RefSet!E$67,RefSet!$B$67,RefSet!$B$68)))))</f>
        <v>1</v>
      </c>
      <c r="R629" s="26">
        <f>IF($F629=$F630,"",IF(L629&lt;RefSet!F$64,RefSet!$B$64,IF(L629&lt;RefSet!F$65,RefSet!$B$65,IF(L629&lt;RefSet!F$66,RefSet!$B$66,IF(L629&lt;RefSet!F$67,RefSet!$B$67,RefSet!$B$68)))))</f>
        <v>1</v>
      </c>
      <c r="S629" s="26">
        <f>IF($F629=$F630,"",IF(M629&lt;RefSet!G$64,RefSet!$B$64,IF(M629&lt;RefSet!G$65,RefSet!$B$65,IF(M629&lt;RefSet!G$66,RefSet!$B$66,IF(M629&lt;RefSet!G$67,RefSet!$B$67,RefSet!$B$68)))))</f>
        <v>1</v>
      </c>
      <c r="T629" s="26">
        <f t="shared" si="19"/>
        <v>1</v>
      </c>
      <c r="U629" s="26" t="str">
        <f>VLOOKUP(T629,RefSet!$B$63:$J$68,9,)</f>
        <v>Simple</v>
      </c>
    </row>
    <row r="630" spans="1:21" x14ac:dyDescent="0.4">
      <c r="A630" s="26">
        <v>629</v>
      </c>
      <c r="B630" s="26">
        <f t="shared" si="18"/>
        <v>12</v>
      </c>
      <c r="C630" s="26" t="s">
        <v>258</v>
      </c>
      <c r="D630" s="26" t="s">
        <v>147</v>
      </c>
      <c r="E630" s="26" t="s">
        <v>148</v>
      </c>
      <c r="F630" s="26" t="s">
        <v>181</v>
      </c>
      <c r="G630" s="26" t="s">
        <v>6</v>
      </c>
      <c r="H630" s="26" t="s">
        <v>90</v>
      </c>
      <c r="I630" s="26">
        <v>138</v>
      </c>
      <c r="J630" s="26">
        <f>IF(F629=F630,(VLOOKUP(G630,RefSet!$B$2:$I$61,3,FALSE)*I630)+J629,VLOOKUP(G630,RefSet!$B$2:$I$61,3,FALSE)*I630)</f>
        <v>0</v>
      </c>
      <c r="K630" s="26">
        <f>IF(F629=F630,(VLOOKUP(G630,RefSet!$B$2:$I$61,4,FALSE)*I630)+K629,VLOOKUP(G630,RefSet!$B$2:$I$61,4,FALSE)*I630)</f>
        <v>0</v>
      </c>
      <c r="L630" s="26">
        <f>IF(F629=F630,(VLOOKUP(G630,RefSet!$B$2:$I$61,5,FALSE)*I630)+L629,VLOOKUP(G630,RefSet!$B$2:$I$61,5,FALSE)*I630)</f>
        <v>0</v>
      </c>
      <c r="M630" s="26">
        <f>IF(F629=F630,(VLOOKUP(G630,RefSet!$B$2:$I$61,6,FALSE)*I630)+M629,VLOOKUP(G630,RefSet!$B$2:$I$61,6,FALSE)*I630)</f>
        <v>0</v>
      </c>
      <c r="N630" s="26">
        <f>IF(F629=F630,(VLOOKUP(G630,RefSet!$B$2:$I$61,7,FALSE)*I630)+N629,VLOOKUP(G630,RefSet!$B$2:$I$61,7,FALSE)*I630)</f>
        <v>0</v>
      </c>
      <c r="O630" s="26">
        <f>IF(F629=F630,(VLOOKUP(G630,RefSet!$B$2:$I$61,8,FALSE)*I630)+O629,VLOOKUP(G630,RefSet!$B$2:$I$61,8,FALSE)*I630)</f>
        <v>138</v>
      </c>
      <c r="P630" s="26" t="str">
        <f>IF(F630=F631,"",IF(J630&lt;RefSet!$D$64,RefSet!$B$64,IF(J630&lt;RefSet!$D$65,RefSet!$B$65,IF(J630&lt;RefSet!$D$66,RefSet!$B$66,IF(J630&lt;RefSet!$D$67,RefSet!$B$67,RefSet!$B$68)))))</f>
        <v/>
      </c>
      <c r="Q630" s="26" t="str">
        <f>IF(F630=F631,"",IF(K630&lt;RefSet!E$64,RefSet!$B$64,IF(K630&lt;RefSet!E$65,RefSet!$B$65,IF(K630&lt;RefSet!E$66,RefSet!$B$66,IF(K630&lt;RefSet!E$67,RefSet!$B$67,RefSet!$B$68)))))</f>
        <v/>
      </c>
      <c r="R630" s="26" t="str">
        <f>IF($F630=$F631,"",IF(L630&lt;RefSet!F$64,RefSet!$B$64,IF(L630&lt;RefSet!F$65,RefSet!$B$65,IF(L630&lt;RefSet!F$66,RefSet!$B$66,IF(L630&lt;RefSet!F$67,RefSet!$B$67,RefSet!$B$68)))))</f>
        <v/>
      </c>
      <c r="S630" s="26" t="str">
        <f>IF($F630=$F631,"",IF(M630&lt;RefSet!G$64,RefSet!$B$64,IF(M630&lt;RefSet!G$65,RefSet!$B$65,IF(M630&lt;RefSet!G$66,RefSet!$B$66,IF(M630&lt;RefSet!G$67,RefSet!$B$67,RefSet!$B$68)))))</f>
        <v/>
      </c>
      <c r="T630" s="26">
        <f t="shared" si="19"/>
        <v>0</v>
      </c>
      <c r="U630" s="26" t="str">
        <f>VLOOKUP(T630,RefSet!$B$63:$J$68,9,)</f>
        <v xml:space="preserve"> </v>
      </c>
    </row>
    <row r="631" spans="1:21" x14ac:dyDescent="0.4">
      <c r="A631" s="26">
        <v>630</v>
      </c>
      <c r="B631" s="26">
        <f t="shared" si="18"/>
        <v>12</v>
      </c>
      <c r="C631" s="26" t="s">
        <v>258</v>
      </c>
      <c r="D631" s="26" t="s">
        <v>147</v>
      </c>
      <c r="E631" s="26" t="s">
        <v>148</v>
      </c>
      <c r="F631" s="26" t="s">
        <v>181</v>
      </c>
      <c r="G631" s="26" t="s">
        <v>14</v>
      </c>
      <c r="H631" s="26" t="s">
        <v>90</v>
      </c>
      <c r="I631" s="26">
        <v>1</v>
      </c>
      <c r="J631" s="26">
        <f>IF(F630=F631,(VLOOKUP(G631,RefSet!$B$2:$I$61,3,FALSE)*I631)+J630,VLOOKUP(G631,RefSet!$B$2:$I$61,3,FALSE)*I631)</f>
        <v>0</v>
      </c>
      <c r="K631" s="26">
        <f>IF(F630=F631,(VLOOKUP(G631,RefSet!$B$2:$I$61,4,FALSE)*I631)+K630,VLOOKUP(G631,RefSet!$B$2:$I$61,4,FALSE)*I631)</f>
        <v>0</v>
      </c>
      <c r="L631" s="26">
        <f>IF(F630=F631,(VLOOKUP(G631,RefSet!$B$2:$I$61,5,FALSE)*I631)+L630,VLOOKUP(G631,RefSet!$B$2:$I$61,5,FALSE)*I631)</f>
        <v>0</v>
      </c>
      <c r="M631" s="26">
        <f>IF(F630=F631,(VLOOKUP(G631,RefSet!$B$2:$I$61,6,FALSE)*I631)+M630,VLOOKUP(G631,RefSet!$B$2:$I$61,6,FALSE)*I631)</f>
        <v>1</v>
      </c>
      <c r="N631" s="26">
        <f>IF(F630=F631,(VLOOKUP(G631,RefSet!$B$2:$I$61,7,FALSE)*I631)+N630,VLOOKUP(G631,RefSet!$B$2:$I$61,7,FALSE)*I631)</f>
        <v>0</v>
      </c>
      <c r="O631" s="26">
        <f>IF(F630=F631,(VLOOKUP(G631,RefSet!$B$2:$I$61,8,FALSE)*I631)+O630,VLOOKUP(G631,RefSet!$B$2:$I$61,8,FALSE)*I631)</f>
        <v>138</v>
      </c>
      <c r="P631" s="26" t="str">
        <f>IF(F631=F632,"",IF(J631&lt;RefSet!$D$64,RefSet!$B$64,IF(J631&lt;RefSet!$D$65,RefSet!$B$65,IF(J631&lt;RefSet!$D$66,RefSet!$B$66,IF(J631&lt;RefSet!$D$67,RefSet!$B$67,RefSet!$B$68)))))</f>
        <v/>
      </c>
      <c r="Q631" s="26" t="str">
        <f>IF(F631=F632,"",IF(K631&lt;RefSet!E$64,RefSet!$B$64,IF(K631&lt;RefSet!E$65,RefSet!$B$65,IF(K631&lt;RefSet!E$66,RefSet!$B$66,IF(K631&lt;RefSet!E$67,RefSet!$B$67,RefSet!$B$68)))))</f>
        <v/>
      </c>
      <c r="R631" s="26" t="str">
        <f>IF($F631=$F632,"",IF(L631&lt;RefSet!F$64,RefSet!$B$64,IF(L631&lt;RefSet!F$65,RefSet!$B$65,IF(L631&lt;RefSet!F$66,RefSet!$B$66,IF(L631&lt;RefSet!F$67,RefSet!$B$67,RefSet!$B$68)))))</f>
        <v/>
      </c>
      <c r="S631" s="26" t="str">
        <f>IF($F631=$F632,"",IF(M631&lt;RefSet!G$64,RefSet!$B$64,IF(M631&lt;RefSet!G$65,RefSet!$B$65,IF(M631&lt;RefSet!G$66,RefSet!$B$66,IF(M631&lt;RefSet!G$67,RefSet!$B$67,RefSet!$B$68)))))</f>
        <v/>
      </c>
      <c r="T631" s="26">
        <f t="shared" si="19"/>
        <v>0</v>
      </c>
      <c r="U631" s="26" t="str">
        <f>VLOOKUP(T631,RefSet!$B$63:$J$68,9,)</f>
        <v xml:space="preserve"> </v>
      </c>
    </row>
    <row r="632" spans="1:21" x14ac:dyDescent="0.4">
      <c r="A632" s="26">
        <v>631</v>
      </c>
      <c r="B632" s="26">
        <f t="shared" si="18"/>
        <v>12</v>
      </c>
      <c r="C632" s="26" t="s">
        <v>258</v>
      </c>
      <c r="D632" s="26" t="s">
        <v>147</v>
      </c>
      <c r="E632" s="26" t="s">
        <v>148</v>
      </c>
      <c r="F632" s="26" t="s">
        <v>181</v>
      </c>
      <c r="G632" s="26" t="s">
        <v>15</v>
      </c>
      <c r="H632" s="26" t="s">
        <v>90</v>
      </c>
      <c r="I632" s="26">
        <v>1</v>
      </c>
      <c r="J632" s="26">
        <f>IF(F631=F632,(VLOOKUP(G632,RefSet!$B$2:$I$61,3,FALSE)*I632)+J631,VLOOKUP(G632,RefSet!$B$2:$I$61,3,FALSE)*I632)</f>
        <v>0</v>
      </c>
      <c r="K632" s="26">
        <f>IF(F631=F632,(VLOOKUP(G632,RefSet!$B$2:$I$61,4,FALSE)*I632)+K631,VLOOKUP(G632,RefSet!$B$2:$I$61,4,FALSE)*I632)</f>
        <v>0</v>
      </c>
      <c r="L632" s="26">
        <f>IF(F631=F632,(VLOOKUP(G632,RefSet!$B$2:$I$61,5,FALSE)*I632)+L631,VLOOKUP(G632,RefSet!$B$2:$I$61,5,FALSE)*I632)</f>
        <v>0</v>
      </c>
      <c r="M632" s="26">
        <f>IF(F631=F632,(VLOOKUP(G632,RefSet!$B$2:$I$61,6,FALSE)*I632)+M631,VLOOKUP(G632,RefSet!$B$2:$I$61,6,FALSE)*I632)</f>
        <v>2</v>
      </c>
      <c r="N632" s="26">
        <f>IF(F631=F632,(VLOOKUP(G632,RefSet!$B$2:$I$61,7,FALSE)*I632)+N631,VLOOKUP(G632,RefSet!$B$2:$I$61,7,FALSE)*I632)</f>
        <v>0</v>
      </c>
      <c r="O632" s="26">
        <f>IF(F631=F632,(VLOOKUP(G632,RefSet!$B$2:$I$61,8,FALSE)*I632)+O631,VLOOKUP(G632,RefSet!$B$2:$I$61,8,FALSE)*I632)</f>
        <v>138</v>
      </c>
      <c r="P632" s="26" t="str">
        <f>IF(F632=F633,"",IF(J632&lt;RefSet!$D$64,RefSet!$B$64,IF(J632&lt;RefSet!$D$65,RefSet!$B$65,IF(J632&lt;RefSet!$D$66,RefSet!$B$66,IF(J632&lt;RefSet!$D$67,RefSet!$B$67,RefSet!$B$68)))))</f>
        <v/>
      </c>
      <c r="Q632" s="26" t="str">
        <f>IF(F632=F633,"",IF(K632&lt;RefSet!E$64,RefSet!$B$64,IF(K632&lt;RefSet!E$65,RefSet!$B$65,IF(K632&lt;RefSet!E$66,RefSet!$B$66,IF(K632&lt;RefSet!E$67,RefSet!$B$67,RefSet!$B$68)))))</f>
        <v/>
      </c>
      <c r="R632" s="26" t="str">
        <f>IF($F632=$F633,"",IF(L632&lt;RefSet!F$64,RefSet!$B$64,IF(L632&lt;RefSet!F$65,RefSet!$B$65,IF(L632&lt;RefSet!F$66,RefSet!$B$66,IF(L632&lt;RefSet!F$67,RefSet!$B$67,RefSet!$B$68)))))</f>
        <v/>
      </c>
      <c r="S632" s="26" t="str">
        <f>IF($F632=$F633,"",IF(M632&lt;RefSet!G$64,RefSet!$B$64,IF(M632&lt;RefSet!G$65,RefSet!$B$65,IF(M632&lt;RefSet!G$66,RefSet!$B$66,IF(M632&lt;RefSet!G$67,RefSet!$B$67,RefSet!$B$68)))))</f>
        <v/>
      </c>
      <c r="T632" s="26">
        <f t="shared" si="19"/>
        <v>0</v>
      </c>
      <c r="U632" s="26" t="str">
        <f>VLOOKUP(T632,RefSet!$B$63:$J$68,9,)</f>
        <v xml:space="preserve"> </v>
      </c>
    </row>
    <row r="633" spans="1:21" x14ac:dyDescent="0.4">
      <c r="A633" s="26">
        <v>632</v>
      </c>
      <c r="B633" s="26">
        <f t="shared" si="18"/>
        <v>12</v>
      </c>
      <c r="C633" s="26" t="s">
        <v>258</v>
      </c>
      <c r="D633" s="26" t="s">
        <v>147</v>
      </c>
      <c r="E633" s="26" t="s">
        <v>148</v>
      </c>
      <c r="F633" s="26" t="s">
        <v>181</v>
      </c>
      <c r="G633" s="26" t="s">
        <v>10</v>
      </c>
      <c r="H633" s="26" t="s">
        <v>90</v>
      </c>
      <c r="I633" s="26">
        <v>8</v>
      </c>
      <c r="J633" s="26">
        <f>IF(F632=F633,(VLOOKUP(G633,RefSet!$B$2:$I$61,3,FALSE)*I633)+J632,VLOOKUP(G633,RefSet!$B$2:$I$61,3,FALSE)*I633)</f>
        <v>0</v>
      </c>
      <c r="K633" s="26">
        <f>IF(F632=F633,(VLOOKUP(G633,RefSet!$B$2:$I$61,4,FALSE)*I633)+K632,VLOOKUP(G633,RefSet!$B$2:$I$61,4,FALSE)*I633)</f>
        <v>0</v>
      </c>
      <c r="L633" s="26">
        <f>IF(F632=F633,(VLOOKUP(G633,RefSet!$B$2:$I$61,5,FALSE)*I633)+L632,VLOOKUP(G633,RefSet!$B$2:$I$61,5,FALSE)*I633)</f>
        <v>0</v>
      </c>
      <c r="M633" s="26">
        <f>IF(F632=F633,(VLOOKUP(G633,RefSet!$B$2:$I$61,6,FALSE)*I633)+M632,VLOOKUP(G633,RefSet!$B$2:$I$61,6,FALSE)*I633)</f>
        <v>2</v>
      </c>
      <c r="N633" s="26">
        <f>IF(F632=F633,(VLOOKUP(G633,RefSet!$B$2:$I$61,7,FALSE)*I633)+N632,VLOOKUP(G633,RefSet!$B$2:$I$61,7,FALSE)*I633)</f>
        <v>0</v>
      </c>
      <c r="O633" s="26">
        <f>IF(F632=F633,(VLOOKUP(G633,RefSet!$B$2:$I$61,8,FALSE)*I633)+O632,VLOOKUP(G633,RefSet!$B$2:$I$61,8,FALSE)*I633)</f>
        <v>138</v>
      </c>
      <c r="P633" s="26" t="str">
        <f>IF(F633=F634,"",IF(J633&lt;RefSet!$D$64,RefSet!$B$64,IF(J633&lt;RefSet!$D$65,RefSet!$B$65,IF(J633&lt;RefSet!$D$66,RefSet!$B$66,IF(J633&lt;RefSet!$D$67,RefSet!$B$67,RefSet!$B$68)))))</f>
        <v/>
      </c>
      <c r="Q633" s="26" t="str">
        <f>IF(F633=F634,"",IF(K633&lt;RefSet!E$64,RefSet!$B$64,IF(K633&lt;RefSet!E$65,RefSet!$B$65,IF(K633&lt;RefSet!E$66,RefSet!$B$66,IF(K633&lt;RefSet!E$67,RefSet!$B$67,RefSet!$B$68)))))</f>
        <v/>
      </c>
      <c r="R633" s="26" t="str">
        <f>IF($F633=$F634,"",IF(L633&lt;RefSet!F$64,RefSet!$B$64,IF(L633&lt;RefSet!F$65,RefSet!$B$65,IF(L633&lt;RefSet!F$66,RefSet!$B$66,IF(L633&lt;RefSet!F$67,RefSet!$B$67,RefSet!$B$68)))))</f>
        <v/>
      </c>
      <c r="S633" s="26" t="str">
        <f>IF($F633=$F634,"",IF(M633&lt;RefSet!G$64,RefSet!$B$64,IF(M633&lt;RefSet!G$65,RefSet!$B$65,IF(M633&lt;RefSet!G$66,RefSet!$B$66,IF(M633&lt;RefSet!G$67,RefSet!$B$67,RefSet!$B$68)))))</f>
        <v/>
      </c>
      <c r="T633" s="26">
        <f t="shared" si="19"/>
        <v>0</v>
      </c>
      <c r="U633" s="26" t="str">
        <f>VLOOKUP(T633,RefSet!$B$63:$J$68,9,)</f>
        <v xml:space="preserve"> </v>
      </c>
    </row>
    <row r="634" spans="1:21" x14ac:dyDescent="0.4">
      <c r="A634" s="26">
        <v>633</v>
      </c>
      <c r="B634" s="26">
        <f t="shared" si="18"/>
        <v>12</v>
      </c>
      <c r="C634" s="26" t="s">
        <v>258</v>
      </c>
      <c r="D634" s="26" t="s">
        <v>147</v>
      </c>
      <c r="E634" s="26" t="s">
        <v>148</v>
      </c>
      <c r="F634" s="26" t="s">
        <v>181</v>
      </c>
      <c r="G634" s="26" t="s">
        <v>8</v>
      </c>
      <c r="H634" s="26" t="s">
        <v>90</v>
      </c>
      <c r="I634" s="26">
        <v>111</v>
      </c>
      <c r="J634" s="26">
        <f>IF(F633=F634,(VLOOKUP(G634,RefSet!$B$2:$I$61,3,FALSE)*I634)+J633,VLOOKUP(G634,RefSet!$B$2:$I$61,3,FALSE)*I634)</f>
        <v>111</v>
      </c>
      <c r="K634" s="26">
        <f>IF(F633=F634,(VLOOKUP(G634,RefSet!$B$2:$I$61,4,FALSE)*I634)+K633,VLOOKUP(G634,RefSet!$B$2:$I$61,4,FALSE)*I634)</f>
        <v>0</v>
      </c>
      <c r="L634" s="26">
        <f>IF(F633=F634,(VLOOKUP(G634,RefSet!$B$2:$I$61,5,FALSE)*I634)+L633,VLOOKUP(G634,RefSet!$B$2:$I$61,5,FALSE)*I634)</f>
        <v>0</v>
      </c>
      <c r="M634" s="26">
        <f>IF(F633=F634,(VLOOKUP(G634,RefSet!$B$2:$I$61,6,FALSE)*I634)+M633,VLOOKUP(G634,RefSet!$B$2:$I$61,6,FALSE)*I634)</f>
        <v>2</v>
      </c>
      <c r="N634" s="26">
        <f>IF(F633=F634,(VLOOKUP(G634,RefSet!$B$2:$I$61,7,FALSE)*I634)+N633,VLOOKUP(G634,RefSet!$B$2:$I$61,7,FALSE)*I634)</f>
        <v>0</v>
      </c>
      <c r="O634" s="26">
        <f>IF(F633=F634,(VLOOKUP(G634,RefSet!$B$2:$I$61,8,FALSE)*I634)+O633,VLOOKUP(G634,RefSet!$B$2:$I$61,8,FALSE)*I634)</f>
        <v>138</v>
      </c>
      <c r="P634" s="26" t="str">
        <f>IF(F634=F635,"",IF(J634&lt;RefSet!$D$64,RefSet!$B$64,IF(J634&lt;RefSet!$D$65,RefSet!$B$65,IF(J634&lt;RefSet!$D$66,RefSet!$B$66,IF(J634&lt;RefSet!$D$67,RefSet!$B$67,RefSet!$B$68)))))</f>
        <v/>
      </c>
      <c r="Q634" s="26" t="str">
        <f>IF(F634=F635,"",IF(K634&lt;RefSet!E$64,RefSet!$B$64,IF(K634&lt;RefSet!E$65,RefSet!$B$65,IF(K634&lt;RefSet!E$66,RefSet!$B$66,IF(K634&lt;RefSet!E$67,RefSet!$B$67,RefSet!$B$68)))))</f>
        <v/>
      </c>
      <c r="R634" s="26" t="str">
        <f>IF($F634=$F635,"",IF(L634&lt;RefSet!F$64,RefSet!$B$64,IF(L634&lt;RefSet!F$65,RefSet!$B$65,IF(L634&lt;RefSet!F$66,RefSet!$B$66,IF(L634&lt;RefSet!F$67,RefSet!$B$67,RefSet!$B$68)))))</f>
        <v/>
      </c>
      <c r="S634" s="26" t="str">
        <f>IF($F634=$F635,"",IF(M634&lt;RefSet!G$64,RefSet!$B$64,IF(M634&lt;RefSet!G$65,RefSet!$B$65,IF(M634&lt;RefSet!G$66,RefSet!$B$66,IF(M634&lt;RefSet!G$67,RefSet!$B$67,RefSet!$B$68)))))</f>
        <v/>
      </c>
      <c r="T634" s="26">
        <f t="shared" si="19"/>
        <v>0</v>
      </c>
      <c r="U634" s="26" t="str">
        <f>VLOOKUP(T634,RefSet!$B$63:$J$68,9,)</f>
        <v xml:space="preserve"> </v>
      </c>
    </row>
    <row r="635" spans="1:21" x14ac:dyDescent="0.4">
      <c r="A635" s="26">
        <v>634</v>
      </c>
      <c r="B635" s="26">
        <f t="shared" si="18"/>
        <v>12</v>
      </c>
      <c r="C635" s="26" t="s">
        <v>258</v>
      </c>
      <c r="D635" s="26" t="s">
        <v>147</v>
      </c>
      <c r="E635" s="26" t="s">
        <v>148</v>
      </c>
      <c r="F635" s="26" t="s">
        <v>181</v>
      </c>
      <c r="G635" s="26" t="s">
        <v>17</v>
      </c>
      <c r="H635" s="26" t="s">
        <v>90</v>
      </c>
      <c r="I635" s="26">
        <v>3</v>
      </c>
      <c r="J635" s="26">
        <f>IF(F634=F635,(VLOOKUP(G635,RefSet!$B$2:$I$61,3,FALSE)*I635)+J634,VLOOKUP(G635,RefSet!$B$2:$I$61,3,FALSE)*I635)</f>
        <v>111</v>
      </c>
      <c r="K635" s="26">
        <f>IF(F634=F635,(VLOOKUP(G635,RefSet!$B$2:$I$61,4,FALSE)*I635)+K634,VLOOKUP(G635,RefSet!$B$2:$I$61,4,FALSE)*I635)</f>
        <v>0</v>
      </c>
      <c r="L635" s="26">
        <f>IF(F634=F635,(VLOOKUP(G635,RefSet!$B$2:$I$61,5,FALSE)*I635)+L634,VLOOKUP(G635,RefSet!$B$2:$I$61,5,FALSE)*I635)</f>
        <v>3</v>
      </c>
      <c r="M635" s="26">
        <f>IF(F634=F635,(VLOOKUP(G635,RefSet!$B$2:$I$61,6,FALSE)*I635)+M634,VLOOKUP(G635,RefSet!$B$2:$I$61,6,FALSE)*I635)</f>
        <v>2</v>
      </c>
      <c r="N635" s="26">
        <f>IF(F634=F635,(VLOOKUP(G635,RefSet!$B$2:$I$61,7,FALSE)*I635)+N634,VLOOKUP(G635,RefSet!$B$2:$I$61,7,FALSE)*I635)</f>
        <v>0</v>
      </c>
      <c r="O635" s="26">
        <f>IF(F634=F635,(VLOOKUP(G635,RefSet!$B$2:$I$61,8,FALSE)*I635)+O634,VLOOKUP(G635,RefSet!$B$2:$I$61,8,FALSE)*I635)</f>
        <v>138</v>
      </c>
      <c r="P635" s="26">
        <f>IF(F635=F636,"",IF(J635&lt;RefSet!$D$64,RefSet!$B$64,IF(J635&lt;RefSet!$D$65,RefSet!$B$65,IF(J635&lt;RefSet!$D$66,RefSet!$B$66,IF(J635&lt;RefSet!$D$67,RefSet!$B$67,RefSet!$B$68)))))</f>
        <v>1</v>
      </c>
      <c r="Q635" s="26">
        <f>IF(F635=F636,"",IF(K635&lt;RefSet!E$64,RefSet!$B$64,IF(K635&lt;RefSet!E$65,RefSet!$B$65,IF(K635&lt;RefSet!E$66,RefSet!$B$66,IF(K635&lt;RefSet!E$67,RefSet!$B$67,RefSet!$B$68)))))</f>
        <v>1</v>
      </c>
      <c r="R635" s="26">
        <f>IF($F635=$F636,"",IF(L635&lt;RefSet!F$64,RefSet!$B$64,IF(L635&lt;RefSet!F$65,RefSet!$B$65,IF(L635&lt;RefSet!F$66,RefSet!$B$66,IF(L635&lt;RefSet!F$67,RefSet!$B$67,RefSet!$B$68)))))</f>
        <v>1</v>
      </c>
      <c r="S635" s="26">
        <f>IF($F635=$F636,"",IF(M635&lt;RefSet!G$64,RefSet!$B$64,IF(M635&lt;RefSet!G$65,RefSet!$B$65,IF(M635&lt;RefSet!G$66,RefSet!$B$66,IF(M635&lt;RefSet!G$67,RefSet!$B$67,RefSet!$B$68)))))</f>
        <v>1</v>
      </c>
      <c r="T635" s="26">
        <f t="shared" si="19"/>
        <v>1</v>
      </c>
      <c r="U635" s="26" t="str">
        <f>VLOOKUP(T635,RefSet!$B$63:$J$68,9,)</f>
        <v>Simple</v>
      </c>
    </row>
    <row r="636" spans="1:21" x14ac:dyDescent="0.4">
      <c r="A636" s="26">
        <v>635</v>
      </c>
      <c r="B636" s="26">
        <f t="shared" si="18"/>
        <v>12</v>
      </c>
      <c r="C636" s="26" t="s">
        <v>258</v>
      </c>
      <c r="D636" s="26" t="s">
        <v>147</v>
      </c>
      <c r="E636" s="26" t="s">
        <v>148</v>
      </c>
      <c r="F636" s="26" t="s">
        <v>182</v>
      </c>
      <c r="G636" s="26" t="s">
        <v>14</v>
      </c>
      <c r="H636" s="26" t="s">
        <v>90</v>
      </c>
      <c r="I636" s="26">
        <v>1</v>
      </c>
      <c r="J636" s="26">
        <f>IF(F635=F636,(VLOOKUP(G636,RefSet!$B$2:$I$61,3,FALSE)*I636)+J635,VLOOKUP(G636,RefSet!$B$2:$I$61,3,FALSE)*I636)</f>
        <v>0</v>
      </c>
      <c r="K636" s="26">
        <f>IF(F635=F636,(VLOOKUP(G636,RefSet!$B$2:$I$61,4,FALSE)*I636)+K635,VLOOKUP(G636,RefSet!$B$2:$I$61,4,FALSE)*I636)</f>
        <v>0</v>
      </c>
      <c r="L636" s="26">
        <f>IF(F635=F636,(VLOOKUP(G636,RefSet!$B$2:$I$61,5,FALSE)*I636)+L635,VLOOKUP(G636,RefSet!$B$2:$I$61,5,FALSE)*I636)</f>
        <v>0</v>
      </c>
      <c r="M636" s="26">
        <f>IF(F635=F636,(VLOOKUP(G636,RefSet!$B$2:$I$61,6,FALSE)*I636)+M635,VLOOKUP(G636,RefSet!$B$2:$I$61,6,FALSE)*I636)</f>
        <v>1</v>
      </c>
      <c r="N636" s="26">
        <f>IF(F635=F636,(VLOOKUP(G636,RefSet!$B$2:$I$61,7,FALSE)*I636)+N635,VLOOKUP(G636,RefSet!$B$2:$I$61,7,FALSE)*I636)</f>
        <v>0</v>
      </c>
      <c r="O636" s="26">
        <f>IF(F635=F636,(VLOOKUP(G636,RefSet!$B$2:$I$61,8,FALSE)*I636)+O635,VLOOKUP(G636,RefSet!$B$2:$I$61,8,FALSE)*I636)</f>
        <v>0</v>
      </c>
      <c r="P636" s="26" t="str">
        <f>IF(F636=F637,"",IF(J636&lt;RefSet!$D$64,RefSet!$B$64,IF(J636&lt;RefSet!$D$65,RefSet!$B$65,IF(J636&lt;RefSet!$D$66,RefSet!$B$66,IF(J636&lt;RefSet!$D$67,RefSet!$B$67,RefSet!$B$68)))))</f>
        <v/>
      </c>
      <c r="Q636" s="26" t="str">
        <f>IF(F636=F637,"",IF(K636&lt;RefSet!E$64,RefSet!$B$64,IF(K636&lt;RefSet!E$65,RefSet!$B$65,IF(K636&lt;RefSet!E$66,RefSet!$B$66,IF(K636&lt;RefSet!E$67,RefSet!$B$67,RefSet!$B$68)))))</f>
        <v/>
      </c>
      <c r="R636" s="26" t="str">
        <f>IF($F636=$F637,"",IF(L636&lt;RefSet!F$64,RefSet!$B$64,IF(L636&lt;RefSet!F$65,RefSet!$B$65,IF(L636&lt;RefSet!F$66,RefSet!$B$66,IF(L636&lt;RefSet!F$67,RefSet!$B$67,RefSet!$B$68)))))</f>
        <v/>
      </c>
      <c r="S636" s="26" t="str">
        <f>IF($F636=$F637,"",IF(M636&lt;RefSet!G$64,RefSet!$B$64,IF(M636&lt;RefSet!G$65,RefSet!$B$65,IF(M636&lt;RefSet!G$66,RefSet!$B$66,IF(M636&lt;RefSet!G$67,RefSet!$B$67,RefSet!$B$68)))))</f>
        <v/>
      </c>
      <c r="T636" s="26">
        <f t="shared" si="19"/>
        <v>0</v>
      </c>
      <c r="U636" s="26" t="str">
        <f>VLOOKUP(T636,RefSet!$B$63:$J$68,9,)</f>
        <v xml:space="preserve"> </v>
      </c>
    </row>
    <row r="637" spans="1:21" x14ac:dyDescent="0.4">
      <c r="A637" s="26">
        <v>636</v>
      </c>
      <c r="B637" s="26">
        <f t="shared" si="18"/>
        <v>12</v>
      </c>
      <c r="C637" s="26" t="s">
        <v>258</v>
      </c>
      <c r="D637" s="26" t="s">
        <v>147</v>
      </c>
      <c r="E637" s="26" t="s">
        <v>148</v>
      </c>
      <c r="F637" s="26" t="s">
        <v>182</v>
      </c>
      <c r="G637" s="26" t="s">
        <v>15</v>
      </c>
      <c r="H637" s="26" t="s">
        <v>90</v>
      </c>
      <c r="I637" s="26">
        <v>1</v>
      </c>
      <c r="J637" s="26">
        <f>IF(F636=F637,(VLOOKUP(G637,RefSet!$B$2:$I$61,3,FALSE)*I637)+J636,VLOOKUP(G637,RefSet!$B$2:$I$61,3,FALSE)*I637)</f>
        <v>0</v>
      </c>
      <c r="K637" s="26">
        <f>IF(F636=F637,(VLOOKUP(G637,RefSet!$B$2:$I$61,4,FALSE)*I637)+K636,VLOOKUP(G637,RefSet!$B$2:$I$61,4,FALSE)*I637)</f>
        <v>0</v>
      </c>
      <c r="L637" s="26">
        <f>IF(F636=F637,(VLOOKUP(G637,RefSet!$B$2:$I$61,5,FALSE)*I637)+L636,VLOOKUP(G637,RefSet!$B$2:$I$61,5,FALSE)*I637)</f>
        <v>0</v>
      </c>
      <c r="M637" s="26">
        <f>IF(F636=F637,(VLOOKUP(G637,RefSet!$B$2:$I$61,6,FALSE)*I637)+M636,VLOOKUP(G637,RefSet!$B$2:$I$61,6,FALSE)*I637)</f>
        <v>2</v>
      </c>
      <c r="N637" s="26">
        <f>IF(F636=F637,(VLOOKUP(G637,RefSet!$B$2:$I$61,7,FALSE)*I637)+N636,VLOOKUP(G637,RefSet!$B$2:$I$61,7,FALSE)*I637)</f>
        <v>0</v>
      </c>
      <c r="O637" s="26">
        <f>IF(F636=F637,(VLOOKUP(G637,RefSet!$B$2:$I$61,8,FALSE)*I637)+O636,VLOOKUP(G637,RefSet!$B$2:$I$61,8,FALSE)*I637)</f>
        <v>0</v>
      </c>
      <c r="P637" s="26" t="str">
        <f>IF(F637=F638,"",IF(J637&lt;RefSet!$D$64,RefSet!$B$64,IF(J637&lt;RefSet!$D$65,RefSet!$B$65,IF(J637&lt;RefSet!$D$66,RefSet!$B$66,IF(J637&lt;RefSet!$D$67,RefSet!$B$67,RefSet!$B$68)))))</f>
        <v/>
      </c>
      <c r="Q637" s="26" t="str">
        <f>IF(F637=F638,"",IF(K637&lt;RefSet!E$64,RefSet!$B$64,IF(K637&lt;RefSet!E$65,RefSet!$B$65,IF(K637&lt;RefSet!E$66,RefSet!$B$66,IF(K637&lt;RefSet!E$67,RefSet!$B$67,RefSet!$B$68)))))</f>
        <v/>
      </c>
      <c r="R637" s="26" t="str">
        <f>IF($F637=$F638,"",IF(L637&lt;RefSet!F$64,RefSet!$B$64,IF(L637&lt;RefSet!F$65,RefSet!$B$65,IF(L637&lt;RefSet!F$66,RefSet!$B$66,IF(L637&lt;RefSet!F$67,RefSet!$B$67,RefSet!$B$68)))))</f>
        <v/>
      </c>
      <c r="S637" s="26" t="str">
        <f>IF($F637=$F638,"",IF(M637&lt;RefSet!G$64,RefSet!$B$64,IF(M637&lt;RefSet!G$65,RefSet!$B$65,IF(M637&lt;RefSet!G$66,RefSet!$B$66,IF(M637&lt;RefSet!G$67,RefSet!$B$67,RefSet!$B$68)))))</f>
        <v/>
      </c>
      <c r="T637" s="26">
        <f t="shared" si="19"/>
        <v>0</v>
      </c>
      <c r="U637" s="26" t="str">
        <f>VLOOKUP(T637,RefSet!$B$63:$J$68,9,)</f>
        <v xml:space="preserve"> </v>
      </c>
    </row>
    <row r="638" spans="1:21" x14ac:dyDescent="0.4">
      <c r="A638" s="26">
        <v>637</v>
      </c>
      <c r="B638" s="26">
        <f t="shared" si="18"/>
        <v>12</v>
      </c>
      <c r="C638" s="26" t="s">
        <v>258</v>
      </c>
      <c r="D638" s="26" t="s">
        <v>147</v>
      </c>
      <c r="E638" s="26" t="s">
        <v>148</v>
      </c>
      <c r="F638" s="26" t="s">
        <v>182</v>
      </c>
      <c r="G638" s="26" t="s">
        <v>17</v>
      </c>
      <c r="H638" s="26" t="s">
        <v>90</v>
      </c>
      <c r="I638" s="26">
        <v>3</v>
      </c>
      <c r="J638" s="26">
        <f>IF(F637=F638,(VLOOKUP(G638,RefSet!$B$2:$I$61,3,FALSE)*I638)+J637,VLOOKUP(G638,RefSet!$B$2:$I$61,3,FALSE)*I638)</f>
        <v>0</v>
      </c>
      <c r="K638" s="26">
        <f>IF(F637=F638,(VLOOKUP(G638,RefSet!$B$2:$I$61,4,FALSE)*I638)+K637,VLOOKUP(G638,RefSet!$B$2:$I$61,4,FALSE)*I638)</f>
        <v>0</v>
      </c>
      <c r="L638" s="26">
        <f>IF(F637=F638,(VLOOKUP(G638,RefSet!$B$2:$I$61,5,FALSE)*I638)+L637,VLOOKUP(G638,RefSet!$B$2:$I$61,5,FALSE)*I638)</f>
        <v>3</v>
      </c>
      <c r="M638" s="26">
        <f>IF(F637=F638,(VLOOKUP(G638,RefSet!$B$2:$I$61,6,FALSE)*I638)+M637,VLOOKUP(G638,RefSet!$B$2:$I$61,6,FALSE)*I638)</f>
        <v>2</v>
      </c>
      <c r="N638" s="26">
        <f>IF(F637=F638,(VLOOKUP(G638,RefSet!$B$2:$I$61,7,FALSE)*I638)+N637,VLOOKUP(G638,RefSet!$B$2:$I$61,7,FALSE)*I638)</f>
        <v>0</v>
      </c>
      <c r="O638" s="26">
        <f>IF(F637=F638,(VLOOKUP(G638,RefSet!$B$2:$I$61,8,FALSE)*I638)+O637,VLOOKUP(G638,RefSet!$B$2:$I$61,8,FALSE)*I638)</f>
        <v>0</v>
      </c>
      <c r="P638" s="26">
        <f>IF(F638=F639,"",IF(J638&lt;RefSet!$D$64,RefSet!$B$64,IF(J638&lt;RefSet!$D$65,RefSet!$B$65,IF(J638&lt;RefSet!$D$66,RefSet!$B$66,IF(J638&lt;RefSet!$D$67,RefSet!$B$67,RefSet!$B$68)))))</f>
        <v>1</v>
      </c>
      <c r="Q638" s="26">
        <f>IF(F638=F639,"",IF(K638&lt;RefSet!E$64,RefSet!$B$64,IF(K638&lt;RefSet!E$65,RefSet!$B$65,IF(K638&lt;RefSet!E$66,RefSet!$B$66,IF(K638&lt;RefSet!E$67,RefSet!$B$67,RefSet!$B$68)))))</f>
        <v>1</v>
      </c>
      <c r="R638" s="26">
        <f>IF($F638=$F639,"",IF(L638&lt;RefSet!F$64,RefSet!$B$64,IF(L638&lt;RefSet!F$65,RefSet!$B$65,IF(L638&lt;RefSet!F$66,RefSet!$B$66,IF(L638&lt;RefSet!F$67,RefSet!$B$67,RefSet!$B$68)))))</f>
        <v>1</v>
      </c>
      <c r="S638" s="26">
        <f>IF($F638=$F639,"",IF(M638&lt;RefSet!G$64,RefSet!$B$64,IF(M638&lt;RefSet!G$65,RefSet!$B$65,IF(M638&lt;RefSet!G$66,RefSet!$B$66,IF(M638&lt;RefSet!G$67,RefSet!$B$67,RefSet!$B$68)))))</f>
        <v>1</v>
      </c>
      <c r="T638" s="26">
        <f t="shared" si="19"/>
        <v>1</v>
      </c>
      <c r="U638" s="26" t="str">
        <f>VLOOKUP(T638,RefSet!$B$63:$J$68,9,)</f>
        <v>Simple</v>
      </c>
    </row>
    <row r="639" spans="1:21" x14ac:dyDescent="0.4">
      <c r="A639" s="26">
        <v>638</v>
      </c>
      <c r="B639" s="26">
        <f t="shared" si="18"/>
        <v>12</v>
      </c>
      <c r="C639" s="26" t="s">
        <v>258</v>
      </c>
      <c r="D639" s="26" t="s">
        <v>147</v>
      </c>
      <c r="E639" s="26" t="s">
        <v>148</v>
      </c>
      <c r="F639" s="26" t="s">
        <v>183</v>
      </c>
      <c r="G639" s="26" t="s">
        <v>19</v>
      </c>
      <c r="H639" s="26" t="s">
        <v>90</v>
      </c>
      <c r="I639" s="26">
        <v>1</v>
      </c>
      <c r="J639" s="26">
        <f>IF(F638=F639,(VLOOKUP(G639,RefSet!$B$2:$I$61,3,FALSE)*I639)+J638,VLOOKUP(G639,RefSet!$B$2:$I$61,3,FALSE)*I639)</f>
        <v>0</v>
      </c>
      <c r="K639" s="26">
        <f>IF(F638=F639,(VLOOKUP(G639,RefSet!$B$2:$I$61,4,FALSE)*I639)+K638,VLOOKUP(G639,RefSet!$B$2:$I$61,4,FALSE)*I639)</f>
        <v>1</v>
      </c>
      <c r="L639" s="26">
        <f>IF(F638=F639,(VLOOKUP(G639,RefSet!$B$2:$I$61,5,FALSE)*I639)+L638,VLOOKUP(G639,RefSet!$B$2:$I$61,5,FALSE)*I639)</f>
        <v>0</v>
      </c>
      <c r="M639" s="26">
        <f>IF(F638=F639,(VLOOKUP(G639,RefSet!$B$2:$I$61,6,FALSE)*I639)+M638,VLOOKUP(G639,RefSet!$B$2:$I$61,6,FALSE)*I639)</f>
        <v>0</v>
      </c>
      <c r="N639" s="26">
        <f>IF(F638=F639,(VLOOKUP(G639,RefSet!$B$2:$I$61,7,FALSE)*I639)+N638,VLOOKUP(G639,RefSet!$B$2:$I$61,7,FALSE)*I639)</f>
        <v>0</v>
      </c>
      <c r="O639" s="26">
        <f>IF(F638=F639,(VLOOKUP(G639,RefSet!$B$2:$I$61,8,FALSE)*I639)+O638,VLOOKUP(G639,RefSet!$B$2:$I$61,8,FALSE)*I639)</f>
        <v>0</v>
      </c>
      <c r="P639" s="26" t="str">
        <f>IF(F639=F640,"",IF(J639&lt;RefSet!$D$64,RefSet!$B$64,IF(J639&lt;RefSet!$D$65,RefSet!$B$65,IF(J639&lt;RefSet!$D$66,RefSet!$B$66,IF(J639&lt;RefSet!$D$67,RefSet!$B$67,RefSet!$B$68)))))</f>
        <v/>
      </c>
      <c r="Q639" s="26" t="str">
        <f>IF(F639=F640,"",IF(K639&lt;RefSet!E$64,RefSet!$B$64,IF(K639&lt;RefSet!E$65,RefSet!$B$65,IF(K639&lt;RefSet!E$66,RefSet!$B$66,IF(K639&lt;RefSet!E$67,RefSet!$B$67,RefSet!$B$68)))))</f>
        <v/>
      </c>
      <c r="R639" s="26" t="str">
        <f>IF($F639=$F640,"",IF(L639&lt;RefSet!F$64,RefSet!$B$64,IF(L639&lt;RefSet!F$65,RefSet!$B$65,IF(L639&lt;RefSet!F$66,RefSet!$B$66,IF(L639&lt;RefSet!F$67,RefSet!$B$67,RefSet!$B$68)))))</f>
        <v/>
      </c>
      <c r="S639" s="26" t="str">
        <f>IF($F639=$F640,"",IF(M639&lt;RefSet!G$64,RefSet!$B$64,IF(M639&lt;RefSet!G$65,RefSet!$B$65,IF(M639&lt;RefSet!G$66,RefSet!$B$66,IF(M639&lt;RefSet!G$67,RefSet!$B$67,RefSet!$B$68)))))</f>
        <v/>
      </c>
      <c r="T639" s="26">
        <f t="shared" si="19"/>
        <v>0</v>
      </c>
      <c r="U639" s="26" t="str">
        <f>VLOOKUP(T639,RefSet!$B$63:$J$68,9,)</f>
        <v xml:space="preserve"> </v>
      </c>
    </row>
    <row r="640" spans="1:21" x14ac:dyDescent="0.4">
      <c r="A640" s="26">
        <v>639</v>
      </c>
      <c r="B640" s="26">
        <f t="shared" si="18"/>
        <v>12</v>
      </c>
      <c r="C640" s="26" t="s">
        <v>258</v>
      </c>
      <c r="D640" s="26" t="s">
        <v>147</v>
      </c>
      <c r="E640" s="26" t="s">
        <v>148</v>
      </c>
      <c r="F640" s="26" t="s">
        <v>183</v>
      </c>
      <c r="G640" s="26" t="s">
        <v>6</v>
      </c>
      <c r="H640" s="26" t="s">
        <v>90</v>
      </c>
      <c r="I640" s="26">
        <v>114</v>
      </c>
      <c r="J640" s="26">
        <f>IF(F639=F640,(VLOOKUP(G640,RefSet!$B$2:$I$61,3,FALSE)*I640)+J639,VLOOKUP(G640,RefSet!$B$2:$I$61,3,FALSE)*I640)</f>
        <v>0</v>
      </c>
      <c r="K640" s="26">
        <f>IF(F639=F640,(VLOOKUP(G640,RefSet!$B$2:$I$61,4,FALSE)*I640)+K639,VLOOKUP(G640,RefSet!$B$2:$I$61,4,FALSE)*I640)</f>
        <v>1</v>
      </c>
      <c r="L640" s="26">
        <f>IF(F639=F640,(VLOOKUP(G640,RefSet!$B$2:$I$61,5,FALSE)*I640)+L639,VLOOKUP(G640,RefSet!$B$2:$I$61,5,FALSE)*I640)</f>
        <v>0</v>
      </c>
      <c r="M640" s="26">
        <f>IF(F639=F640,(VLOOKUP(G640,RefSet!$B$2:$I$61,6,FALSE)*I640)+M639,VLOOKUP(G640,RefSet!$B$2:$I$61,6,FALSE)*I640)</f>
        <v>0</v>
      </c>
      <c r="N640" s="26">
        <f>IF(F639=F640,(VLOOKUP(G640,RefSet!$B$2:$I$61,7,FALSE)*I640)+N639,VLOOKUP(G640,RefSet!$B$2:$I$61,7,FALSE)*I640)</f>
        <v>0</v>
      </c>
      <c r="O640" s="26">
        <f>IF(F639=F640,(VLOOKUP(G640,RefSet!$B$2:$I$61,8,FALSE)*I640)+O639,VLOOKUP(G640,RefSet!$B$2:$I$61,8,FALSE)*I640)</f>
        <v>114</v>
      </c>
      <c r="P640" s="26" t="str">
        <f>IF(F640=F641,"",IF(J640&lt;RefSet!$D$64,RefSet!$B$64,IF(J640&lt;RefSet!$D$65,RefSet!$B$65,IF(J640&lt;RefSet!$D$66,RefSet!$B$66,IF(J640&lt;RefSet!$D$67,RefSet!$B$67,RefSet!$B$68)))))</f>
        <v/>
      </c>
      <c r="Q640" s="26" t="str">
        <f>IF(F640=F641,"",IF(K640&lt;RefSet!E$64,RefSet!$B$64,IF(K640&lt;RefSet!E$65,RefSet!$B$65,IF(K640&lt;RefSet!E$66,RefSet!$B$66,IF(K640&lt;RefSet!E$67,RefSet!$B$67,RefSet!$B$68)))))</f>
        <v/>
      </c>
      <c r="R640" s="26" t="str">
        <f>IF($F640=$F641,"",IF(L640&lt;RefSet!F$64,RefSet!$B$64,IF(L640&lt;RefSet!F$65,RefSet!$B$65,IF(L640&lt;RefSet!F$66,RefSet!$B$66,IF(L640&lt;RefSet!F$67,RefSet!$B$67,RefSet!$B$68)))))</f>
        <v/>
      </c>
      <c r="S640" s="26" t="str">
        <f>IF($F640=$F641,"",IF(M640&lt;RefSet!G$64,RefSet!$B$64,IF(M640&lt;RefSet!G$65,RefSet!$B$65,IF(M640&lt;RefSet!G$66,RefSet!$B$66,IF(M640&lt;RefSet!G$67,RefSet!$B$67,RefSet!$B$68)))))</f>
        <v/>
      </c>
      <c r="T640" s="26">
        <f t="shared" si="19"/>
        <v>0</v>
      </c>
      <c r="U640" s="26" t="str">
        <f>VLOOKUP(T640,RefSet!$B$63:$J$68,9,)</f>
        <v xml:space="preserve"> </v>
      </c>
    </row>
    <row r="641" spans="1:21" x14ac:dyDescent="0.4">
      <c r="A641" s="26">
        <v>640</v>
      </c>
      <c r="B641" s="26">
        <f t="shared" si="18"/>
        <v>12</v>
      </c>
      <c r="C641" s="26" t="s">
        <v>258</v>
      </c>
      <c r="D641" s="26" t="s">
        <v>147</v>
      </c>
      <c r="E641" s="26" t="s">
        <v>148</v>
      </c>
      <c r="F641" s="26" t="s">
        <v>183</v>
      </c>
      <c r="G641" s="26" t="s">
        <v>8</v>
      </c>
      <c r="H641" s="26" t="s">
        <v>90</v>
      </c>
      <c r="I641" s="26">
        <v>73</v>
      </c>
      <c r="J641" s="26">
        <f>IF(F640=F641,(VLOOKUP(G641,RefSet!$B$2:$I$61,3,FALSE)*I641)+J640,VLOOKUP(G641,RefSet!$B$2:$I$61,3,FALSE)*I641)</f>
        <v>73</v>
      </c>
      <c r="K641" s="26">
        <f>IF(F640=F641,(VLOOKUP(G641,RefSet!$B$2:$I$61,4,FALSE)*I641)+K640,VLOOKUP(G641,RefSet!$B$2:$I$61,4,FALSE)*I641)</f>
        <v>1</v>
      </c>
      <c r="L641" s="26">
        <f>IF(F640=F641,(VLOOKUP(G641,RefSet!$B$2:$I$61,5,FALSE)*I641)+L640,VLOOKUP(G641,RefSet!$B$2:$I$61,5,FALSE)*I641)</f>
        <v>0</v>
      </c>
      <c r="M641" s="26">
        <f>IF(F640=F641,(VLOOKUP(G641,RefSet!$B$2:$I$61,6,FALSE)*I641)+M640,VLOOKUP(G641,RefSet!$B$2:$I$61,6,FALSE)*I641)</f>
        <v>0</v>
      </c>
      <c r="N641" s="26">
        <f>IF(F640=F641,(VLOOKUP(G641,RefSet!$B$2:$I$61,7,FALSE)*I641)+N640,VLOOKUP(G641,RefSet!$B$2:$I$61,7,FALSE)*I641)</f>
        <v>0</v>
      </c>
      <c r="O641" s="26">
        <f>IF(F640=F641,(VLOOKUP(G641,RefSet!$B$2:$I$61,8,FALSE)*I641)+O640,VLOOKUP(G641,RefSet!$B$2:$I$61,8,FALSE)*I641)</f>
        <v>114</v>
      </c>
      <c r="P641" s="26">
        <f>IF(F641=F642,"",IF(J641&lt;RefSet!$D$64,RefSet!$B$64,IF(J641&lt;RefSet!$D$65,RefSet!$B$65,IF(J641&lt;RefSet!$D$66,RefSet!$B$66,IF(J641&lt;RefSet!$D$67,RefSet!$B$67,RefSet!$B$68)))))</f>
        <v>1</v>
      </c>
      <c r="Q641" s="26">
        <f>IF(F641=F642,"",IF(K641&lt;RefSet!E$64,RefSet!$B$64,IF(K641&lt;RefSet!E$65,RefSet!$B$65,IF(K641&lt;RefSet!E$66,RefSet!$B$66,IF(K641&lt;RefSet!E$67,RefSet!$B$67,RefSet!$B$68)))))</f>
        <v>1</v>
      </c>
      <c r="R641" s="26">
        <f>IF($F641=$F642,"",IF(L641&lt;RefSet!F$64,RefSet!$B$64,IF(L641&lt;RefSet!F$65,RefSet!$B$65,IF(L641&lt;RefSet!F$66,RefSet!$B$66,IF(L641&lt;RefSet!F$67,RefSet!$B$67,RefSet!$B$68)))))</f>
        <v>1</v>
      </c>
      <c r="S641" s="26">
        <f>IF($F641=$F642,"",IF(M641&lt;RefSet!G$64,RefSet!$B$64,IF(M641&lt;RefSet!G$65,RefSet!$B$65,IF(M641&lt;RefSet!G$66,RefSet!$B$66,IF(M641&lt;RefSet!G$67,RefSet!$B$67,RefSet!$B$68)))))</f>
        <v>1</v>
      </c>
      <c r="T641" s="26">
        <f t="shared" si="19"/>
        <v>1</v>
      </c>
      <c r="U641" s="26" t="str">
        <f>VLOOKUP(T641,RefSet!$B$63:$J$68,9,)</f>
        <v>Simple</v>
      </c>
    </row>
    <row r="642" spans="1:21" x14ac:dyDescent="0.4">
      <c r="A642" s="26">
        <v>641</v>
      </c>
      <c r="B642" s="26">
        <f t="shared" si="18"/>
        <v>12</v>
      </c>
      <c r="C642" s="26" t="s">
        <v>258</v>
      </c>
      <c r="D642" s="26" t="s">
        <v>147</v>
      </c>
      <c r="E642" s="26" t="s">
        <v>148</v>
      </c>
      <c r="F642" s="26" t="s">
        <v>184</v>
      </c>
      <c r="G642" s="26" t="s">
        <v>6</v>
      </c>
      <c r="H642" s="26" t="s">
        <v>90</v>
      </c>
      <c r="I642" s="26">
        <v>62</v>
      </c>
      <c r="J642" s="26">
        <f>IF(F641=F642,(VLOOKUP(G642,RefSet!$B$2:$I$61,3,FALSE)*I642)+J641,VLOOKUP(G642,RefSet!$B$2:$I$61,3,FALSE)*I642)</f>
        <v>0</v>
      </c>
      <c r="K642" s="26">
        <f>IF(F641=F642,(VLOOKUP(G642,RefSet!$B$2:$I$61,4,FALSE)*I642)+K641,VLOOKUP(G642,RefSet!$B$2:$I$61,4,FALSE)*I642)</f>
        <v>0</v>
      </c>
      <c r="L642" s="26">
        <f>IF(F641=F642,(VLOOKUP(G642,RefSet!$B$2:$I$61,5,FALSE)*I642)+L641,VLOOKUP(G642,RefSet!$B$2:$I$61,5,FALSE)*I642)</f>
        <v>0</v>
      </c>
      <c r="M642" s="26">
        <f>IF(F641=F642,(VLOOKUP(G642,RefSet!$B$2:$I$61,6,FALSE)*I642)+M641,VLOOKUP(G642,RefSet!$B$2:$I$61,6,FALSE)*I642)</f>
        <v>0</v>
      </c>
      <c r="N642" s="26">
        <f>IF(F641=F642,(VLOOKUP(G642,RefSet!$B$2:$I$61,7,FALSE)*I642)+N641,VLOOKUP(G642,RefSet!$B$2:$I$61,7,FALSE)*I642)</f>
        <v>0</v>
      </c>
      <c r="O642" s="26">
        <f>IF(F641=F642,(VLOOKUP(G642,RefSet!$B$2:$I$61,8,FALSE)*I642)+O641,VLOOKUP(G642,RefSet!$B$2:$I$61,8,FALSE)*I642)</f>
        <v>62</v>
      </c>
      <c r="P642" s="26" t="str">
        <f>IF(F642=F643,"",IF(J642&lt;RefSet!$D$64,RefSet!$B$64,IF(J642&lt;RefSet!$D$65,RefSet!$B$65,IF(J642&lt;RefSet!$D$66,RefSet!$B$66,IF(J642&lt;RefSet!$D$67,RefSet!$B$67,RefSet!$B$68)))))</f>
        <v/>
      </c>
      <c r="Q642" s="26" t="str">
        <f>IF(F642=F643,"",IF(K642&lt;RefSet!E$64,RefSet!$B$64,IF(K642&lt;RefSet!E$65,RefSet!$B$65,IF(K642&lt;RefSet!E$66,RefSet!$B$66,IF(K642&lt;RefSet!E$67,RefSet!$B$67,RefSet!$B$68)))))</f>
        <v/>
      </c>
      <c r="R642" s="26" t="str">
        <f>IF($F642=$F643,"",IF(L642&lt;RefSet!F$64,RefSet!$B$64,IF(L642&lt;RefSet!F$65,RefSet!$B$65,IF(L642&lt;RefSet!F$66,RefSet!$B$66,IF(L642&lt;RefSet!F$67,RefSet!$B$67,RefSet!$B$68)))))</f>
        <v/>
      </c>
      <c r="S642" s="26" t="str">
        <f>IF($F642=$F643,"",IF(M642&lt;RefSet!G$64,RefSet!$B$64,IF(M642&lt;RefSet!G$65,RefSet!$B$65,IF(M642&lt;RefSet!G$66,RefSet!$B$66,IF(M642&lt;RefSet!G$67,RefSet!$B$67,RefSet!$B$68)))))</f>
        <v/>
      </c>
      <c r="T642" s="26">
        <f t="shared" si="19"/>
        <v>0</v>
      </c>
      <c r="U642" s="26" t="str">
        <f>VLOOKUP(T642,RefSet!$B$63:$J$68,9,)</f>
        <v xml:space="preserve"> </v>
      </c>
    </row>
    <row r="643" spans="1:21" x14ac:dyDescent="0.4">
      <c r="A643" s="26">
        <v>642</v>
      </c>
      <c r="B643" s="26">
        <f t="shared" ref="B643:B706" si="20">IF(A643=1,1,IF(C643=C642,B642,B642+1))</f>
        <v>12</v>
      </c>
      <c r="C643" s="26" t="s">
        <v>258</v>
      </c>
      <c r="D643" s="26" t="s">
        <v>147</v>
      </c>
      <c r="E643" s="26" t="s">
        <v>148</v>
      </c>
      <c r="F643" s="26" t="s">
        <v>184</v>
      </c>
      <c r="G643" s="26" t="s">
        <v>8</v>
      </c>
      <c r="H643" s="26" t="s">
        <v>90</v>
      </c>
      <c r="I643" s="26">
        <v>27</v>
      </c>
      <c r="J643" s="26">
        <f>IF(F642=F643,(VLOOKUP(G643,RefSet!$B$2:$I$61,3,FALSE)*I643)+J642,VLOOKUP(G643,RefSet!$B$2:$I$61,3,FALSE)*I643)</f>
        <v>27</v>
      </c>
      <c r="K643" s="26">
        <f>IF(F642=F643,(VLOOKUP(G643,RefSet!$B$2:$I$61,4,FALSE)*I643)+K642,VLOOKUP(G643,RefSet!$B$2:$I$61,4,FALSE)*I643)</f>
        <v>0</v>
      </c>
      <c r="L643" s="26">
        <f>IF(F642=F643,(VLOOKUP(G643,RefSet!$B$2:$I$61,5,FALSE)*I643)+L642,VLOOKUP(G643,RefSet!$B$2:$I$61,5,FALSE)*I643)</f>
        <v>0</v>
      </c>
      <c r="M643" s="26">
        <f>IF(F642=F643,(VLOOKUP(G643,RefSet!$B$2:$I$61,6,FALSE)*I643)+M642,VLOOKUP(G643,RefSet!$B$2:$I$61,6,FALSE)*I643)</f>
        <v>0</v>
      </c>
      <c r="N643" s="26">
        <f>IF(F642=F643,(VLOOKUP(G643,RefSet!$B$2:$I$61,7,FALSE)*I643)+N642,VLOOKUP(G643,RefSet!$B$2:$I$61,7,FALSE)*I643)</f>
        <v>0</v>
      </c>
      <c r="O643" s="26">
        <f>IF(F642=F643,(VLOOKUP(G643,RefSet!$B$2:$I$61,8,FALSE)*I643)+O642,VLOOKUP(G643,RefSet!$B$2:$I$61,8,FALSE)*I643)</f>
        <v>62</v>
      </c>
      <c r="P643" s="26">
        <f>IF(F643=F644,"",IF(J643&lt;RefSet!$D$64,RefSet!$B$64,IF(J643&lt;RefSet!$D$65,RefSet!$B$65,IF(J643&lt;RefSet!$D$66,RefSet!$B$66,IF(J643&lt;RefSet!$D$67,RefSet!$B$67,RefSet!$B$68)))))</f>
        <v>1</v>
      </c>
      <c r="Q643" s="26">
        <f>IF(F643=F644,"",IF(K643&lt;RefSet!E$64,RefSet!$B$64,IF(K643&lt;RefSet!E$65,RefSet!$B$65,IF(K643&lt;RefSet!E$66,RefSet!$B$66,IF(K643&lt;RefSet!E$67,RefSet!$B$67,RefSet!$B$68)))))</f>
        <v>1</v>
      </c>
      <c r="R643" s="26">
        <f>IF($F643=$F644,"",IF(L643&lt;RefSet!F$64,RefSet!$B$64,IF(L643&lt;RefSet!F$65,RefSet!$B$65,IF(L643&lt;RefSet!F$66,RefSet!$B$66,IF(L643&lt;RefSet!F$67,RefSet!$B$67,RefSet!$B$68)))))</f>
        <v>1</v>
      </c>
      <c r="S643" s="26">
        <f>IF($F643=$F644,"",IF(M643&lt;RefSet!G$64,RefSet!$B$64,IF(M643&lt;RefSet!G$65,RefSet!$B$65,IF(M643&lt;RefSet!G$66,RefSet!$B$66,IF(M643&lt;RefSet!G$67,RefSet!$B$67,RefSet!$B$68)))))</f>
        <v>1</v>
      </c>
      <c r="T643" s="26">
        <f t="shared" ref="T643:T706" si="21">MAX(P643:S643)</f>
        <v>1</v>
      </c>
      <c r="U643" s="26" t="str">
        <f>VLOOKUP(T643,RefSet!$B$63:$J$68,9,)</f>
        <v>Simple</v>
      </c>
    </row>
    <row r="644" spans="1:21" x14ac:dyDescent="0.4">
      <c r="A644" s="26">
        <v>643</v>
      </c>
      <c r="B644" s="26">
        <f t="shared" si="20"/>
        <v>12</v>
      </c>
      <c r="C644" s="26" t="s">
        <v>258</v>
      </c>
      <c r="D644" s="26" t="s">
        <v>147</v>
      </c>
      <c r="E644" s="26" t="s">
        <v>148</v>
      </c>
      <c r="F644" s="26" t="s">
        <v>185</v>
      </c>
      <c r="G644" s="26" t="s">
        <v>6</v>
      </c>
      <c r="H644" s="26" t="s">
        <v>90</v>
      </c>
      <c r="I644" s="26">
        <v>30</v>
      </c>
      <c r="J644" s="26">
        <f>IF(F643=F644,(VLOOKUP(G644,RefSet!$B$2:$I$61,3,FALSE)*I644)+J643,VLOOKUP(G644,RefSet!$B$2:$I$61,3,FALSE)*I644)</f>
        <v>0</v>
      </c>
      <c r="K644" s="26">
        <f>IF(F643=F644,(VLOOKUP(G644,RefSet!$B$2:$I$61,4,FALSE)*I644)+K643,VLOOKUP(G644,RefSet!$B$2:$I$61,4,FALSE)*I644)</f>
        <v>0</v>
      </c>
      <c r="L644" s="26">
        <f>IF(F643=F644,(VLOOKUP(G644,RefSet!$B$2:$I$61,5,FALSE)*I644)+L643,VLOOKUP(G644,RefSet!$B$2:$I$61,5,FALSE)*I644)</f>
        <v>0</v>
      </c>
      <c r="M644" s="26">
        <f>IF(F643=F644,(VLOOKUP(G644,RefSet!$B$2:$I$61,6,FALSE)*I644)+M643,VLOOKUP(G644,RefSet!$B$2:$I$61,6,FALSE)*I644)</f>
        <v>0</v>
      </c>
      <c r="N644" s="26">
        <f>IF(F643=F644,(VLOOKUP(G644,RefSet!$B$2:$I$61,7,FALSE)*I644)+N643,VLOOKUP(G644,RefSet!$B$2:$I$61,7,FALSE)*I644)</f>
        <v>0</v>
      </c>
      <c r="O644" s="26">
        <f>IF(F643=F644,(VLOOKUP(G644,RefSet!$B$2:$I$61,8,FALSE)*I644)+O643,VLOOKUP(G644,RefSet!$B$2:$I$61,8,FALSE)*I644)</f>
        <v>30</v>
      </c>
      <c r="P644" s="26" t="str">
        <f>IF(F644=F645,"",IF(J644&lt;RefSet!$D$64,RefSet!$B$64,IF(J644&lt;RefSet!$D$65,RefSet!$B$65,IF(J644&lt;RefSet!$D$66,RefSet!$B$66,IF(J644&lt;RefSet!$D$67,RefSet!$B$67,RefSet!$B$68)))))</f>
        <v/>
      </c>
      <c r="Q644" s="26" t="str">
        <f>IF(F644=F645,"",IF(K644&lt;RefSet!E$64,RefSet!$B$64,IF(K644&lt;RefSet!E$65,RefSet!$B$65,IF(K644&lt;RefSet!E$66,RefSet!$B$66,IF(K644&lt;RefSet!E$67,RefSet!$B$67,RefSet!$B$68)))))</f>
        <v/>
      </c>
      <c r="R644" s="26" t="str">
        <f>IF($F644=$F645,"",IF(L644&lt;RefSet!F$64,RefSet!$B$64,IF(L644&lt;RefSet!F$65,RefSet!$B$65,IF(L644&lt;RefSet!F$66,RefSet!$B$66,IF(L644&lt;RefSet!F$67,RefSet!$B$67,RefSet!$B$68)))))</f>
        <v/>
      </c>
      <c r="S644" s="26" t="str">
        <f>IF($F644=$F645,"",IF(M644&lt;RefSet!G$64,RefSet!$B$64,IF(M644&lt;RefSet!G$65,RefSet!$B$65,IF(M644&lt;RefSet!G$66,RefSet!$B$66,IF(M644&lt;RefSet!G$67,RefSet!$B$67,RefSet!$B$68)))))</f>
        <v/>
      </c>
      <c r="T644" s="26">
        <f t="shared" si="21"/>
        <v>0</v>
      </c>
      <c r="U644" s="26" t="str">
        <f>VLOOKUP(T644,RefSet!$B$63:$J$68,9,)</f>
        <v xml:space="preserve"> </v>
      </c>
    </row>
    <row r="645" spans="1:21" x14ac:dyDescent="0.4">
      <c r="A645" s="26">
        <v>644</v>
      </c>
      <c r="B645" s="26">
        <f t="shared" si="20"/>
        <v>12</v>
      </c>
      <c r="C645" s="26" t="s">
        <v>258</v>
      </c>
      <c r="D645" s="26" t="s">
        <v>147</v>
      </c>
      <c r="E645" s="26" t="s">
        <v>148</v>
      </c>
      <c r="F645" s="26" t="s">
        <v>185</v>
      </c>
      <c r="G645" s="26" t="s">
        <v>8</v>
      </c>
      <c r="H645" s="26" t="s">
        <v>90</v>
      </c>
      <c r="I645" s="26">
        <v>31</v>
      </c>
      <c r="J645" s="26">
        <f>IF(F644=F645,(VLOOKUP(G645,RefSet!$B$2:$I$61,3,FALSE)*I645)+J644,VLOOKUP(G645,RefSet!$B$2:$I$61,3,FALSE)*I645)</f>
        <v>31</v>
      </c>
      <c r="K645" s="26">
        <f>IF(F644=F645,(VLOOKUP(G645,RefSet!$B$2:$I$61,4,FALSE)*I645)+K644,VLOOKUP(G645,RefSet!$B$2:$I$61,4,FALSE)*I645)</f>
        <v>0</v>
      </c>
      <c r="L645" s="26">
        <f>IF(F644=F645,(VLOOKUP(G645,RefSet!$B$2:$I$61,5,FALSE)*I645)+L644,VLOOKUP(G645,RefSet!$B$2:$I$61,5,FALSE)*I645)</f>
        <v>0</v>
      </c>
      <c r="M645" s="26">
        <f>IF(F644=F645,(VLOOKUP(G645,RefSet!$B$2:$I$61,6,FALSE)*I645)+M644,VLOOKUP(G645,RefSet!$B$2:$I$61,6,FALSE)*I645)</f>
        <v>0</v>
      </c>
      <c r="N645" s="26">
        <f>IF(F644=F645,(VLOOKUP(G645,RefSet!$B$2:$I$61,7,FALSE)*I645)+N644,VLOOKUP(G645,RefSet!$B$2:$I$61,7,FALSE)*I645)</f>
        <v>0</v>
      </c>
      <c r="O645" s="26">
        <f>IF(F644=F645,(VLOOKUP(G645,RefSet!$B$2:$I$61,8,FALSE)*I645)+O644,VLOOKUP(G645,RefSet!$B$2:$I$61,8,FALSE)*I645)</f>
        <v>30</v>
      </c>
      <c r="P645" s="26">
        <f>IF(F645=F646,"",IF(J645&lt;RefSet!$D$64,RefSet!$B$64,IF(J645&lt;RefSet!$D$65,RefSet!$B$65,IF(J645&lt;RefSet!$D$66,RefSet!$B$66,IF(J645&lt;RefSet!$D$67,RefSet!$B$67,RefSet!$B$68)))))</f>
        <v>1</v>
      </c>
      <c r="Q645" s="26">
        <f>IF(F645=F646,"",IF(K645&lt;RefSet!E$64,RefSet!$B$64,IF(K645&lt;RefSet!E$65,RefSet!$B$65,IF(K645&lt;RefSet!E$66,RefSet!$B$66,IF(K645&lt;RefSet!E$67,RefSet!$B$67,RefSet!$B$68)))))</f>
        <v>1</v>
      </c>
      <c r="R645" s="26">
        <f>IF($F645=$F646,"",IF(L645&lt;RefSet!F$64,RefSet!$B$64,IF(L645&lt;RefSet!F$65,RefSet!$B$65,IF(L645&lt;RefSet!F$66,RefSet!$B$66,IF(L645&lt;RefSet!F$67,RefSet!$B$67,RefSet!$B$68)))))</f>
        <v>1</v>
      </c>
      <c r="S645" s="26">
        <f>IF($F645=$F646,"",IF(M645&lt;RefSet!G$64,RefSet!$B$64,IF(M645&lt;RefSet!G$65,RefSet!$B$65,IF(M645&lt;RefSet!G$66,RefSet!$B$66,IF(M645&lt;RefSet!G$67,RefSet!$B$67,RefSet!$B$68)))))</f>
        <v>1</v>
      </c>
      <c r="T645" s="26">
        <f t="shared" si="21"/>
        <v>1</v>
      </c>
      <c r="U645" s="26" t="str">
        <f>VLOOKUP(T645,RefSet!$B$63:$J$68,9,)</f>
        <v>Simple</v>
      </c>
    </row>
    <row r="646" spans="1:21" x14ac:dyDescent="0.4">
      <c r="A646" s="26">
        <v>645</v>
      </c>
      <c r="B646" s="26">
        <f t="shared" si="20"/>
        <v>12</v>
      </c>
      <c r="C646" s="26" t="s">
        <v>258</v>
      </c>
      <c r="D646" s="26" t="s">
        <v>147</v>
      </c>
      <c r="E646" s="26" t="s">
        <v>148</v>
      </c>
      <c r="F646" s="26" t="s">
        <v>186</v>
      </c>
      <c r="G646" s="26" t="s">
        <v>6</v>
      </c>
      <c r="H646" s="26" t="s">
        <v>90</v>
      </c>
      <c r="I646" s="26">
        <v>22</v>
      </c>
      <c r="J646" s="26">
        <f>IF(F645=F646,(VLOOKUP(G646,RefSet!$B$2:$I$61,3,FALSE)*I646)+J645,VLOOKUP(G646,RefSet!$B$2:$I$61,3,FALSE)*I646)</f>
        <v>0</v>
      </c>
      <c r="K646" s="26">
        <f>IF(F645=F646,(VLOOKUP(G646,RefSet!$B$2:$I$61,4,FALSE)*I646)+K645,VLOOKUP(G646,RefSet!$B$2:$I$61,4,FALSE)*I646)</f>
        <v>0</v>
      </c>
      <c r="L646" s="26">
        <f>IF(F645=F646,(VLOOKUP(G646,RefSet!$B$2:$I$61,5,FALSE)*I646)+L645,VLOOKUP(G646,RefSet!$B$2:$I$61,5,FALSE)*I646)</f>
        <v>0</v>
      </c>
      <c r="M646" s="26">
        <f>IF(F645=F646,(VLOOKUP(G646,RefSet!$B$2:$I$61,6,FALSE)*I646)+M645,VLOOKUP(G646,RefSet!$B$2:$I$61,6,FALSE)*I646)</f>
        <v>0</v>
      </c>
      <c r="N646" s="26">
        <f>IF(F645=F646,(VLOOKUP(G646,RefSet!$B$2:$I$61,7,FALSE)*I646)+N645,VLOOKUP(G646,RefSet!$B$2:$I$61,7,FALSE)*I646)</f>
        <v>0</v>
      </c>
      <c r="O646" s="26">
        <f>IF(F645=F646,(VLOOKUP(G646,RefSet!$B$2:$I$61,8,FALSE)*I646)+O645,VLOOKUP(G646,RefSet!$B$2:$I$61,8,FALSE)*I646)</f>
        <v>22</v>
      </c>
      <c r="P646" s="26" t="str">
        <f>IF(F646=F647,"",IF(J646&lt;RefSet!$D$64,RefSet!$B$64,IF(J646&lt;RefSet!$D$65,RefSet!$B$65,IF(J646&lt;RefSet!$D$66,RefSet!$B$66,IF(J646&lt;RefSet!$D$67,RefSet!$B$67,RefSet!$B$68)))))</f>
        <v/>
      </c>
      <c r="Q646" s="26" t="str">
        <f>IF(F646=F647,"",IF(K646&lt;RefSet!E$64,RefSet!$B$64,IF(K646&lt;RefSet!E$65,RefSet!$B$65,IF(K646&lt;RefSet!E$66,RefSet!$B$66,IF(K646&lt;RefSet!E$67,RefSet!$B$67,RefSet!$B$68)))))</f>
        <v/>
      </c>
      <c r="R646" s="26" t="str">
        <f>IF($F646=$F647,"",IF(L646&lt;RefSet!F$64,RefSet!$B$64,IF(L646&lt;RefSet!F$65,RefSet!$B$65,IF(L646&lt;RefSet!F$66,RefSet!$B$66,IF(L646&lt;RefSet!F$67,RefSet!$B$67,RefSet!$B$68)))))</f>
        <v/>
      </c>
      <c r="S646" s="26" t="str">
        <f>IF($F646=$F647,"",IF(M646&lt;RefSet!G$64,RefSet!$B$64,IF(M646&lt;RefSet!G$65,RefSet!$B$65,IF(M646&lt;RefSet!G$66,RefSet!$B$66,IF(M646&lt;RefSet!G$67,RefSet!$B$67,RefSet!$B$68)))))</f>
        <v/>
      </c>
      <c r="T646" s="26">
        <f t="shared" si="21"/>
        <v>0</v>
      </c>
      <c r="U646" s="26" t="str">
        <f>VLOOKUP(T646,RefSet!$B$63:$J$68,9,)</f>
        <v xml:space="preserve"> </v>
      </c>
    </row>
    <row r="647" spans="1:21" x14ac:dyDescent="0.4">
      <c r="A647" s="26">
        <v>646</v>
      </c>
      <c r="B647" s="26">
        <f t="shared" si="20"/>
        <v>12</v>
      </c>
      <c r="C647" s="26" t="s">
        <v>258</v>
      </c>
      <c r="D647" s="26" t="s">
        <v>147</v>
      </c>
      <c r="E647" s="26" t="s">
        <v>148</v>
      </c>
      <c r="F647" s="26" t="s">
        <v>186</v>
      </c>
      <c r="G647" s="26" t="s">
        <v>14</v>
      </c>
      <c r="H647" s="26" t="s">
        <v>90</v>
      </c>
      <c r="I647" s="26">
        <v>1</v>
      </c>
      <c r="J647" s="26">
        <f>IF(F646=F647,(VLOOKUP(G647,RefSet!$B$2:$I$61,3,FALSE)*I647)+J646,VLOOKUP(G647,RefSet!$B$2:$I$61,3,FALSE)*I647)</f>
        <v>0</v>
      </c>
      <c r="K647" s="26">
        <f>IF(F646=F647,(VLOOKUP(G647,RefSet!$B$2:$I$61,4,FALSE)*I647)+K646,VLOOKUP(G647,RefSet!$B$2:$I$61,4,FALSE)*I647)</f>
        <v>0</v>
      </c>
      <c r="L647" s="26">
        <f>IF(F646=F647,(VLOOKUP(G647,RefSet!$B$2:$I$61,5,FALSE)*I647)+L646,VLOOKUP(G647,RefSet!$B$2:$I$61,5,FALSE)*I647)</f>
        <v>0</v>
      </c>
      <c r="M647" s="26">
        <f>IF(F646=F647,(VLOOKUP(G647,RefSet!$B$2:$I$61,6,FALSE)*I647)+M646,VLOOKUP(G647,RefSet!$B$2:$I$61,6,FALSE)*I647)</f>
        <v>1</v>
      </c>
      <c r="N647" s="26">
        <f>IF(F646=F647,(VLOOKUP(G647,RefSet!$B$2:$I$61,7,FALSE)*I647)+N646,VLOOKUP(G647,RefSet!$B$2:$I$61,7,FALSE)*I647)</f>
        <v>0</v>
      </c>
      <c r="O647" s="26">
        <f>IF(F646=F647,(VLOOKUP(G647,RefSet!$B$2:$I$61,8,FALSE)*I647)+O646,VLOOKUP(G647,RefSet!$B$2:$I$61,8,FALSE)*I647)</f>
        <v>22</v>
      </c>
      <c r="P647" s="26" t="str">
        <f>IF(F647=F648,"",IF(J647&lt;RefSet!$D$64,RefSet!$B$64,IF(J647&lt;RefSet!$D$65,RefSet!$B$65,IF(J647&lt;RefSet!$D$66,RefSet!$B$66,IF(J647&lt;RefSet!$D$67,RefSet!$B$67,RefSet!$B$68)))))</f>
        <v/>
      </c>
      <c r="Q647" s="26" t="str">
        <f>IF(F647=F648,"",IF(K647&lt;RefSet!E$64,RefSet!$B$64,IF(K647&lt;RefSet!E$65,RefSet!$B$65,IF(K647&lt;RefSet!E$66,RefSet!$B$66,IF(K647&lt;RefSet!E$67,RefSet!$B$67,RefSet!$B$68)))))</f>
        <v/>
      </c>
      <c r="R647" s="26" t="str">
        <f>IF($F647=$F648,"",IF(L647&lt;RefSet!F$64,RefSet!$B$64,IF(L647&lt;RefSet!F$65,RefSet!$B$65,IF(L647&lt;RefSet!F$66,RefSet!$B$66,IF(L647&lt;RefSet!F$67,RefSet!$B$67,RefSet!$B$68)))))</f>
        <v/>
      </c>
      <c r="S647" s="26" t="str">
        <f>IF($F647=$F648,"",IF(M647&lt;RefSet!G$64,RefSet!$B$64,IF(M647&lt;RefSet!G$65,RefSet!$B$65,IF(M647&lt;RefSet!G$66,RefSet!$B$66,IF(M647&lt;RefSet!G$67,RefSet!$B$67,RefSet!$B$68)))))</f>
        <v/>
      </c>
      <c r="T647" s="26">
        <f t="shared" si="21"/>
        <v>0</v>
      </c>
      <c r="U647" s="26" t="str">
        <f>VLOOKUP(T647,RefSet!$B$63:$J$68,9,)</f>
        <v xml:space="preserve"> </v>
      </c>
    </row>
    <row r="648" spans="1:21" x14ac:dyDescent="0.4">
      <c r="A648" s="26">
        <v>647</v>
      </c>
      <c r="B648" s="26">
        <f t="shared" si="20"/>
        <v>12</v>
      </c>
      <c r="C648" s="26" t="s">
        <v>258</v>
      </c>
      <c r="D648" s="26" t="s">
        <v>147</v>
      </c>
      <c r="E648" s="26" t="s">
        <v>148</v>
      </c>
      <c r="F648" s="26" t="s">
        <v>186</v>
      </c>
      <c r="G648" s="26" t="s">
        <v>15</v>
      </c>
      <c r="H648" s="26" t="s">
        <v>90</v>
      </c>
      <c r="I648" s="26">
        <v>1</v>
      </c>
      <c r="J648" s="26">
        <f>IF(F647=F648,(VLOOKUP(G648,RefSet!$B$2:$I$61,3,FALSE)*I648)+J647,VLOOKUP(G648,RefSet!$B$2:$I$61,3,FALSE)*I648)</f>
        <v>0</v>
      </c>
      <c r="K648" s="26">
        <f>IF(F647=F648,(VLOOKUP(G648,RefSet!$B$2:$I$61,4,FALSE)*I648)+K647,VLOOKUP(G648,RefSet!$B$2:$I$61,4,FALSE)*I648)</f>
        <v>0</v>
      </c>
      <c r="L648" s="26">
        <f>IF(F647=F648,(VLOOKUP(G648,RefSet!$B$2:$I$61,5,FALSE)*I648)+L647,VLOOKUP(G648,RefSet!$B$2:$I$61,5,FALSE)*I648)</f>
        <v>0</v>
      </c>
      <c r="M648" s="26">
        <f>IF(F647=F648,(VLOOKUP(G648,RefSet!$B$2:$I$61,6,FALSE)*I648)+M647,VLOOKUP(G648,RefSet!$B$2:$I$61,6,FALSE)*I648)</f>
        <v>2</v>
      </c>
      <c r="N648" s="26">
        <f>IF(F647=F648,(VLOOKUP(G648,RefSet!$B$2:$I$61,7,FALSE)*I648)+N647,VLOOKUP(G648,RefSet!$B$2:$I$61,7,FALSE)*I648)</f>
        <v>0</v>
      </c>
      <c r="O648" s="26">
        <f>IF(F647=F648,(VLOOKUP(G648,RefSet!$B$2:$I$61,8,FALSE)*I648)+O647,VLOOKUP(G648,RefSet!$B$2:$I$61,8,FALSE)*I648)</f>
        <v>22</v>
      </c>
      <c r="P648" s="26" t="str">
        <f>IF(F648=F649,"",IF(J648&lt;RefSet!$D$64,RefSet!$B$64,IF(J648&lt;RefSet!$D$65,RefSet!$B$65,IF(J648&lt;RefSet!$D$66,RefSet!$B$66,IF(J648&lt;RefSet!$D$67,RefSet!$B$67,RefSet!$B$68)))))</f>
        <v/>
      </c>
      <c r="Q648" s="26" t="str">
        <f>IF(F648=F649,"",IF(K648&lt;RefSet!E$64,RefSet!$B$64,IF(K648&lt;RefSet!E$65,RefSet!$B$65,IF(K648&lt;RefSet!E$66,RefSet!$B$66,IF(K648&lt;RefSet!E$67,RefSet!$B$67,RefSet!$B$68)))))</f>
        <v/>
      </c>
      <c r="R648" s="26" t="str">
        <f>IF($F648=$F649,"",IF(L648&lt;RefSet!F$64,RefSet!$B$64,IF(L648&lt;RefSet!F$65,RefSet!$B$65,IF(L648&lt;RefSet!F$66,RefSet!$B$66,IF(L648&lt;RefSet!F$67,RefSet!$B$67,RefSet!$B$68)))))</f>
        <v/>
      </c>
      <c r="S648" s="26" t="str">
        <f>IF($F648=$F649,"",IF(M648&lt;RefSet!G$64,RefSet!$B$64,IF(M648&lt;RefSet!G$65,RefSet!$B$65,IF(M648&lt;RefSet!G$66,RefSet!$B$66,IF(M648&lt;RefSet!G$67,RefSet!$B$67,RefSet!$B$68)))))</f>
        <v/>
      </c>
      <c r="T648" s="26">
        <f t="shared" si="21"/>
        <v>0</v>
      </c>
      <c r="U648" s="26" t="str">
        <f>VLOOKUP(T648,RefSet!$B$63:$J$68,9,)</f>
        <v xml:space="preserve"> </v>
      </c>
    </row>
    <row r="649" spans="1:21" x14ac:dyDescent="0.4">
      <c r="A649" s="26">
        <v>648</v>
      </c>
      <c r="B649" s="26">
        <f t="shared" si="20"/>
        <v>12</v>
      </c>
      <c r="C649" s="26" t="s">
        <v>258</v>
      </c>
      <c r="D649" s="26" t="s">
        <v>147</v>
      </c>
      <c r="E649" s="26" t="s">
        <v>148</v>
      </c>
      <c r="F649" s="26" t="s">
        <v>186</v>
      </c>
      <c r="G649" s="26" t="s">
        <v>10</v>
      </c>
      <c r="H649" s="26" t="s">
        <v>90</v>
      </c>
      <c r="I649" s="26">
        <v>2</v>
      </c>
      <c r="J649" s="26">
        <f>IF(F648=F649,(VLOOKUP(G649,RefSet!$B$2:$I$61,3,FALSE)*I649)+J648,VLOOKUP(G649,RefSet!$B$2:$I$61,3,FALSE)*I649)</f>
        <v>0</v>
      </c>
      <c r="K649" s="26">
        <f>IF(F648=F649,(VLOOKUP(G649,RefSet!$B$2:$I$61,4,FALSE)*I649)+K648,VLOOKUP(G649,RefSet!$B$2:$I$61,4,FALSE)*I649)</f>
        <v>0</v>
      </c>
      <c r="L649" s="26">
        <f>IF(F648=F649,(VLOOKUP(G649,RefSet!$B$2:$I$61,5,FALSE)*I649)+L648,VLOOKUP(G649,RefSet!$B$2:$I$61,5,FALSE)*I649)</f>
        <v>0</v>
      </c>
      <c r="M649" s="26">
        <f>IF(F648=F649,(VLOOKUP(G649,RefSet!$B$2:$I$61,6,FALSE)*I649)+M648,VLOOKUP(G649,RefSet!$B$2:$I$61,6,FALSE)*I649)</f>
        <v>2</v>
      </c>
      <c r="N649" s="26">
        <f>IF(F648=F649,(VLOOKUP(G649,RefSet!$B$2:$I$61,7,FALSE)*I649)+N648,VLOOKUP(G649,RefSet!$B$2:$I$61,7,FALSE)*I649)</f>
        <v>0</v>
      </c>
      <c r="O649" s="26">
        <f>IF(F648=F649,(VLOOKUP(G649,RefSet!$B$2:$I$61,8,FALSE)*I649)+O648,VLOOKUP(G649,RefSet!$B$2:$I$61,8,FALSE)*I649)</f>
        <v>22</v>
      </c>
      <c r="P649" s="26" t="str">
        <f>IF(F649=F650,"",IF(J649&lt;RefSet!$D$64,RefSet!$B$64,IF(J649&lt;RefSet!$D$65,RefSet!$B$65,IF(J649&lt;RefSet!$D$66,RefSet!$B$66,IF(J649&lt;RefSet!$D$67,RefSet!$B$67,RefSet!$B$68)))))</f>
        <v/>
      </c>
      <c r="Q649" s="26" t="str">
        <f>IF(F649=F650,"",IF(K649&lt;RefSet!E$64,RefSet!$B$64,IF(K649&lt;RefSet!E$65,RefSet!$B$65,IF(K649&lt;RefSet!E$66,RefSet!$B$66,IF(K649&lt;RefSet!E$67,RefSet!$B$67,RefSet!$B$68)))))</f>
        <v/>
      </c>
      <c r="R649" s="26" t="str">
        <f>IF($F649=$F650,"",IF(L649&lt;RefSet!F$64,RefSet!$B$64,IF(L649&lt;RefSet!F$65,RefSet!$B$65,IF(L649&lt;RefSet!F$66,RefSet!$B$66,IF(L649&lt;RefSet!F$67,RefSet!$B$67,RefSet!$B$68)))))</f>
        <v/>
      </c>
      <c r="S649" s="26" t="str">
        <f>IF($F649=$F650,"",IF(M649&lt;RefSet!G$64,RefSet!$B$64,IF(M649&lt;RefSet!G$65,RefSet!$B$65,IF(M649&lt;RefSet!G$66,RefSet!$B$66,IF(M649&lt;RefSet!G$67,RefSet!$B$67,RefSet!$B$68)))))</f>
        <v/>
      </c>
      <c r="T649" s="26">
        <f t="shared" si="21"/>
        <v>0</v>
      </c>
      <c r="U649" s="26" t="str">
        <f>VLOOKUP(T649,RefSet!$B$63:$J$68,9,)</f>
        <v xml:space="preserve"> </v>
      </c>
    </row>
    <row r="650" spans="1:21" x14ac:dyDescent="0.4">
      <c r="A650" s="26">
        <v>649</v>
      </c>
      <c r="B650" s="26">
        <f t="shared" si="20"/>
        <v>12</v>
      </c>
      <c r="C650" s="26" t="s">
        <v>258</v>
      </c>
      <c r="D650" s="26" t="s">
        <v>147</v>
      </c>
      <c r="E650" s="26" t="s">
        <v>148</v>
      </c>
      <c r="F650" s="26" t="s">
        <v>186</v>
      </c>
      <c r="G650" s="26" t="s">
        <v>8</v>
      </c>
      <c r="H650" s="26" t="s">
        <v>90</v>
      </c>
      <c r="I650" s="26">
        <v>12</v>
      </c>
      <c r="J650" s="26">
        <f>IF(F649=F650,(VLOOKUP(G650,RefSet!$B$2:$I$61,3,FALSE)*I650)+J649,VLOOKUP(G650,RefSet!$B$2:$I$61,3,FALSE)*I650)</f>
        <v>12</v>
      </c>
      <c r="K650" s="26">
        <f>IF(F649=F650,(VLOOKUP(G650,RefSet!$B$2:$I$61,4,FALSE)*I650)+K649,VLOOKUP(G650,RefSet!$B$2:$I$61,4,FALSE)*I650)</f>
        <v>0</v>
      </c>
      <c r="L650" s="26">
        <f>IF(F649=F650,(VLOOKUP(G650,RefSet!$B$2:$I$61,5,FALSE)*I650)+L649,VLOOKUP(G650,RefSet!$B$2:$I$61,5,FALSE)*I650)</f>
        <v>0</v>
      </c>
      <c r="M650" s="26">
        <f>IF(F649=F650,(VLOOKUP(G650,RefSet!$B$2:$I$61,6,FALSE)*I650)+M649,VLOOKUP(G650,RefSet!$B$2:$I$61,6,FALSE)*I650)</f>
        <v>2</v>
      </c>
      <c r="N650" s="26">
        <f>IF(F649=F650,(VLOOKUP(G650,RefSet!$B$2:$I$61,7,FALSE)*I650)+N649,VLOOKUP(G650,RefSet!$B$2:$I$61,7,FALSE)*I650)</f>
        <v>0</v>
      </c>
      <c r="O650" s="26">
        <f>IF(F649=F650,(VLOOKUP(G650,RefSet!$B$2:$I$61,8,FALSE)*I650)+O649,VLOOKUP(G650,RefSet!$B$2:$I$61,8,FALSE)*I650)</f>
        <v>22</v>
      </c>
      <c r="P650" s="26">
        <f>IF(F650=F651,"",IF(J650&lt;RefSet!$D$64,RefSet!$B$64,IF(J650&lt;RefSet!$D$65,RefSet!$B$65,IF(J650&lt;RefSet!$D$66,RefSet!$B$66,IF(J650&lt;RefSet!$D$67,RefSet!$B$67,RefSet!$B$68)))))</f>
        <v>1</v>
      </c>
      <c r="Q650" s="26">
        <f>IF(F650=F651,"",IF(K650&lt;RefSet!E$64,RefSet!$B$64,IF(K650&lt;RefSet!E$65,RefSet!$B$65,IF(K650&lt;RefSet!E$66,RefSet!$B$66,IF(K650&lt;RefSet!E$67,RefSet!$B$67,RefSet!$B$68)))))</f>
        <v>1</v>
      </c>
      <c r="R650" s="26">
        <f>IF($F650=$F651,"",IF(L650&lt;RefSet!F$64,RefSet!$B$64,IF(L650&lt;RefSet!F$65,RefSet!$B$65,IF(L650&lt;RefSet!F$66,RefSet!$B$66,IF(L650&lt;RefSet!F$67,RefSet!$B$67,RefSet!$B$68)))))</f>
        <v>1</v>
      </c>
      <c r="S650" s="26">
        <f>IF($F650=$F651,"",IF(M650&lt;RefSet!G$64,RefSet!$B$64,IF(M650&lt;RefSet!G$65,RefSet!$B$65,IF(M650&lt;RefSet!G$66,RefSet!$B$66,IF(M650&lt;RefSet!G$67,RefSet!$B$67,RefSet!$B$68)))))</f>
        <v>1</v>
      </c>
      <c r="T650" s="26">
        <f t="shared" si="21"/>
        <v>1</v>
      </c>
      <c r="U650" s="26" t="str">
        <f>VLOOKUP(T650,RefSet!$B$63:$J$68,9,)</f>
        <v>Simple</v>
      </c>
    </row>
    <row r="651" spans="1:21" x14ac:dyDescent="0.4">
      <c r="A651" s="26">
        <v>650</v>
      </c>
      <c r="B651" s="26">
        <f t="shared" si="20"/>
        <v>12</v>
      </c>
      <c r="C651" s="26" t="s">
        <v>258</v>
      </c>
      <c r="D651" s="26" t="s">
        <v>147</v>
      </c>
      <c r="E651" s="26" t="s">
        <v>148</v>
      </c>
      <c r="F651" s="26" t="s">
        <v>187</v>
      </c>
      <c r="G651" s="26" t="s">
        <v>12</v>
      </c>
      <c r="H651" s="26" t="s">
        <v>90</v>
      </c>
      <c r="I651" s="26">
        <v>3</v>
      </c>
      <c r="J651" s="26">
        <f>IF(F650=F651,(VLOOKUP(G651,RefSet!$B$2:$I$61,3,FALSE)*I651)+J650,VLOOKUP(G651,RefSet!$B$2:$I$61,3,FALSE)*I651)</f>
        <v>0</v>
      </c>
      <c r="K651" s="26">
        <f>IF(F650=F651,(VLOOKUP(G651,RefSet!$B$2:$I$61,4,FALSE)*I651)+K650,VLOOKUP(G651,RefSet!$B$2:$I$61,4,FALSE)*I651)</f>
        <v>0</v>
      </c>
      <c r="L651" s="26">
        <f>IF(F650=F651,(VLOOKUP(G651,RefSet!$B$2:$I$61,5,FALSE)*I651)+L650,VLOOKUP(G651,RefSet!$B$2:$I$61,5,FALSE)*I651)</f>
        <v>0</v>
      </c>
      <c r="M651" s="26">
        <f>IF(F650=F651,(VLOOKUP(G651,RefSet!$B$2:$I$61,6,FALSE)*I651)+M650,VLOOKUP(G651,RefSet!$B$2:$I$61,6,FALSE)*I651)</f>
        <v>0</v>
      </c>
      <c r="N651" s="26">
        <f>IF(F650=F651,(VLOOKUP(G651,RefSet!$B$2:$I$61,7,FALSE)*I651)+N650,VLOOKUP(G651,RefSet!$B$2:$I$61,7,FALSE)*I651)</f>
        <v>3</v>
      </c>
      <c r="O651" s="26">
        <f>IF(F650=F651,(VLOOKUP(G651,RefSet!$B$2:$I$61,8,FALSE)*I651)+O650,VLOOKUP(G651,RefSet!$B$2:$I$61,8,FALSE)*I651)</f>
        <v>0</v>
      </c>
      <c r="P651" s="26" t="str">
        <f>IF(F651=F652,"",IF(J651&lt;RefSet!$D$64,RefSet!$B$64,IF(J651&lt;RefSet!$D$65,RefSet!$B$65,IF(J651&lt;RefSet!$D$66,RefSet!$B$66,IF(J651&lt;RefSet!$D$67,RefSet!$B$67,RefSet!$B$68)))))</f>
        <v/>
      </c>
      <c r="Q651" s="26" t="str">
        <f>IF(F651=F652,"",IF(K651&lt;RefSet!E$64,RefSet!$B$64,IF(K651&lt;RefSet!E$65,RefSet!$B$65,IF(K651&lt;RefSet!E$66,RefSet!$B$66,IF(K651&lt;RefSet!E$67,RefSet!$B$67,RefSet!$B$68)))))</f>
        <v/>
      </c>
      <c r="R651" s="26" t="str">
        <f>IF($F651=$F652,"",IF(L651&lt;RefSet!F$64,RefSet!$B$64,IF(L651&lt;RefSet!F$65,RefSet!$B$65,IF(L651&lt;RefSet!F$66,RefSet!$B$66,IF(L651&lt;RefSet!F$67,RefSet!$B$67,RefSet!$B$68)))))</f>
        <v/>
      </c>
      <c r="S651" s="26" t="str">
        <f>IF($F651=$F652,"",IF(M651&lt;RefSet!G$64,RefSet!$B$64,IF(M651&lt;RefSet!G$65,RefSet!$B$65,IF(M651&lt;RefSet!G$66,RefSet!$B$66,IF(M651&lt;RefSet!G$67,RefSet!$B$67,RefSet!$B$68)))))</f>
        <v/>
      </c>
      <c r="T651" s="26">
        <f t="shared" si="21"/>
        <v>0</v>
      </c>
      <c r="U651" s="26" t="str">
        <f>VLOOKUP(T651,RefSet!$B$63:$J$68,9,)</f>
        <v xml:space="preserve"> </v>
      </c>
    </row>
    <row r="652" spans="1:21" x14ac:dyDescent="0.4">
      <c r="A652" s="26">
        <v>651</v>
      </c>
      <c r="B652" s="26">
        <f t="shared" si="20"/>
        <v>12</v>
      </c>
      <c r="C652" s="26" t="s">
        <v>258</v>
      </c>
      <c r="D652" s="26" t="s">
        <v>147</v>
      </c>
      <c r="E652" s="26" t="s">
        <v>148</v>
      </c>
      <c r="F652" s="26" t="s">
        <v>187</v>
      </c>
      <c r="G652" s="26" t="s">
        <v>19</v>
      </c>
      <c r="H652" s="26" t="s">
        <v>90</v>
      </c>
      <c r="I652" s="26">
        <v>10</v>
      </c>
      <c r="J652" s="26">
        <f>IF(F651=F652,(VLOOKUP(G652,RefSet!$B$2:$I$61,3,FALSE)*I652)+J651,VLOOKUP(G652,RefSet!$B$2:$I$61,3,FALSE)*I652)</f>
        <v>0</v>
      </c>
      <c r="K652" s="26">
        <f>IF(F651=F652,(VLOOKUP(G652,RefSet!$B$2:$I$61,4,FALSE)*I652)+K651,VLOOKUP(G652,RefSet!$B$2:$I$61,4,FALSE)*I652)</f>
        <v>10</v>
      </c>
      <c r="L652" s="26">
        <f>IF(F651=F652,(VLOOKUP(G652,RefSet!$B$2:$I$61,5,FALSE)*I652)+L651,VLOOKUP(G652,RefSet!$B$2:$I$61,5,FALSE)*I652)</f>
        <v>0</v>
      </c>
      <c r="M652" s="26">
        <f>IF(F651=F652,(VLOOKUP(G652,RefSet!$B$2:$I$61,6,FALSE)*I652)+M651,VLOOKUP(G652,RefSet!$B$2:$I$61,6,FALSE)*I652)</f>
        <v>0</v>
      </c>
      <c r="N652" s="26">
        <f>IF(F651=F652,(VLOOKUP(G652,RefSet!$B$2:$I$61,7,FALSE)*I652)+N651,VLOOKUP(G652,RefSet!$B$2:$I$61,7,FALSE)*I652)</f>
        <v>3</v>
      </c>
      <c r="O652" s="26">
        <f>IF(F651=F652,(VLOOKUP(G652,RefSet!$B$2:$I$61,8,FALSE)*I652)+O651,VLOOKUP(G652,RefSet!$B$2:$I$61,8,FALSE)*I652)</f>
        <v>0</v>
      </c>
      <c r="P652" s="26" t="str">
        <f>IF(F652=F653,"",IF(J652&lt;RefSet!$D$64,RefSet!$B$64,IF(J652&lt;RefSet!$D$65,RefSet!$B$65,IF(J652&lt;RefSet!$D$66,RefSet!$B$66,IF(J652&lt;RefSet!$D$67,RefSet!$B$67,RefSet!$B$68)))))</f>
        <v/>
      </c>
      <c r="Q652" s="26" t="str">
        <f>IF(F652=F653,"",IF(K652&lt;RefSet!E$64,RefSet!$B$64,IF(K652&lt;RefSet!E$65,RefSet!$B$65,IF(K652&lt;RefSet!E$66,RefSet!$B$66,IF(K652&lt;RefSet!E$67,RefSet!$B$67,RefSet!$B$68)))))</f>
        <v/>
      </c>
      <c r="R652" s="26" t="str">
        <f>IF($F652=$F653,"",IF(L652&lt;RefSet!F$64,RefSet!$B$64,IF(L652&lt;RefSet!F$65,RefSet!$B$65,IF(L652&lt;RefSet!F$66,RefSet!$B$66,IF(L652&lt;RefSet!F$67,RefSet!$B$67,RefSet!$B$68)))))</f>
        <v/>
      </c>
      <c r="S652" s="26" t="str">
        <f>IF($F652=$F653,"",IF(M652&lt;RefSet!G$64,RefSet!$B$64,IF(M652&lt;RefSet!G$65,RefSet!$B$65,IF(M652&lt;RefSet!G$66,RefSet!$B$66,IF(M652&lt;RefSet!G$67,RefSet!$B$67,RefSet!$B$68)))))</f>
        <v/>
      </c>
      <c r="T652" s="26">
        <f t="shared" si="21"/>
        <v>0</v>
      </c>
      <c r="U652" s="26" t="str">
        <f>VLOOKUP(T652,RefSet!$B$63:$J$68,9,)</f>
        <v xml:space="preserve"> </v>
      </c>
    </row>
    <row r="653" spans="1:21" x14ac:dyDescent="0.4">
      <c r="A653" s="26">
        <v>652</v>
      </c>
      <c r="B653" s="26">
        <f t="shared" si="20"/>
        <v>12</v>
      </c>
      <c r="C653" s="26" t="s">
        <v>258</v>
      </c>
      <c r="D653" s="26" t="s">
        <v>147</v>
      </c>
      <c r="E653" s="26" t="s">
        <v>148</v>
      </c>
      <c r="F653" s="26" t="s">
        <v>187</v>
      </c>
      <c r="G653" s="26" t="s">
        <v>6</v>
      </c>
      <c r="H653" s="26" t="s">
        <v>90</v>
      </c>
      <c r="I653" s="26">
        <v>538</v>
      </c>
      <c r="J653" s="26">
        <f>IF(F652=F653,(VLOOKUP(G653,RefSet!$B$2:$I$61,3,FALSE)*I653)+J652,VLOOKUP(G653,RefSet!$B$2:$I$61,3,FALSE)*I653)</f>
        <v>0</v>
      </c>
      <c r="K653" s="26">
        <f>IF(F652=F653,(VLOOKUP(G653,RefSet!$B$2:$I$61,4,FALSE)*I653)+K652,VLOOKUP(G653,RefSet!$B$2:$I$61,4,FALSE)*I653)</f>
        <v>10</v>
      </c>
      <c r="L653" s="26">
        <f>IF(F652=F653,(VLOOKUP(G653,RefSet!$B$2:$I$61,5,FALSE)*I653)+L652,VLOOKUP(G653,RefSet!$B$2:$I$61,5,FALSE)*I653)</f>
        <v>0</v>
      </c>
      <c r="M653" s="26">
        <f>IF(F652=F653,(VLOOKUP(G653,RefSet!$B$2:$I$61,6,FALSE)*I653)+M652,VLOOKUP(G653,RefSet!$B$2:$I$61,6,FALSE)*I653)</f>
        <v>0</v>
      </c>
      <c r="N653" s="26">
        <f>IF(F652=F653,(VLOOKUP(G653,RefSet!$B$2:$I$61,7,FALSE)*I653)+N652,VLOOKUP(G653,RefSet!$B$2:$I$61,7,FALSE)*I653)</f>
        <v>3</v>
      </c>
      <c r="O653" s="26">
        <f>IF(F652=F653,(VLOOKUP(G653,RefSet!$B$2:$I$61,8,FALSE)*I653)+O652,VLOOKUP(G653,RefSet!$B$2:$I$61,8,FALSE)*I653)</f>
        <v>538</v>
      </c>
      <c r="P653" s="26" t="str">
        <f>IF(F653=F654,"",IF(J653&lt;RefSet!$D$64,RefSet!$B$64,IF(J653&lt;RefSet!$D$65,RefSet!$B$65,IF(J653&lt;RefSet!$D$66,RefSet!$B$66,IF(J653&lt;RefSet!$D$67,RefSet!$B$67,RefSet!$B$68)))))</f>
        <v/>
      </c>
      <c r="Q653" s="26" t="str">
        <f>IF(F653=F654,"",IF(K653&lt;RefSet!E$64,RefSet!$B$64,IF(K653&lt;RefSet!E$65,RefSet!$B$65,IF(K653&lt;RefSet!E$66,RefSet!$B$66,IF(K653&lt;RefSet!E$67,RefSet!$B$67,RefSet!$B$68)))))</f>
        <v/>
      </c>
      <c r="R653" s="26" t="str">
        <f>IF($F653=$F654,"",IF(L653&lt;RefSet!F$64,RefSet!$B$64,IF(L653&lt;RefSet!F$65,RefSet!$B$65,IF(L653&lt;RefSet!F$66,RefSet!$B$66,IF(L653&lt;RefSet!F$67,RefSet!$B$67,RefSet!$B$68)))))</f>
        <v/>
      </c>
      <c r="S653" s="26" t="str">
        <f>IF($F653=$F654,"",IF(M653&lt;RefSet!G$64,RefSet!$B$64,IF(M653&lt;RefSet!G$65,RefSet!$B$65,IF(M653&lt;RefSet!G$66,RefSet!$B$66,IF(M653&lt;RefSet!G$67,RefSet!$B$67,RefSet!$B$68)))))</f>
        <v/>
      </c>
      <c r="T653" s="26">
        <f t="shared" si="21"/>
        <v>0</v>
      </c>
      <c r="U653" s="26" t="str">
        <f>VLOOKUP(T653,RefSet!$B$63:$J$68,9,)</f>
        <v xml:space="preserve"> </v>
      </c>
    </row>
    <row r="654" spans="1:21" x14ac:dyDescent="0.4">
      <c r="A654" s="26">
        <v>653</v>
      </c>
      <c r="B654" s="26">
        <f t="shared" si="20"/>
        <v>12</v>
      </c>
      <c r="C654" s="26" t="s">
        <v>258</v>
      </c>
      <c r="D654" s="26" t="s">
        <v>147</v>
      </c>
      <c r="E654" s="26" t="s">
        <v>148</v>
      </c>
      <c r="F654" s="26" t="s">
        <v>187</v>
      </c>
      <c r="G654" s="26" t="s">
        <v>14</v>
      </c>
      <c r="H654" s="26" t="s">
        <v>90</v>
      </c>
      <c r="I654" s="26">
        <v>18</v>
      </c>
      <c r="J654" s="26">
        <f>IF(F653=F654,(VLOOKUP(G654,RefSet!$B$2:$I$61,3,FALSE)*I654)+J653,VLOOKUP(G654,RefSet!$B$2:$I$61,3,FALSE)*I654)</f>
        <v>0</v>
      </c>
      <c r="K654" s="26">
        <f>IF(F653=F654,(VLOOKUP(G654,RefSet!$B$2:$I$61,4,FALSE)*I654)+K653,VLOOKUP(G654,RefSet!$B$2:$I$61,4,FALSE)*I654)</f>
        <v>10</v>
      </c>
      <c r="L654" s="26">
        <f>IF(F653=F654,(VLOOKUP(G654,RefSet!$B$2:$I$61,5,FALSE)*I654)+L653,VLOOKUP(G654,RefSet!$B$2:$I$61,5,FALSE)*I654)</f>
        <v>0</v>
      </c>
      <c r="M654" s="26">
        <f>IF(F653=F654,(VLOOKUP(G654,RefSet!$B$2:$I$61,6,FALSE)*I654)+M653,VLOOKUP(G654,RefSet!$B$2:$I$61,6,FALSE)*I654)</f>
        <v>18</v>
      </c>
      <c r="N654" s="26">
        <f>IF(F653=F654,(VLOOKUP(G654,RefSet!$B$2:$I$61,7,FALSE)*I654)+N653,VLOOKUP(G654,RefSet!$B$2:$I$61,7,FALSE)*I654)</f>
        <v>3</v>
      </c>
      <c r="O654" s="26">
        <f>IF(F653=F654,(VLOOKUP(G654,RefSet!$B$2:$I$61,8,FALSE)*I654)+O653,VLOOKUP(G654,RefSet!$B$2:$I$61,8,FALSE)*I654)</f>
        <v>538</v>
      </c>
      <c r="P654" s="26" t="str">
        <f>IF(F654=F655,"",IF(J654&lt;RefSet!$D$64,RefSet!$B$64,IF(J654&lt;RefSet!$D$65,RefSet!$B$65,IF(J654&lt;RefSet!$D$66,RefSet!$B$66,IF(J654&lt;RefSet!$D$67,RefSet!$B$67,RefSet!$B$68)))))</f>
        <v/>
      </c>
      <c r="Q654" s="26" t="str">
        <f>IF(F654=F655,"",IF(K654&lt;RefSet!E$64,RefSet!$B$64,IF(K654&lt;RefSet!E$65,RefSet!$B$65,IF(K654&lt;RefSet!E$66,RefSet!$B$66,IF(K654&lt;RefSet!E$67,RefSet!$B$67,RefSet!$B$68)))))</f>
        <v/>
      </c>
      <c r="R654" s="26" t="str">
        <f>IF($F654=$F655,"",IF(L654&lt;RefSet!F$64,RefSet!$B$64,IF(L654&lt;RefSet!F$65,RefSet!$B$65,IF(L654&lt;RefSet!F$66,RefSet!$B$66,IF(L654&lt;RefSet!F$67,RefSet!$B$67,RefSet!$B$68)))))</f>
        <v/>
      </c>
      <c r="S654" s="26" t="str">
        <f>IF($F654=$F655,"",IF(M654&lt;RefSet!G$64,RefSet!$B$64,IF(M654&lt;RefSet!G$65,RefSet!$B$65,IF(M654&lt;RefSet!G$66,RefSet!$B$66,IF(M654&lt;RefSet!G$67,RefSet!$B$67,RefSet!$B$68)))))</f>
        <v/>
      </c>
      <c r="T654" s="26">
        <f t="shared" si="21"/>
        <v>0</v>
      </c>
      <c r="U654" s="26" t="str">
        <f>VLOOKUP(T654,RefSet!$B$63:$J$68,9,)</f>
        <v xml:space="preserve"> </v>
      </c>
    </row>
    <row r="655" spans="1:21" x14ac:dyDescent="0.4">
      <c r="A655" s="26">
        <v>654</v>
      </c>
      <c r="B655" s="26">
        <f t="shared" si="20"/>
        <v>12</v>
      </c>
      <c r="C655" s="26" t="s">
        <v>258</v>
      </c>
      <c r="D655" s="26" t="s">
        <v>147</v>
      </c>
      <c r="E655" s="26" t="s">
        <v>148</v>
      </c>
      <c r="F655" s="26" t="s">
        <v>187</v>
      </c>
      <c r="G655" s="26" t="s">
        <v>15</v>
      </c>
      <c r="H655" s="26" t="s">
        <v>90</v>
      </c>
      <c r="I655" s="26">
        <v>17</v>
      </c>
      <c r="J655" s="26">
        <f>IF(F654=F655,(VLOOKUP(G655,RefSet!$B$2:$I$61,3,FALSE)*I655)+J654,VLOOKUP(G655,RefSet!$B$2:$I$61,3,FALSE)*I655)</f>
        <v>0</v>
      </c>
      <c r="K655" s="26">
        <f>IF(F654=F655,(VLOOKUP(G655,RefSet!$B$2:$I$61,4,FALSE)*I655)+K654,VLOOKUP(G655,RefSet!$B$2:$I$61,4,FALSE)*I655)</f>
        <v>10</v>
      </c>
      <c r="L655" s="26">
        <f>IF(F654=F655,(VLOOKUP(G655,RefSet!$B$2:$I$61,5,FALSE)*I655)+L654,VLOOKUP(G655,RefSet!$B$2:$I$61,5,FALSE)*I655)</f>
        <v>0</v>
      </c>
      <c r="M655" s="26">
        <f>IF(F654=F655,(VLOOKUP(G655,RefSet!$B$2:$I$61,6,FALSE)*I655)+M654,VLOOKUP(G655,RefSet!$B$2:$I$61,6,FALSE)*I655)</f>
        <v>35</v>
      </c>
      <c r="N655" s="26">
        <f>IF(F654=F655,(VLOOKUP(G655,RefSet!$B$2:$I$61,7,FALSE)*I655)+N654,VLOOKUP(G655,RefSet!$B$2:$I$61,7,FALSE)*I655)</f>
        <v>3</v>
      </c>
      <c r="O655" s="26">
        <f>IF(F654=F655,(VLOOKUP(G655,RefSet!$B$2:$I$61,8,FALSE)*I655)+O654,VLOOKUP(G655,RefSet!$B$2:$I$61,8,FALSE)*I655)</f>
        <v>538</v>
      </c>
      <c r="P655" s="26" t="str">
        <f>IF(F655=F656,"",IF(J655&lt;RefSet!$D$64,RefSet!$B$64,IF(J655&lt;RefSet!$D$65,RefSet!$B$65,IF(J655&lt;RefSet!$D$66,RefSet!$B$66,IF(J655&lt;RefSet!$D$67,RefSet!$B$67,RefSet!$B$68)))))</f>
        <v/>
      </c>
      <c r="Q655" s="26" t="str">
        <f>IF(F655=F656,"",IF(K655&lt;RefSet!E$64,RefSet!$B$64,IF(K655&lt;RefSet!E$65,RefSet!$B$65,IF(K655&lt;RefSet!E$66,RefSet!$B$66,IF(K655&lt;RefSet!E$67,RefSet!$B$67,RefSet!$B$68)))))</f>
        <v/>
      </c>
      <c r="R655" s="26" t="str">
        <f>IF($F655=$F656,"",IF(L655&lt;RefSet!F$64,RefSet!$B$64,IF(L655&lt;RefSet!F$65,RefSet!$B$65,IF(L655&lt;RefSet!F$66,RefSet!$B$66,IF(L655&lt;RefSet!F$67,RefSet!$B$67,RefSet!$B$68)))))</f>
        <v/>
      </c>
      <c r="S655" s="26" t="str">
        <f>IF($F655=$F656,"",IF(M655&lt;RefSet!G$64,RefSet!$B$64,IF(M655&lt;RefSet!G$65,RefSet!$B$65,IF(M655&lt;RefSet!G$66,RefSet!$B$66,IF(M655&lt;RefSet!G$67,RefSet!$B$67,RefSet!$B$68)))))</f>
        <v/>
      </c>
      <c r="T655" s="26">
        <f t="shared" si="21"/>
        <v>0</v>
      </c>
      <c r="U655" s="26" t="str">
        <f>VLOOKUP(T655,RefSet!$B$63:$J$68,9,)</f>
        <v xml:space="preserve"> </v>
      </c>
    </row>
    <row r="656" spans="1:21" x14ac:dyDescent="0.4">
      <c r="A656" s="26">
        <v>655</v>
      </c>
      <c r="B656" s="26">
        <f t="shared" si="20"/>
        <v>12</v>
      </c>
      <c r="C656" s="26" t="s">
        <v>258</v>
      </c>
      <c r="D656" s="26" t="s">
        <v>147</v>
      </c>
      <c r="E656" s="26" t="s">
        <v>148</v>
      </c>
      <c r="F656" s="26" t="s">
        <v>187</v>
      </c>
      <c r="G656" s="26" t="s">
        <v>20</v>
      </c>
      <c r="H656" s="26" t="s">
        <v>90</v>
      </c>
      <c r="I656" s="26">
        <v>57</v>
      </c>
      <c r="J656" s="26">
        <f>IF(F655=F656,(VLOOKUP(G656,RefSet!$B$2:$I$61,3,FALSE)*I656)+J655,VLOOKUP(G656,RefSet!$B$2:$I$61,3,FALSE)*I656)</f>
        <v>0</v>
      </c>
      <c r="K656" s="26">
        <f>IF(F655=F656,(VLOOKUP(G656,RefSet!$B$2:$I$61,4,FALSE)*I656)+K655,VLOOKUP(G656,RefSet!$B$2:$I$61,4,FALSE)*I656)</f>
        <v>67</v>
      </c>
      <c r="L656" s="26">
        <f>IF(F655=F656,(VLOOKUP(G656,RefSet!$B$2:$I$61,5,FALSE)*I656)+L655,VLOOKUP(G656,RefSet!$B$2:$I$61,5,FALSE)*I656)</f>
        <v>0</v>
      </c>
      <c r="M656" s="26">
        <f>IF(F655=F656,(VLOOKUP(G656,RefSet!$B$2:$I$61,6,FALSE)*I656)+M655,VLOOKUP(G656,RefSet!$B$2:$I$61,6,FALSE)*I656)</f>
        <v>35</v>
      </c>
      <c r="N656" s="26">
        <f>IF(F655=F656,(VLOOKUP(G656,RefSet!$B$2:$I$61,7,FALSE)*I656)+N655,VLOOKUP(G656,RefSet!$B$2:$I$61,7,FALSE)*I656)</f>
        <v>3</v>
      </c>
      <c r="O656" s="26">
        <f>IF(F655=F656,(VLOOKUP(G656,RefSet!$B$2:$I$61,8,FALSE)*I656)+O655,VLOOKUP(G656,RefSet!$B$2:$I$61,8,FALSE)*I656)</f>
        <v>538</v>
      </c>
      <c r="P656" s="26" t="str">
        <f>IF(F656=F657,"",IF(J656&lt;RefSet!$D$64,RefSet!$B$64,IF(J656&lt;RefSet!$D$65,RefSet!$B$65,IF(J656&lt;RefSet!$D$66,RefSet!$B$66,IF(J656&lt;RefSet!$D$67,RefSet!$B$67,RefSet!$B$68)))))</f>
        <v/>
      </c>
      <c r="Q656" s="26" t="str">
        <f>IF(F656=F657,"",IF(K656&lt;RefSet!E$64,RefSet!$B$64,IF(K656&lt;RefSet!E$65,RefSet!$B$65,IF(K656&lt;RefSet!E$66,RefSet!$B$66,IF(K656&lt;RefSet!E$67,RefSet!$B$67,RefSet!$B$68)))))</f>
        <v/>
      </c>
      <c r="R656" s="26" t="str">
        <f>IF($F656=$F657,"",IF(L656&lt;RefSet!F$64,RefSet!$B$64,IF(L656&lt;RefSet!F$65,RefSet!$B$65,IF(L656&lt;RefSet!F$66,RefSet!$B$66,IF(L656&lt;RefSet!F$67,RefSet!$B$67,RefSet!$B$68)))))</f>
        <v/>
      </c>
      <c r="S656" s="26" t="str">
        <f>IF($F656=$F657,"",IF(M656&lt;RefSet!G$64,RefSet!$B$64,IF(M656&lt;RefSet!G$65,RefSet!$B$65,IF(M656&lt;RefSet!G$66,RefSet!$B$66,IF(M656&lt;RefSet!G$67,RefSet!$B$67,RefSet!$B$68)))))</f>
        <v/>
      </c>
      <c r="T656" s="26">
        <f t="shared" si="21"/>
        <v>0</v>
      </c>
      <c r="U656" s="26" t="str">
        <f>VLOOKUP(T656,RefSet!$B$63:$J$68,9,)</f>
        <v xml:space="preserve"> </v>
      </c>
    </row>
    <row r="657" spans="1:21" x14ac:dyDescent="0.4">
      <c r="A657" s="26">
        <v>656</v>
      </c>
      <c r="B657" s="26">
        <f t="shared" si="20"/>
        <v>12</v>
      </c>
      <c r="C657" s="26" t="s">
        <v>258</v>
      </c>
      <c r="D657" s="26" t="s">
        <v>147</v>
      </c>
      <c r="E657" s="26" t="s">
        <v>148</v>
      </c>
      <c r="F657" s="26" t="s">
        <v>187</v>
      </c>
      <c r="G657" s="26" t="s">
        <v>16</v>
      </c>
      <c r="H657" s="26" t="s">
        <v>90</v>
      </c>
      <c r="I657" s="26">
        <v>8</v>
      </c>
      <c r="J657" s="26">
        <f>IF(F656=F657,(VLOOKUP(G657,RefSet!$B$2:$I$61,3,FALSE)*I657)+J656,VLOOKUP(G657,RefSet!$B$2:$I$61,3,FALSE)*I657)</f>
        <v>0</v>
      </c>
      <c r="K657" s="26">
        <f>IF(F656=F657,(VLOOKUP(G657,RefSet!$B$2:$I$61,4,FALSE)*I657)+K656,VLOOKUP(G657,RefSet!$B$2:$I$61,4,FALSE)*I657)</f>
        <v>67</v>
      </c>
      <c r="L657" s="26">
        <f>IF(F656=F657,(VLOOKUP(G657,RefSet!$B$2:$I$61,5,FALSE)*I657)+L656,VLOOKUP(G657,RefSet!$B$2:$I$61,5,FALSE)*I657)</f>
        <v>0</v>
      </c>
      <c r="M657" s="26">
        <f>IF(F656=F657,(VLOOKUP(G657,RefSet!$B$2:$I$61,6,FALSE)*I657)+M656,VLOOKUP(G657,RefSet!$B$2:$I$61,6,FALSE)*I657)</f>
        <v>35</v>
      </c>
      <c r="N657" s="26">
        <f>IF(F656=F657,(VLOOKUP(G657,RefSet!$B$2:$I$61,7,FALSE)*I657)+N656,VLOOKUP(G657,RefSet!$B$2:$I$61,7,FALSE)*I657)</f>
        <v>11</v>
      </c>
      <c r="O657" s="26">
        <f>IF(F656=F657,(VLOOKUP(G657,RefSet!$B$2:$I$61,8,FALSE)*I657)+O656,VLOOKUP(G657,RefSet!$B$2:$I$61,8,FALSE)*I657)</f>
        <v>538</v>
      </c>
      <c r="P657" s="26" t="str">
        <f>IF(F657=F658,"",IF(J657&lt;RefSet!$D$64,RefSet!$B$64,IF(J657&lt;RefSet!$D$65,RefSet!$B$65,IF(J657&lt;RefSet!$D$66,RefSet!$B$66,IF(J657&lt;RefSet!$D$67,RefSet!$B$67,RefSet!$B$68)))))</f>
        <v/>
      </c>
      <c r="Q657" s="26" t="str">
        <f>IF(F657=F658,"",IF(K657&lt;RefSet!E$64,RefSet!$B$64,IF(K657&lt;RefSet!E$65,RefSet!$B$65,IF(K657&lt;RefSet!E$66,RefSet!$B$66,IF(K657&lt;RefSet!E$67,RefSet!$B$67,RefSet!$B$68)))))</f>
        <v/>
      </c>
      <c r="R657" s="26" t="str">
        <f>IF($F657=$F658,"",IF(L657&lt;RefSet!F$64,RefSet!$B$64,IF(L657&lt;RefSet!F$65,RefSet!$B$65,IF(L657&lt;RefSet!F$66,RefSet!$B$66,IF(L657&lt;RefSet!F$67,RefSet!$B$67,RefSet!$B$68)))))</f>
        <v/>
      </c>
      <c r="S657" s="26" t="str">
        <f>IF($F657=$F658,"",IF(M657&lt;RefSet!G$64,RefSet!$B$64,IF(M657&lt;RefSet!G$65,RefSet!$B$65,IF(M657&lt;RefSet!G$66,RefSet!$B$66,IF(M657&lt;RefSet!G$67,RefSet!$B$67,RefSet!$B$68)))))</f>
        <v/>
      </c>
      <c r="T657" s="26">
        <f t="shared" si="21"/>
        <v>0</v>
      </c>
      <c r="U657" s="26" t="str">
        <f>VLOOKUP(T657,RefSet!$B$63:$J$68,9,)</f>
        <v xml:space="preserve"> </v>
      </c>
    </row>
    <row r="658" spans="1:21" x14ac:dyDescent="0.4">
      <c r="A658" s="26">
        <v>657</v>
      </c>
      <c r="B658" s="26">
        <f t="shared" si="20"/>
        <v>12</v>
      </c>
      <c r="C658" s="26" t="s">
        <v>258</v>
      </c>
      <c r="D658" s="26" t="s">
        <v>147</v>
      </c>
      <c r="E658" s="26" t="s">
        <v>148</v>
      </c>
      <c r="F658" s="26" t="s">
        <v>187</v>
      </c>
      <c r="G658" s="26" t="s">
        <v>10</v>
      </c>
      <c r="H658" s="26" t="s">
        <v>90</v>
      </c>
      <c r="I658" s="26">
        <v>11</v>
      </c>
      <c r="J658" s="26">
        <f>IF(F657=F658,(VLOOKUP(G658,RefSet!$B$2:$I$61,3,FALSE)*I658)+J657,VLOOKUP(G658,RefSet!$B$2:$I$61,3,FALSE)*I658)</f>
        <v>0</v>
      </c>
      <c r="K658" s="26">
        <f>IF(F657=F658,(VLOOKUP(G658,RefSet!$B$2:$I$61,4,FALSE)*I658)+K657,VLOOKUP(G658,RefSet!$B$2:$I$61,4,FALSE)*I658)</f>
        <v>67</v>
      </c>
      <c r="L658" s="26">
        <f>IF(F657=F658,(VLOOKUP(G658,RefSet!$B$2:$I$61,5,FALSE)*I658)+L657,VLOOKUP(G658,RefSet!$B$2:$I$61,5,FALSE)*I658)</f>
        <v>0</v>
      </c>
      <c r="M658" s="26">
        <f>IF(F657=F658,(VLOOKUP(G658,RefSet!$B$2:$I$61,6,FALSE)*I658)+M657,VLOOKUP(G658,RefSet!$B$2:$I$61,6,FALSE)*I658)</f>
        <v>35</v>
      </c>
      <c r="N658" s="26">
        <f>IF(F657=F658,(VLOOKUP(G658,RefSet!$B$2:$I$61,7,FALSE)*I658)+N657,VLOOKUP(G658,RefSet!$B$2:$I$61,7,FALSE)*I658)</f>
        <v>11</v>
      </c>
      <c r="O658" s="26">
        <f>IF(F657=F658,(VLOOKUP(G658,RefSet!$B$2:$I$61,8,FALSE)*I658)+O657,VLOOKUP(G658,RefSet!$B$2:$I$61,8,FALSE)*I658)</f>
        <v>538</v>
      </c>
      <c r="P658" s="26" t="str">
        <f>IF(F658=F659,"",IF(J658&lt;RefSet!$D$64,RefSet!$B$64,IF(J658&lt;RefSet!$D$65,RefSet!$B$65,IF(J658&lt;RefSet!$D$66,RefSet!$B$66,IF(J658&lt;RefSet!$D$67,RefSet!$B$67,RefSet!$B$68)))))</f>
        <v/>
      </c>
      <c r="Q658" s="26" t="str">
        <f>IF(F658=F659,"",IF(K658&lt;RefSet!E$64,RefSet!$B$64,IF(K658&lt;RefSet!E$65,RefSet!$B$65,IF(K658&lt;RefSet!E$66,RefSet!$B$66,IF(K658&lt;RefSet!E$67,RefSet!$B$67,RefSet!$B$68)))))</f>
        <v/>
      </c>
      <c r="R658" s="26" t="str">
        <f>IF($F658=$F659,"",IF(L658&lt;RefSet!F$64,RefSet!$B$64,IF(L658&lt;RefSet!F$65,RefSet!$B$65,IF(L658&lt;RefSet!F$66,RefSet!$B$66,IF(L658&lt;RefSet!F$67,RefSet!$B$67,RefSet!$B$68)))))</f>
        <v/>
      </c>
      <c r="S658" s="26" t="str">
        <f>IF($F658=$F659,"",IF(M658&lt;RefSet!G$64,RefSet!$B$64,IF(M658&lt;RefSet!G$65,RefSet!$B$65,IF(M658&lt;RefSet!G$66,RefSet!$B$66,IF(M658&lt;RefSet!G$67,RefSet!$B$67,RefSet!$B$68)))))</f>
        <v/>
      </c>
      <c r="T658" s="26">
        <f t="shared" si="21"/>
        <v>0</v>
      </c>
      <c r="U658" s="26" t="str">
        <f>VLOOKUP(T658,RefSet!$B$63:$J$68,9,)</f>
        <v xml:space="preserve"> </v>
      </c>
    </row>
    <row r="659" spans="1:21" x14ac:dyDescent="0.4">
      <c r="A659" s="26">
        <v>658</v>
      </c>
      <c r="B659" s="26">
        <f t="shared" si="20"/>
        <v>12</v>
      </c>
      <c r="C659" s="26" t="s">
        <v>258</v>
      </c>
      <c r="D659" s="26" t="s">
        <v>147</v>
      </c>
      <c r="E659" s="26" t="s">
        <v>148</v>
      </c>
      <c r="F659" s="26" t="s">
        <v>187</v>
      </c>
      <c r="G659" s="26" t="s">
        <v>8</v>
      </c>
      <c r="H659" s="26" t="s">
        <v>90</v>
      </c>
      <c r="I659" s="26">
        <v>263</v>
      </c>
      <c r="J659" s="26">
        <f>IF(F658=F659,(VLOOKUP(G659,RefSet!$B$2:$I$61,3,FALSE)*I659)+J658,VLOOKUP(G659,RefSet!$B$2:$I$61,3,FALSE)*I659)</f>
        <v>263</v>
      </c>
      <c r="K659" s="26">
        <f>IF(F658=F659,(VLOOKUP(G659,RefSet!$B$2:$I$61,4,FALSE)*I659)+K658,VLOOKUP(G659,RefSet!$B$2:$I$61,4,FALSE)*I659)</f>
        <v>67</v>
      </c>
      <c r="L659" s="26">
        <f>IF(F658=F659,(VLOOKUP(G659,RefSet!$B$2:$I$61,5,FALSE)*I659)+L658,VLOOKUP(G659,RefSet!$B$2:$I$61,5,FALSE)*I659)</f>
        <v>0</v>
      </c>
      <c r="M659" s="26">
        <f>IF(F658=F659,(VLOOKUP(G659,RefSet!$B$2:$I$61,6,FALSE)*I659)+M658,VLOOKUP(G659,RefSet!$B$2:$I$61,6,FALSE)*I659)</f>
        <v>35</v>
      </c>
      <c r="N659" s="26">
        <f>IF(F658=F659,(VLOOKUP(G659,RefSet!$B$2:$I$61,7,FALSE)*I659)+N658,VLOOKUP(G659,RefSet!$B$2:$I$61,7,FALSE)*I659)</f>
        <v>11</v>
      </c>
      <c r="O659" s="26">
        <f>IF(F658=F659,(VLOOKUP(G659,RefSet!$B$2:$I$61,8,FALSE)*I659)+O658,VLOOKUP(G659,RefSet!$B$2:$I$61,8,FALSE)*I659)</f>
        <v>538</v>
      </c>
      <c r="P659" s="26" t="str">
        <f>IF(F659=F660,"",IF(J659&lt;RefSet!$D$64,RefSet!$B$64,IF(J659&lt;RefSet!$D$65,RefSet!$B$65,IF(J659&lt;RefSet!$D$66,RefSet!$B$66,IF(J659&lt;RefSet!$D$67,RefSet!$B$67,RefSet!$B$68)))))</f>
        <v/>
      </c>
      <c r="Q659" s="26" t="str">
        <f>IF(F659=F660,"",IF(K659&lt;RefSet!E$64,RefSet!$B$64,IF(K659&lt;RefSet!E$65,RefSet!$B$65,IF(K659&lt;RefSet!E$66,RefSet!$B$66,IF(K659&lt;RefSet!E$67,RefSet!$B$67,RefSet!$B$68)))))</f>
        <v/>
      </c>
      <c r="R659" s="26" t="str">
        <f>IF($F659=$F660,"",IF(L659&lt;RefSet!F$64,RefSet!$B$64,IF(L659&lt;RefSet!F$65,RefSet!$B$65,IF(L659&lt;RefSet!F$66,RefSet!$B$66,IF(L659&lt;RefSet!F$67,RefSet!$B$67,RefSet!$B$68)))))</f>
        <v/>
      </c>
      <c r="S659" s="26" t="str">
        <f>IF($F659=$F660,"",IF(M659&lt;RefSet!G$64,RefSet!$B$64,IF(M659&lt;RefSet!G$65,RefSet!$B$65,IF(M659&lt;RefSet!G$66,RefSet!$B$66,IF(M659&lt;RefSet!G$67,RefSet!$B$67,RefSet!$B$68)))))</f>
        <v/>
      </c>
      <c r="T659" s="26">
        <f t="shared" si="21"/>
        <v>0</v>
      </c>
      <c r="U659" s="26" t="str">
        <f>VLOOKUP(T659,RefSet!$B$63:$J$68,9,)</f>
        <v xml:space="preserve"> </v>
      </c>
    </row>
    <row r="660" spans="1:21" x14ac:dyDescent="0.4">
      <c r="A660" s="26">
        <v>659</v>
      </c>
      <c r="B660" s="26">
        <f t="shared" si="20"/>
        <v>12</v>
      </c>
      <c r="C660" s="26" t="s">
        <v>258</v>
      </c>
      <c r="D660" s="26" t="s">
        <v>147</v>
      </c>
      <c r="E660" s="26" t="s">
        <v>148</v>
      </c>
      <c r="F660" s="26" t="s">
        <v>187</v>
      </c>
      <c r="G660" s="26" t="s">
        <v>17</v>
      </c>
      <c r="H660" s="26" t="s">
        <v>90</v>
      </c>
      <c r="I660" s="26">
        <v>5</v>
      </c>
      <c r="J660" s="26">
        <f>IF(F659=F660,(VLOOKUP(G660,RefSet!$B$2:$I$61,3,FALSE)*I660)+J659,VLOOKUP(G660,RefSet!$B$2:$I$61,3,FALSE)*I660)</f>
        <v>263</v>
      </c>
      <c r="K660" s="26">
        <f>IF(F659=F660,(VLOOKUP(G660,RefSet!$B$2:$I$61,4,FALSE)*I660)+K659,VLOOKUP(G660,RefSet!$B$2:$I$61,4,FALSE)*I660)</f>
        <v>67</v>
      </c>
      <c r="L660" s="26">
        <f>IF(F659=F660,(VLOOKUP(G660,RefSet!$B$2:$I$61,5,FALSE)*I660)+L659,VLOOKUP(G660,RefSet!$B$2:$I$61,5,FALSE)*I660)</f>
        <v>5</v>
      </c>
      <c r="M660" s="26">
        <f>IF(F659=F660,(VLOOKUP(G660,RefSet!$B$2:$I$61,6,FALSE)*I660)+M659,VLOOKUP(G660,RefSet!$B$2:$I$61,6,FALSE)*I660)</f>
        <v>35</v>
      </c>
      <c r="N660" s="26">
        <f>IF(F659=F660,(VLOOKUP(G660,RefSet!$B$2:$I$61,7,FALSE)*I660)+N659,VLOOKUP(G660,RefSet!$B$2:$I$61,7,FALSE)*I660)</f>
        <v>11</v>
      </c>
      <c r="O660" s="26">
        <f>IF(F659=F660,(VLOOKUP(G660,RefSet!$B$2:$I$61,8,FALSE)*I660)+O659,VLOOKUP(G660,RefSet!$B$2:$I$61,8,FALSE)*I660)</f>
        <v>538</v>
      </c>
      <c r="P660" s="26" t="str">
        <f>IF(F660=F661,"",IF(J660&lt;RefSet!$D$64,RefSet!$B$64,IF(J660&lt;RefSet!$D$65,RefSet!$B$65,IF(J660&lt;RefSet!$D$66,RefSet!$B$66,IF(J660&lt;RefSet!$D$67,RefSet!$B$67,RefSet!$B$68)))))</f>
        <v/>
      </c>
      <c r="Q660" s="26" t="str">
        <f>IF(F660=F661,"",IF(K660&lt;RefSet!E$64,RefSet!$B$64,IF(K660&lt;RefSet!E$65,RefSet!$B$65,IF(K660&lt;RefSet!E$66,RefSet!$B$66,IF(K660&lt;RefSet!E$67,RefSet!$B$67,RefSet!$B$68)))))</f>
        <v/>
      </c>
      <c r="R660" s="26" t="str">
        <f>IF($F660=$F661,"",IF(L660&lt;RefSet!F$64,RefSet!$B$64,IF(L660&lt;RefSet!F$65,RefSet!$B$65,IF(L660&lt;RefSet!F$66,RefSet!$B$66,IF(L660&lt;RefSet!F$67,RefSet!$B$67,RefSet!$B$68)))))</f>
        <v/>
      </c>
      <c r="S660" s="26" t="str">
        <f>IF($F660=$F661,"",IF(M660&lt;RefSet!G$64,RefSet!$B$64,IF(M660&lt;RefSet!G$65,RefSet!$B$65,IF(M660&lt;RefSet!G$66,RefSet!$B$66,IF(M660&lt;RefSet!G$67,RefSet!$B$67,RefSet!$B$68)))))</f>
        <v/>
      </c>
      <c r="T660" s="26">
        <f t="shared" si="21"/>
        <v>0</v>
      </c>
      <c r="U660" s="26" t="str">
        <f>VLOOKUP(T660,RefSet!$B$63:$J$68,9,)</f>
        <v xml:space="preserve"> </v>
      </c>
    </row>
    <row r="661" spans="1:21" x14ac:dyDescent="0.4">
      <c r="A661" s="26">
        <v>660</v>
      </c>
      <c r="B661" s="26">
        <f t="shared" si="20"/>
        <v>12</v>
      </c>
      <c r="C661" s="26" t="s">
        <v>258</v>
      </c>
      <c r="D661" s="26" t="s">
        <v>147</v>
      </c>
      <c r="E661" s="26" t="s">
        <v>148</v>
      </c>
      <c r="F661" s="26" t="s">
        <v>187</v>
      </c>
      <c r="G661" s="26" t="s">
        <v>27</v>
      </c>
      <c r="H661" s="26" t="s">
        <v>90</v>
      </c>
      <c r="I661" s="26">
        <v>1</v>
      </c>
      <c r="J661" s="26">
        <f>IF(F660=F661,(VLOOKUP(G661,RefSet!$B$2:$I$61,3,FALSE)*I661)+J660,VLOOKUP(G661,RefSet!$B$2:$I$61,3,FALSE)*I661)</f>
        <v>263</v>
      </c>
      <c r="K661" s="26">
        <f>IF(F660=F661,(VLOOKUP(G661,RefSet!$B$2:$I$61,4,FALSE)*I661)+K660,VLOOKUP(G661,RefSet!$B$2:$I$61,4,FALSE)*I661)</f>
        <v>67</v>
      </c>
      <c r="L661" s="26">
        <f>IF(F660=F661,(VLOOKUP(G661,RefSet!$B$2:$I$61,5,FALSE)*I661)+L660,VLOOKUP(G661,RefSet!$B$2:$I$61,5,FALSE)*I661)</f>
        <v>6</v>
      </c>
      <c r="M661" s="26">
        <f>IF(F660=F661,(VLOOKUP(G661,RefSet!$B$2:$I$61,6,FALSE)*I661)+M660,VLOOKUP(G661,RefSet!$B$2:$I$61,6,FALSE)*I661)</f>
        <v>35</v>
      </c>
      <c r="N661" s="26">
        <f>IF(F660=F661,(VLOOKUP(G661,RefSet!$B$2:$I$61,7,FALSE)*I661)+N660,VLOOKUP(G661,RefSet!$B$2:$I$61,7,FALSE)*I661)</f>
        <v>11</v>
      </c>
      <c r="O661" s="26">
        <f>IF(F660=F661,(VLOOKUP(G661,RefSet!$B$2:$I$61,8,FALSE)*I661)+O660,VLOOKUP(G661,RefSet!$B$2:$I$61,8,FALSE)*I661)</f>
        <v>538</v>
      </c>
      <c r="P661" s="26" t="str">
        <f>IF(F661=F662,"",IF(J661&lt;RefSet!$D$64,RefSet!$B$64,IF(J661&lt;RefSet!$D$65,RefSet!$B$65,IF(J661&lt;RefSet!$D$66,RefSet!$B$66,IF(J661&lt;RefSet!$D$67,RefSet!$B$67,RefSet!$B$68)))))</f>
        <v/>
      </c>
      <c r="Q661" s="26" t="str">
        <f>IF(F661=F662,"",IF(K661&lt;RefSet!E$64,RefSet!$B$64,IF(K661&lt;RefSet!E$65,RefSet!$B$65,IF(K661&lt;RefSet!E$66,RefSet!$B$66,IF(K661&lt;RefSet!E$67,RefSet!$B$67,RefSet!$B$68)))))</f>
        <v/>
      </c>
      <c r="R661" s="26" t="str">
        <f>IF($F661=$F662,"",IF(L661&lt;RefSet!F$64,RefSet!$B$64,IF(L661&lt;RefSet!F$65,RefSet!$B$65,IF(L661&lt;RefSet!F$66,RefSet!$B$66,IF(L661&lt;RefSet!F$67,RefSet!$B$67,RefSet!$B$68)))))</f>
        <v/>
      </c>
      <c r="S661" s="26" t="str">
        <f>IF($F661=$F662,"",IF(M661&lt;RefSet!G$64,RefSet!$B$64,IF(M661&lt;RefSet!G$65,RefSet!$B$65,IF(M661&lt;RefSet!G$66,RefSet!$B$66,IF(M661&lt;RefSet!G$67,RefSet!$B$67,RefSet!$B$68)))))</f>
        <v/>
      </c>
      <c r="T661" s="26">
        <f t="shared" si="21"/>
        <v>0</v>
      </c>
      <c r="U661" s="26" t="str">
        <f>VLOOKUP(T661,RefSet!$B$63:$J$68,9,)</f>
        <v xml:space="preserve"> </v>
      </c>
    </row>
    <row r="662" spans="1:21" x14ac:dyDescent="0.4">
      <c r="A662" s="26">
        <v>661</v>
      </c>
      <c r="B662" s="26">
        <f t="shared" si="20"/>
        <v>12</v>
      </c>
      <c r="C662" s="26" t="s">
        <v>258</v>
      </c>
      <c r="D662" s="26" t="s">
        <v>147</v>
      </c>
      <c r="E662" s="26" t="s">
        <v>148</v>
      </c>
      <c r="F662" s="26" t="s">
        <v>187</v>
      </c>
      <c r="G662" s="26" t="s">
        <v>11</v>
      </c>
      <c r="H662" s="26" t="s">
        <v>90</v>
      </c>
      <c r="I662" s="26">
        <v>43</v>
      </c>
      <c r="J662" s="26">
        <f>IF(F661=F662,(VLOOKUP(G662,RefSet!$B$2:$I$61,3,FALSE)*I662)+J661,VLOOKUP(G662,RefSet!$B$2:$I$61,3,FALSE)*I662)</f>
        <v>263</v>
      </c>
      <c r="K662" s="26">
        <f>IF(F661=F662,(VLOOKUP(G662,RefSet!$B$2:$I$61,4,FALSE)*I662)+K661,VLOOKUP(G662,RefSet!$B$2:$I$61,4,FALSE)*I662)</f>
        <v>110</v>
      </c>
      <c r="L662" s="26">
        <f>IF(F661=F662,(VLOOKUP(G662,RefSet!$B$2:$I$61,5,FALSE)*I662)+L661,VLOOKUP(G662,RefSet!$B$2:$I$61,5,FALSE)*I662)</f>
        <v>6</v>
      </c>
      <c r="M662" s="26">
        <f>IF(F661=F662,(VLOOKUP(G662,RefSet!$B$2:$I$61,6,FALSE)*I662)+M661,VLOOKUP(G662,RefSet!$B$2:$I$61,6,FALSE)*I662)</f>
        <v>35</v>
      </c>
      <c r="N662" s="26">
        <f>IF(F661=F662,(VLOOKUP(G662,RefSet!$B$2:$I$61,7,FALSE)*I662)+N661,VLOOKUP(G662,RefSet!$B$2:$I$61,7,FALSE)*I662)</f>
        <v>11</v>
      </c>
      <c r="O662" s="26">
        <f>IF(F661=F662,(VLOOKUP(G662,RefSet!$B$2:$I$61,8,FALSE)*I662)+O661,VLOOKUP(G662,RefSet!$B$2:$I$61,8,FALSE)*I662)</f>
        <v>538</v>
      </c>
      <c r="P662" s="26">
        <f>IF(F662=F663,"",IF(J662&lt;RefSet!$D$64,RefSet!$B$64,IF(J662&lt;RefSet!$D$65,RefSet!$B$65,IF(J662&lt;RefSet!$D$66,RefSet!$B$66,IF(J662&lt;RefSet!$D$67,RefSet!$B$67,RefSet!$B$68)))))</f>
        <v>1</v>
      </c>
      <c r="Q662" s="26">
        <f>IF(F662=F663,"",IF(K662&lt;RefSet!E$64,RefSet!$B$64,IF(K662&lt;RefSet!E$65,RefSet!$B$65,IF(K662&lt;RefSet!E$66,RefSet!$B$66,IF(K662&lt;RefSet!E$67,RefSet!$B$67,RefSet!$B$68)))))</f>
        <v>2</v>
      </c>
      <c r="R662" s="26">
        <f>IF($F662=$F663,"",IF(L662&lt;RefSet!F$64,RefSet!$B$64,IF(L662&lt;RefSet!F$65,RefSet!$B$65,IF(L662&lt;RefSet!F$66,RefSet!$B$66,IF(L662&lt;RefSet!F$67,RefSet!$B$67,RefSet!$B$68)))))</f>
        <v>1</v>
      </c>
      <c r="S662" s="26">
        <f>IF($F662=$F663,"",IF(M662&lt;RefSet!G$64,RefSet!$B$64,IF(M662&lt;RefSet!G$65,RefSet!$B$65,IF(M662&lt;RefSet!G$66,RefSet!$B$66,IF(M662&lt;RefSet!G$67,RefSet!$B$67,RefSet!$B$68)))))</f>
        <v>3</v>
      </c>
      <c r="T662" s="26">
        <f t="shared" si="21"/>
        <v>3</v>
      </c>
      <c r="U662" s="26" t="str">
        <f>VLOOKUP(T662,RefSet!$B$63:$J$68,9,)</f>
        <v>Complex</v>
      </c>
    </row>
    <row r="663" spans="1:21" x14ac:dyDescent="0.4">
      <c r="A663" s="26">
        <v>662</v>
      </c>
      <c r="B663" s="26">
        <f t="shared" si="20"/>
        <v>12</v>
      </c>
      <c r="C663" s="26" t="s">
        <v>258</v>
      </c>
      <c r="D663" s="26" t="s">
        <v>147</v>
      </c>
      <c r="E663" s="26" t="s">
        <v>148</v>
      </c>
      <c r="F663" s="26" t="s">
        <v>188</v>
      </c>
      <c r="G663" s="26" t="s">
        <v>6</v>
      </c>
      <c r="H663" s="26" t="s">
        <v>90</v>
      </c>
      <c r="I663" s="26">
        <v>144</v>
      </c>
      <c r="J663" s="26">
        <f>IF(F662=F663,(VLOOKUP(G663,RefSet!$B$2:$I$61,3,FALSE)*I663)+J662,VLOOKUP(G663,RefSet!$B$2:$I$61,3,FALSE)*I663)</f>
        <v>0</v>
      </c>
      <c r="K663" s="26">
        <f>IF(F662=F663,(VLOOKUP(G663,RefSet!$B$2:$I$61,4,FALSE)*I663)+K662,VLOOKUP(G663,RefSet!$B$2:$I$61,4,FALSE)*I663)</f>
        <v>0</v>
      </c>
      <c r="L663" s="26">
        <f>IF(F662=F663,(VLOOKUP(G663,RefSet!$B$2:$I$61,5,FALSE)*I663)+L662,VLOOKUP(G663,RefSet!$B$2:$I$61,5,FALSE)*I663)</f>
        <v>0</v>
      </c>
      <c r="M663" s="26">
        <f>IF(F662=F663,(VLOOKUP(G663,RefSet!$B$2:$I$61,6,FALSE)*I663)+M662,VLOOKUP(G663,RefSet!$B$2:$I$61,6,FALSE)*I663)</f>
        <v>0</v>
      </c>
      <c r="N663" s="26">
        <f>IF(F662=F663,(VLOOKUP(G663,RefSet!$B$2:$I$61,7,FALSE)*I663)+N662,VLOOKUP(G663,RefSet!$B$2:$I$61,7,FALSE)*I663)</f>
        <v>0</v>
      </c>
      <c r="O663" s="26">
        <f>IF(F662=F663,(VLOOKUP(G663,RefSet!$B$2:$I$61,8,FALSE)*I663)+O662,VLOOKUP(G663,RefSet!$B$2:$I$61,8,FALSE)*I663)</f>
        <v>144</v>
      </c>
      <c r="P663" s="26" t="str">
        <f>IF(F663=F664,"",IF(J663&lt;RefSet!$D$64,RefSet!$B$64,IF(J663&lt;RefSet!$D$65,RefSet!$B$65,IF(J663&lt;RefSet!$D$66,RefSet!$B$66,IF(J663&lt;RefSet!$D$67,RefSet!$B$67,RefSet!$B$68)))))</f>
        <v/>
      </c>
      <c r="Q663" s="26" t="str">
        <f>IF(F663=F664,"",IF(K663&lt;RefSet!E$64,RefSet!$B$64,IF(K663&lt;RefSet!E$65,RefSet!$B$65,IF(K663&lt;RefSet!E$66,RefSet!$B$66,IF(K663&lt;RefSet!E$67,RefSet!$B$67,RefSet!$B$68)))))</f>
        <v/>
      </c>
      <c r="R663" s="26" t="str">
        <f>IF($F663=$F664,"",IF(L663&lt;RefSet!F$64,RefSet!$B$64,IF(L663&lt;RefSet!F$65,RefSet!$B$65,IF(L663&lt;RefSet!F$66,RefSet!$B$66,IF(L663&lt;RefSet!F$67,RefSet!$B$67,RefSet!$B$68)))))</f>
        <v/>
      </c>
      <c r="S663" s="26" t="str">
        <f>IF($F663=$F664,"",IF(M663&lt;RefSet!G$64,RefSet!$B$64,IF(M663&lt;RefSet!G$65,RefSet!$B$65,IF(M663&lt;RefSet!G$66,RefSet!$B$66,IF(M663&lt;RefSet!G$67,RefSet!$B$67,RefSet!$B$68)))))</f>
        <v/>
      </c>
      <c r="T663" s="26">
        <f t="shared" si="21"/>
        <v>0</v>
      </c>
      <c r="U663" s="26" t="str">
        <f>VLOOKUP(T663,RefSet!$B$63:$J$68,9,)</f>
        <v xml:space="preserve"> </v>
      </c>
    </row>
    <row r="664" spans="1:21" x14ac:dyDescent="0.4">
      <c r="A664" s="26">
        <v>663</v>
      </c>
      <c r="B664" s="26">
        <f t="shared" si="20"/>
        <v>12</v>
      </c>
      <c r="C664" s="26" t="s">
        <v>258</v>
      </c>
      <c r="D664" s="26" t="s">
        <v>147</v>
      </c>
      <c r="E664" s="26" t="s">
        <v>148</v>
      </c>
      <c r="F664" s="26" t="s">
        <v>188</v>
      </c>
      <c r="G664" s="26" t="s">
        <v>14</v>
      </c>
      <c r="H664" s="26" t="s">
        <v>90</v>
      </c>
      <c r="I664" s="26">
        <v>1</v>
      </c>
      <c r="J664" s="26">
        <f>IF(F663=F664,(VLOOKUP(G664,RefSet!$B$2:$I$61,3,FALSE)*I664)+J663,VLOOKUP(G664,RefSet!$B$2:$I$61,3,FALSE)*I664)</f>
        <v>0</v>
      </c>
      <c r="K664" s="26">
        <f>IF(F663=F664,(VLOOKUP(G664,RefSet!$B$2:$I$61,4,FALSE)*I664)+K663,VLOOKUP(G664,RefSet!$B$2:$I$61,4,FALSE)*I664)</f>
        <v>0</v>
      </c>
      <c r="L664" s="26">
        <f>IF(F663=F664,(VLOOKUP(G664,RefSet!$B$2:$I$61,5,FALSE)*I664)+L663,VLOOKUP(G664,RefSet!$B$2:$I$61,5,FALSE)*I664)</f>
        <v>0</v>
      </c>
      <c r="M664" s="26">
        <f>IF(F663=F664,(VLOOKUP(G664,RefSet!$B$2:$I$61,6,FALSE)*I664)+M663,VLOOKUP(G664,RefSet!$B$2:$I$61,6,FALSE)*I664)</f>
        <v>1</v>
      </c>
      <c r="N664" s="26">
        <f>IF(F663=F664,(VLOOKUP(G664,RefSet!$B$2:$I$61,7,FALSE)*I664)+N663,VLOOKUP(G664,RefSet!$B$2:$I$61,7,FALSE)*I664)</f>
        <v>0</v>
      </c>
      <c r="O664" s="26">
        <f>IF(F663=F664,(VLOOKUP(G664,RefSet!$B$2:$I$61,8,FALSE)*I664)+O663,VLOOKUP(G664,RefSet!$B$2:$I$61,8,FALSE)*I664)</f>
        <v>144</v>
      </c>
      <c r="P664" s="26" t="str">
        <f>IF(F664=F665,"",IF(J664&lt;RefSet!$D$64,RefSet!$B$64,IF(J664&lt;RefSet!$D$65,RefSet!$B$65,IF(J664&lt;RefSet!$D$66,RefSet!$B$66,IF(J664&lt;RefSet!$D$67,RefSet!$B$67,RefSet!$B$68)))))</f>
        <v/>
      </c>
      <c r="Q664" s="26" t="str">
        <f>IF(F664=F665,"",IF(K664&lt;RefSet!E$64,RefSet!$B$64,IF(K664&lt;RefSet!E$65,RefSet!$B$65,IF(K664&lt;RefSet!E$66,RefSet!$B$66,IF(K664&lt;RefSet!E$67,RefSet!$B$67,RefSet!$B$68)))))</f>
        <v/>
      </c>
      <c r="R664" s="26" t="str">
        <f>IF($F664=$F665,"",IF(L664&lt;RefSet!F$64,RefSet!$B$64,IF(L664&lt;RefSet!F$65,RefSet!$B$65,IF(L664&lt;RefSet!F$66,RefSet!$B$66,IF(L664&lt;RefSet!F$67,RefSet!$B$67,RefSet!$B$68)))))</f>
        <v/>
      </c>
      <c r="S664" s="26" t="str">
        <f>IF($F664=$F665,"",IF(M664&lt;RefSet!G$64,RefSet!$B$64,IF(M664&lt;RefSet!G$65,RefSet!$B$65,IF(M664&lt;RefSet!G$66,RefSet!$B$66,IF(M664&lt;RefSet!G$67,RefSet!$B$67,RefSet!$B$68)))))</f>
        <v/>
      </c>
      <c r="T664" s="26">
        <f t="shared" si="21"/>
        <v>0</v>
      </c>
      <c r="U664" s="26" t="str">
        <f>VLOOKUP(T664,RefSet!$B$63:$J$68,9,)</f>
        <v xml:space="preserve"> </v>
      </c>
    </row>
    <row r="665" spans="1:21" x14ac:dyDescent="0.4">
      <c r="A665" s="26">
        <v>664</v>
      </c>
      <c r="B665" s="26">
        <f t="shared" si="20"/>
        <v>12</v>
      </c>
      <c r="C665" s="26" t="s">
        <v>258</v>
      </c>
      <c r="D665" s="26" t="s">
        <v>147</v>
      </c>
      <c r="E665" s="26" t="s">
        <v>148</v>
      </c>
      <c r="F665" s="26" t="s">
        <v>188</v>
      </c>
      <c r="G665" s="26" t="s">
        <v>15</v>
      </c>
      <c r="H665" s="26" t="s">
        <v>90</v>
      </c>
      <c r="I665" s="26">
        <v>1</v>
      </c>
      <c r="J665" s="26">
        <f>IF(F664=F665,(VLOOKUP(G665,RefSet!$B$2:$I$61,3,FALSE)*I665)+J664,VLOOKUP(G665,RefSet!$B$2:$I$61,3,FALSE)*I665)</f>
        <v>0</v>
      </c>
      <c r="K665" s="26">
        <f>IF(F664=F665,(VLOOKUP(G665,RefSet!$B$2:$I$61,4,FALSE)*I665)+K664,VLOOKUP(G665,RefSet!$B$2:$I$61,4,FALSE)*I665)</f>
        <v>0</v>
      </c>
      <c r="L665" s="26">
        <f>IF(F664=F665,(VLOOKUP(G665,RefSet!$B$2:$I$61,5,FALSE)*I665)+L664,VLOOKUP(G665,RefSet!$B$2:$I$61,5,FALSE)*I665)</f>
        <v>0</v>
      </c>
      <c r="M665" s="26">
        <f>IF(F664=F665,(VLOOKUP(G665,RefSet!$B$2:$I$61,6,FALSE)*I665)+M664,VLOOKUP(G665,RefSet!$B$2:$I$61,6,FALSE)*I665)</f>
        <v>2</v>
      </c>
      <c r="N665" s="26">
        <f>IF(F664=F665,(VLOOKUP(G665,RefSet!$B$2:$I$61,7,FALSE)*I665)+N664,VLOOKUP(G665,RefSet!$B$2:$I$61,7,FALSE)*I665)</f>
        <v>0</v>
      </c>
      <c r="O665" s="26">
        <f>IF(F664=F665,(VLOOKUP(G665,RefSet!$B$2:$I$61,8,FALSE)*I665)+O664,VLOOKUP(G665,RefSet!$B$2:$I$61,8,FALSE)*I665)</f>
        <v>144</v>
      </c>
      <c r="P665" s="26" t="str">
        <f>IF(F665=F666,"",IF(J665&lt;RefSet!$D$64,RefSet!$B$64,IF(J665&lt;RefSet!$D$65,RefSet!$B$65,IF(J665&lt;RefSet!$D$66,RefSet!$B$66,IF(J665&lt;RefSet!$D$67,RefSet!$B$67,RefSet!$B$68)))))</f>
        <v/>
      </c>
      <c r="Q665" s="26" t="str">
        <f>IF(F665=F666,"",IF(K665&lt;RefSet!E$64,RefSet!$B$64,IF(K665&lt;RefSet!E$65,RefSet!$B$65,IF(K665&lt;RefSet!E$66,RefSet!$B$66,IF(K665&lt;RefSet!E$67,RefSet!$B$67,RefSet!$B$68)))))</f>
        <v/>
      </c>
      <c r="R665" s="26" t="str">
        <f>IF($F665=$F666,"",IF(L665&lt;RefSet!F$64,RefSet!$B$64,IF(L665&lt;RefSet!F$65,RefSet!$B$65,IF(L665&lt;RefSet!F$66,RefSet!$B$66,IF(L665&lt;RefSet!F$67,RefSet!$B$67,RefSet!$B$68)))))</f>
        <v/>
      </c>
      <c r="S665" s="26" t="str">
        <f>IF($F665=$F666,"",IF(M665&lt;RefSet!G$64,RefSet!$B$64,IF(M665&lt;RefSet!G$65,RefSet!$B$65,IF(M665&lt;RefSet!G$66,RefSet!$B$66,IF(M665&lt;RefSet!G$67,RefSet!$B$67,RefSet!$B$68)))))</f>
        <v/>
      </c>
      <c r="T665" s="26">
        <f t="shared" si="21"/>
        <v>0</v>
      </c>
      <c r="U665" s="26" t="str">
        <f>VLOOKUP(T665,RefSet!$B$63:$J$68,9,)</f>
        <v xml:space="preserve"> </v>
      </c>
    </row>
    <row r="666" spans="1:21" x14ac:dyDescent="0.4">
      <c r="A666" s="26">
        <v>665</v>
      </c>
      <c r="B666" s="26">
        <f t="shared" si="20"/>
        <v>12</v>
      </c>
      <c r="C666" s="26" t="s">
        <v>258</v>
      </c>
      <c r="D666" s="26" t="s">
        <v>147</v>
      </c>
      <c r="E666" s="26" t="s">
        <v>148</v>
      </c>
      <c r="F666" s="26" t="s">
        <v>188</v>
      </c>
      <c r="G666" s="26" t="s">
        <v>8</v>
      </c>
      <c r="H666" s="26" t="s">
        <v>90</v>
      </c>
      <c r="I666" s="26">
        <v>123</v>
      </c>
      <c r="J666" s="26">
        <f>IF(F665=F666,(VLOOKUP(G666,RefSet!$B$2:$I$61,3,FALSE)*I666)+J665,VLOOKUP(G666,RefSet!$B$2:$I$61,3,FALSE)*I666)</f>
        <v>123</v>
      </c>
      <c r="K666" s="26">
        <f>IF(F665=F666,(VLOOKUP(G666,RefSet!$B$2:$I$61,4,FALSE)*I666)+K665,VLOOKUP(G666,RefSet!$B$2:$I$61,4,FALSE)*I666)</f>
        <v>0</v>
      </c>
      <c r="L666" s="26">
        <f>IF(F665=F666,(VLOOKUP(G666,RefSet!$B$2:$I$61,5,FALSE)*I666)+L665,VLOOKUP(G666,RefSet!$B$2:$I$61,5,FALSE)*I666)</f>
        <v>0</v>
      </c>
      <c r="M666" s="26">
        <f>IF(F665=F666,(VLOOKUP(G666,RefSet!$B$2:$I$61,6,FALSE)*I666)+M665,VLOOKUP(G666,RefSet!$B$2:$I$61,6,FALSE)*I666)</f>
        <v>2</v>
      </c>
      <c r="N666" s="26">
        <f>IF(F665=F666,(VLOOKUP(G666,RefSet!$B$2:$I$61,7,FALSE)*I666)+N665,VLOOKUP(G666,RefSet!$B$2:$I$61,7,FALSE)*I666)</f>
        <v>0</v>
      </c>
      <c r="O666" s="26">
        <f>IF(F665=F666,(VLOOKUP(G666,RefSet!$B$2:$I$61,8,FALSE)*I666)+O665,VLOOKUP(G666,RefSet!$B$2:$I$61,8,FALSE)*I666)</f>
        <v>144</v>
      </c>
      <c r="P666" s="26" t="str">
        <f>IF(F666=F667,"",IF(J666&lt;RefSet!$D$64,RefSet!$B$64,IF(J666&lt;RefSet!$D$65,RefSet!$B$65,IF(J666&lt;RefSet!$D$66,RefSet!$B$66,IF(J666&lt;RefSet!$D$67,RefSet!$B$67,RefSet!$B$68)))))</f>
        <v/>
      </c>
      <c r="Q666" s="26" t="str">
        <f>IF(F666=F667,"",IF(K666&lt;RefSet!E$64,RefSet!$B$64,IF(K666&lt;RefSet!E$65,RefSet!$B$65,IF(K666&lt;RefSet!E$66,RefSet!$B$66,IF(K666&lt;RefSet!E$67,RefSet!$B$67,RefSet!$B$68)))))</f>
        <v/>
      </c>
      <c r="R666" s="26" t="str">
        <f>IF($F666=$F667,"",IF(L666&lt;RefSet!F$64,RefSet!$B$64,IF(L666&lt;RefSet!F$65,RefSet!$B$65,IF(L666&lt;RefSet!F$66,RefSet!$B$66,IF(L666&lt;RefSet!F$67,RefSet!$B$67,RefSet!$B$68)))))</f>
        <v/>
      </c>
      <c r="S666" s="26" t="str">
        <f>IF($F666=$F667,"",IF(M666&lt;RefSet!G$64,RefSet!$B$64,IF(M666&lt;RefSet!G$65,RefSet!$B$65,IF(M666&lt;RefSet!G$66,RefSet!$B$66,IF(M666&lt;RefSet!G$67,RefSet!$B$67,RefSet!$B$68)))))</f>
        <v/>
      </c>
      <c r="T666" s="26">
        <f t="shared" si="21"/>
        <v>0</v>
      </c>
      <c r="U666" s="26" t="str">
        <f>VLOOKUP(T666,RefSet!$B$63:$J$68,9,)</f>
        <v xml:space="preserve"> </v>
      </c>
    </row>
    <row r="667" spans="1:21" x14ac:dyDescent="0.4">
      <c r="A667" s="26">
        <v>666</v>
      </c>
      <c r="B667" s="26">
        <f t="shared" si="20"/>
        <v>12</v>
      </c>
      <c r="C667" s="26" t="s">
        <v>258</v>
      </c>
      <c r="D667" s="26" t="s">
        <v>147</v>
      </c>
      <c r="E667" s="26" t="s">
        <v>148</v>
      </c>
      <c r="F667" s="26" t="s">
        <v>188</v>
      </c>
      <c r="G667" s="26" t="s">
        <v>17</v>
      </c>
      <c r="H667" s="26" t="s">
        <v>90</v>
      </c>
      <c r="I667" s="26">
        <v>3</v>
      </c>
      <c r="J667" s="26">
        <f>IF(F666=F667,(VLOOKUP(G667,RefSet!$B$2:$I$61,3,FALSE)*I667)+J666,VLOOKUP(G667,RefSet!$B$2:$I$61,3,FALSE)*I667)</f>
        <v>123</v>
      </c>
      <c r="K667" s="26">
        <f>IF(F666=F667,(VLOOKUP(G667,RefSet!$B$2:$I$61,4,FALSE)*I667)+K666,VLOOKUP(G667,RefSet!$B$2:$I$61,4,FALSE)*I667)</f>
        <v>0</v>
      </c>
      <c r="L667" s="26">
        <f>IF(F666=F667,(VLOOKUP(G667,RefSet!$B$2:$I$61,5,FALSE)*I667)+L666,VLOOKUP(G667,RefSet!$B$2:$I$61,5,FALSE)*I667)</f>
        <v>3</v>
      </c>
      <c r="M667" s="26">
        <f>IF(F666=F667,(VLOOKUP(G667,RefSet!$B$2:$I$61,6,FALSE)*I667)+M666,VLOOKUP(G667,RefSet!$B$2:$I$61,6,FALSE)*I667)</f>
        <v>2</v>
      </c>
      <c r="N667" s="26">
        <f>IF(F666=F667,(VLOOKUP(G667,RefSet!$B$2:$I$61,7,FALSE)*I667)+N666,VLOOKUP(G667,RefSet!$B$2:$I$61,7,FALSE)*I667)</f>
        <v>0</v>
      </c>
      <c r="O667" s="26">
        <f>IF(F666=F667,(VLOOKUP(G667,RefSet!$B$2:$I$61,8,FALSE)*I667)+O666,VLOOKUP(G667,RefSet!$B$2:$I$61,8,FALSE)*I667)</f>
        <v>144</v>
      </c>
      <c r="P667" s="26">
        <f>IF(F667=F668,"",IF(J667&lt;RefSet!$D$64,RefSet!$B$64,IF(J667&lt;RefSet!$D$65,RefSet!$B$65,IF(J667&lt;RefSet!$D$66,RefSet!$B$66,IF(J667&lt;RefSet!$D$67,RefSet!$B$67,RefSet!$B$68)))))</f>
        <v>1</v>
      </c>
      <c r="Q667" s="26">
        <f>IF(F667=F668,"",IF(K667&lt;RefSet!E$64,RefSet!$B$64,IF(K667&lt;RefSet!E$65,RefSet!$B$65,IF(K667&lt;RefSet!E$66,RefSet!$B$66,IF(K667&lt;RefSet!E$67,RefSet!$B$67,RefSet!$B$68)))))</f>
        <v>1</v>
      </c>
      <c r="R667" s="26">
        <f>IF($F667=$F668,"",IF(L667&lt;RefSet!F$64,RefSet!$B$64,IF(L667&lt;RefSet!F$65,RefSet!$B$65,IF(L667&lt;RefSet!F$66,RefSet!$B$66,IF(L667&lt;RefSet!F$67,RefSet!$B$67,RefSet!$B$68)))))</f>
        <v>1</v>
      </c>
      <c r="S667" s="26">
        <f>IF($F667=$F668,"",IF(M667&lt;RefSet!G$64,RefSet!$B$64,IF(M667&lt;RefSet!G$65,RefSet!$B$65,IF(M667&lt;RefSet!G$66,RefSet!$B$66,IF(M667&lt;RefSet!G$67,RefSet!$B$67,RefSet!$B$68)))))</f>
        <v>1</v>
      </c>
      <c r="T667" s="26">
        <f t="shared" si="21"/>
        <v>1</v>
      </c>
      <c r="U667" s="26" t="str">
        <f>VLOOKUP(T667,RefSet!$B$63:$J$68,9,)</f>
        <v>Simple</v>
      </c>
    </row>
    <row r="668" spans="1:21" x14ac:dyDescent="0.4">
      <c r="A668" s="26">
        <v>667</v>
      </c>
      <c r="B668" s="26">
        <f t="shared" si="20"/>
        <v>12</v>
      </c>
      <c r="C668" s="26" t="s">
        <v>258</v>
      </c>
      <c r="D668" s="26" t="s">
        <v>147</v>
      </c>
      <c r="E668" s="26" t="s">
        <v>148</v>
      </c>
      <c r="F668" s="26" t="s">
        <v>189</v>
      </c>
      <c r="G668" s="26" t="s">
        <v>19</v>
      </c>
      <c r="H668" s="26" t="s">
        <v>90</v>
      </c>
      <c r="I668" s="26">
        <v>2</v>
      </c>
      <c r="J668" s="26">
        <f>IF(F667=F668,(VLOOKUP(G668,RefSet!$B$2:$I$61,3,FALSE)*I668)+J667,VLOOKUP(G668,RefSet!$B$2:$I$61,3,FALSE)*I668)</f>
        <v>0</v>
      </c>
      <c r="K668" s="26">
        <f>IF(F667=F668,(VLOOKUP(G668,RefSet!$B$2:$I$61,4,FALSE)*I668)+K667,VLOOKUP(G668,RefSet!$B$2:$I$61,4,FALSE)*I668)</f>
        <v>2</v>
      </c>
      <c r="L668" s="26">
        <f>IF(F667=F668,(VLOOKUP(G668,RefSet!$B$2:$I$61,5,FALSE)*I668)+L667,VLOOKUP(G668,RefSet!$B$2:$I$61,5,FALSE)*I668)</f>
        <v>0</v>
      </c>
      <c r="M668" s="26">
        <f>IF(F667=F668,(VLOOKUP(G668,RefSet!$B$2:$I$61,6,FALSE)*I668)+M667,VLOOKUP(G668,RefSet!$B$2:$I$61,6,FALSE)*I668)</f>
        <v>0</v>
      </c>
      <c r="N668" s="26">
        <f>IF(F667=F668,(VLOOKUP(G668,RefSet!$B$2:$I$61,7,FALSE)*I668)+N667,VLOOKUP(G668,RefSet!$B$2:$I$61,7,FALSE)*I668)</f>
        <v>0</v>
      </c>
      <c r="O668" s="26">
        <f>IF(F667=F668,(VLOOKUP(G668,RefSet!$B$2:$I$61,8,FALSE)*I668)+O667,VLOOKUP(G668,RefSet!$B$2:$I$61,8,FALSE)*I668)</f>
        <v>0</v>
      </c>
      <c r="P668" s="26" t="str">
        <f>IF(F668=F669,"",IF(J668&lt;RefSet!$D$64,RefSet!$B$64,IF(J668&lt;RefSet!$D$65,RefSet!$B$65,IF(J668&lt;RefSet!$D$66,RefSet!$B$66,IF(J668&lt;RefSet!$D$67,RefSet!$B$67,RefSet!$B$68)))))</f>
        <v/>
      </c>
      <c r="Q668" s="26" t="str">
        <f>IF(F668=F669,"",IF(K668&lt;RefSet!E$64,RefSet!$B$64,IF(K668&lt;RefSet!E$65,RefSet!$B$65,IF(K668&lt;RefSet!E$66,RefSet!$B$66,IF(K668&lt;RefSet!E$67,RefSet!$B$67,RefSet!$B$68)))))</f>
        <v/>
      </c>
      <c r="R668" s="26" t="str">
        <f>IF($F668=$F669,"",IF(L668&lt;RefSet!F$64,RefSet!$B$64,IF(L668&lt;RefSet!F$65,RefSet!$B$65,IF(L668&lt;RefSet!F$66,RefSet!$B$66,IF(L668&lt;RefSet!F$67,RefSet!$B$67,RefSet!$B$68)))))</f>
        <v/>
      </c>
      <c r="S668" s="26" t="str">
        <f>IF($F668=$F669,"",IF(M668&lt;RefSet!G$64,RefSet!$B$64,IF(M668&lt;RefSet!G$65,RefSet!$B$65,IF(M668&lt;RefSet!G$66,RefSet!$B$66,IF(M668&lt;RefSet!G$67,RefSet!$B$67,RefSet!$B$68)))))</f>
        <v/>
      </c>
      <c r="T668" s="26">
        <f t="shared" si="21"/>
        <v>0</v>
      </c>
      <c r="U668" s="26" t="str">
        <f>VLOOKUP(T668,RefSet!$B$63:$J$68,9,)</f>
        <v xml:space="preserve"> </v>
      </c>
    </row>
    <row r="669" spans="1:21" x14ac:dyDescent="0.4">
      <c r="A669" s="26">
        <v>668</v>
      </c>
      <c r="B669" s="26">
        <f t="shared" si="20"/>
        <v>12</v>
      </c>
      <c r="C669" s="26" t="s">
        <v>258</v>
      </c>
      <c r="D669" s="26" t="s">
        <v>147</v>
      </c>
      <c r="E669" s="26" t="s">
        <v>148</v>
      </c>
      <c r="F669" s="26" t="s">
        <v>189</v>
      </c>
      <c r="G669" s="26" t="s">
        <v>6</v>
      </c>
      <c r="H669" s="26" t="s">
        <v>90</v>
      </c>
      <c r="I669" s="26">
        <v>126</v>
      </c>
      <c r="J669" s="26">
        <f>IF(F668=F669,(VLOOKUP(G669,RefSet!$B$2:$I$61,3,FALSE)*I669)+J668,VLOOKUP(G669,RefSet!$B$2:$I$61,3,FALSE)*I669)</f>
        <v>0</v>
      </c>
      <c r="K669" s="26">
        <f>IF(F668=F669,(VLOOKUP(G669,RefSet!$B$2:$I$61,4,FALSE)*I669)+K668,VLOOKUP(G669,RefSet!$B$2:$I$61,4,FALSE)*I669)</f>
        <v>2</v>
      </c>
      <c r="L669" s="26">
        <f>IF(F668=F669,(VLOOKUP(G669,RefSet!$B$2:$I$61,5,FALSE)*I669)+L668,VLOOKUP(G669,RefSet!$B$2:$I$61,5,FALSE)*I669)</f>
        <v>0</v>
      </c>
      <c r="M669" s="26">
        <f>IF(F668=F669,(VLOOKUP(G669,RefSet!$B$2:$I$61,6,FALSE)*I669)+M668,VLOOKUP(G669,RefSet!$B$2:$I$61,6,FALSE)*I669)</f>
        <v>0</v>
      </c>
      <c r="N669" s="26">
        <f>IF(F668=F669,(VLOOKUP(G669,RefSet!$B$2:$I$61,7,FALSE)*I669)+N668,VLOOKUP(G669,RefSet!$B$2:$I$61,7,FALSE)*I669)</f>
        <v>0</v>
      </c>
      <c r="O669" s="26">
        <f>IF(F668=F669,(VLOOKUP(G669,RefSet!$B$2:$I$61,8,FALSE)*I669)+O668,VLOOKUP(G669,RefSet!$B$2:$I$61,8,FALSE)*I669)</f>
        <v>126</v>
      </c>
      <c r="P669" s="26" t="str">
        <f>IF(F669=F670,"",IF(J669&lt;RefSet!$D$64,RefSet!$B$64,IF(J669&lt;RefSet!$D$65,RefSet!$B$65,IF(J669&lt;RefSet!$D$66,RefSet!$B$66,IF(J669&lt;RefSet!$D$67,RefSet!$B$67,RefSet!$B$68)))))</f>
        <v/>
      </c>
      <c r="Q669" s="26" t="str">
        <f>IF(F669=F670,"",IF(K669&lt;RefSet!E$64,RefSet!$B$64,IF(K669&lt;RefSet!E$65,RefSet!$B$65,IF(K669&lt;RefSet!E$66,RefSet!$B$66,IF(K669&lt;RefSet!E$67,RefSet!$B$67,RefSet!$B$68)))))</f>
        <v/>
      </c>
      <c r="R669" s="26" t="str">
        <f>IF($F669=$F670,"",IF(L669&lt;RefSet!F$64,RefSet!$B$64,IF(L669&lt;RefSet!F$65,RefSet!$B$65,IF(L669&lt;RefSet!F$66,RefSet!$B$66,IF(L669&lt;RefSet!F$67,RefSet!$B$67,RefSet!$B$68)))))</f>
        <v/>
      </c>
      <c r="S669" s="26" t="str">
        <f>IF($F669=$F670,"",IF(M669&lt;RefSet!G$64,RefSet!$B$64,IF(M669&lt;RefSet!G$65,RefSet!$B$65,IF(M669&lt;RefSet!G$66,RefSet!$B$66,IF(M669&lt;RefSet!G$67,RefSet!$B$67,RefSet!$B$68)))))</f>
        <v/>
      </c>
      <c r="T669" s="26">
        <f t="shared" si="21"/>
        <v>0</v>
      </c>
      <c r="U669" s="26" t="str">
        <f>VLOOKUP(T669,RefSet!$B$63:$J$68,9,)</f>
        <v xml:space="preserve"> </v>
      </c>
    </row>
    <row r="670" spans="1:21" x14ac:dyDescent="0.4">
      <c r="A670" s="26">
        <v>669</v>
      </c>
      <c r="B670" s="26">
        <f t="shared" si="20"/>
        <v>12</v>
      </c>
      <c r="C670" s="26" t="s">
        <v>258</v>
      </c>
      <c r="D670" s="26" t="s">
        <v>147</v>
      </c>
      <c r="E670" s="26" t="s">
        <v>148</v>
      </c>
      <c r="F670" s="26" t="s">
        <v>189</v>
      </c>
      <c r="G670" s="26" t="s">
        <v>8</v>
      </c>
      <c r="H670" s="26" t="s">
        <v>90</v>
      </c>
      <c r="I670" s="26">
        <v>67</v>
      </c>
      <c r="J670" s="26">
        <f>IF(F669=F670,(VLOOKUP(G670,RefSet!$B$2:$I$61,3,FALSE)*I670)+J669,VLOOKUP(G670,RefSet!$B$2:$I$61,3,FALSE)*I670)</f>
        <v>67</v>
      </c>
      <c r="K670" s="26">
        <f>IF(F669=F670,(VLOOKUP(G670,RefSet!$B$2:$I$61,4,FALSE)*I670)+K669,VLOOKUP(G670,RefSet!$B$2:$I$61,4,FALSE)*I670)</f>
        <v>2</v>
      </c>
      <c r="L670" s="26">
        <f>IF(F669=F670,(VLOOKUP(G670,RefSet!$B$2:$I$61,5,FALSE)*I670)+L669,VLOOKUP(G670,RefSet!$B$2:$I$61,5,FALSE)*I670)</f>
        <v>0</v>
      </c>
      <c r="M670" s="26">
        <f>IF(F669=F670,(VLOOKUP(G670,RefSet!$B$2:$I$61,6,FALSE)*I670)+M669,VLOOKUP(G670,RefSet!$B$2:$I$61,6,FALSE)*I670)</f>
        <v>0</v>
      </c>
      <c r="N670" s="26">
        <f>IF(F669=F670,(VLOOKUP(G670,RefSet!$B$2:$I$61,7,FALSE)*I670)+N669,VLOOKUP(G670,RefSet!$B$2:$I$61,7,FALSE)*I670)</f>
        <v>0</v>
      </c>
      <c r="O670" s="26">
        <f>IF(F669=F670,(VLOOKUP(G670,RefSet!$B$2:$I$61,8,FALSE)*I670)+O669,VLOOKUP(G670,RefSet!$B$2:$I$61,8,FALSE)*I670)</f>
        <v>126</v>
      </c>
      <c r="P670" s="26" t="str">
        <f>IF(F670=F671,"",IF(J670&lt;RefSet!$D$64,RefSet!$B$64,IF(J670&lt;RefSet!$D$65,RefSet!$B$65,IF(J670&lt;RefSet!$D$66,RefSet!$B$66,IF(J670&lt;RefSet!$D$67,RefSet!$B$67,RefSet!$B$68)))))</f>
        <v/>
      </c>
      <c r="Q670" s="26" t="str">
        <f>IF(F670=F671,"",IF(K670&lt;RefSet!E$64,RefSet!$B$64,IF(K670&lt;RefSet!E$65,RefSet!$B$65,IF(K670&lt;RefSet!E$66,RefSet!$B$66,IF(K670&lt;RefSet!E$67,RefSet!$B$67,RefSet!$B$68)))))</f>
        <v/>
      </c>
      <c r="R670" s="26" t="str">
        <f>IF($F670=$F671,"",IF(L670&lt;RefSet!F$64,RefSet!$B$64,IF(L670&lt;RefSet!F$65,RefSet!$B$65,IF(L670&lt;RefSet!F$66,RefSet!$B$66,IF(L670&lt;RefSet!F$67,RefSet!$B$67,RefSet!$B$68)))))</f>
        <v/>
      </c>
      <c r="S670" s="26" t="str">
        <f>IF($F670=$F671,"",IF(M670&lt;RefSet!G$64,RefSet!$B$64,IF(M670&lt;RefSet!G$65,RefSet!$B$65,IF(M670&lt;RefSet!G$66,RefSet!$B$66,IF(M670&lt;RefSet!G$67,RefSet!$B$67,RefSet!$B$68)))))</f>
        <v/>
      </c>
      <c r="T670" s="26">
        <f t="shared" si="21"/>
        <v>0</v>
      </c>
      <c r="U670" s="26" t="str">
        <f>VLOOKUP(T670,RefSet!$B$63:$J$68,9,)</f>
        <v xml:space="preserve"> </v>
      </c>
    </row>
    <row r="671" spans="1:21" x14ac:dyDescent="0.4">
      <c r="A671" s="26">
        <v>670</v>
      </c>
      <c r="B671" s="26">
        <f t="shared" si="20"/>
        <v>12</v>
      </c>
      <c r="C671" s="26" t="s">
        <v>258</v>
      </c>
      <c r="D671" s="26" t="s">
        <v>147</v>
      </c>
      <c r="E671" s="26" t="s">
        <v>148</v>
      </c>
      <c r="F671" s="26" t="s">
        <v>189</v>
      </c>
      <c r="G671" s="26" t="s">
        <v>17</v>
      </c>
      <c r="H671" s="26" t="s">
        <v>90</v>
      </c>
      <c r="I671" s="26">
        <v>1</v>
      </c>
      <c r="J671" s="26">
        <f>IF(F670=F671,(VLOOKUP(G671,RefSet!$B$2:$I$61,3,FALSE)*I671)+J670,VLOOKUP(G671,RefSet!$B$2:$I$61,3,FALSE)*I671)</f>
        <v>67</v>
      </c>
      <c r="K671" s="26">
        <f>IF(F670=F671,(VLOOKUP(G671,RefSet!$B$2:$I$61,4,FALSE)*I671)+K670,VLOOKUP(G671,RefSet!$B$2:$I$61,4,FALSE)*I671)</f>
        <v>2</v>
      </c>
      <c r="L671" s="26">
        <f>IF(F670=F671,(VLOOKUP(G671,RefSet!$B$2:$I$61,5,FALSE)*I671)+L670,VLOOKUP(G671,RefSet!$B$2:$I$61,5,FALSE)*I671)</f>
        <v>1</v>
      </c>
      <c r="M671" s="26">
        <f>IF(F670=F671,(VLOOKUP(G671,RefSet!$B$2:$I$61,6,FALSE)*I671)+M670,VLOOKUP(G671,RefSet!$B$2:$I$61,6,FALSE)*I671)</f>
        <v>0</v>
      </c>
      <c r="N671" s="26">
        <f>IF(F670=F671,(VLOOKUP(G671,RefSet!$B$2:$I$61,7,FALSE)*I671)+N670,VLOOKUP(G671,RefSet!$B$2:$I$61,7,FALSE)*I671)</f>
        <v>0</v>
      </c>
      <c r="O671" s="26">
        <f>IF(F670=F671,(VLOOKUP(G671,RefSet!$B$2:$I$61,8,FALSE)*I671)+O670,VLOOKUP(G671,RefSet!$B$2:$I$61,8,FALSE)*I671)</f>
        <v>126</v>
      </c>
      <c r="P671" s="26" t="str">
        <f>IF(F671=F672,"",IF(J671&lt;RefSet!$D$64,RefSet!$B$64,IF(J671&lt;RefSet!$D$65,RefSet!$B$65,IF(J671&lt;RefSet!$D$66,RefSet!$B$66,IF(J671&lt;RefSet!$D$67,RefSet!$B$67,RefSet!$B$68)))))</f>
        <v/>
      </c>
      <c r="Q671" s="26" t="str">
        <f>IF(F671=F672,"",IF(K671&lt;RefSet!E$64,RefSet!$B$64,IF(K671&lt;RefSet!E$65,RefSet!$B$65,IF(K671&lt;RefSet!E$66,RefSet!$B$66,IF(K671&lt;RefSet!E$67,RefSet!$B$67,RefSet!$B$68)))))</f>
        <v/>
      </c>
      <c r="R671" s="26" t="str">
        <f>IF($F671=$F672,"",IF(L671&lt;RefSet!F$64,RefSet!$B$64,IF(L671&lt;RefSet!F$65,RefSet!$B$65,IF(L671&lt;RefSet!F$66,RefSet!$B$66,IF(L671&lt;RefSet!F$67,RefSet!$B$67,RefSet!$B$68)))))</f>
        <v/>
      </c>
      <c r="S671" s="26" t="str">
        <f>IF($F671=$F672,"",IF(M671&lt;RefSet!G$64,RefSet!$B$64,IF(M671&lt;RefSet!G$65,RefSet!$B$65,IF(M671&lt;RefSet!G$66,RefSet!$B$66,IF(M671&lt;RefSet!G$67,RefSet!$B$67,RefSet!$B$68)))))</f>
        <v/>
      </c>
      <c r="T671" s="26">
        <f t="shared" si="21"/>
        <v>0</v>
      </c>
      <c r="U671" s="26" t="str">
        <f>VLOOKUP(T671,RefSet!$B$63:$J$68,9,)</f>
        <v xml:space="preserve"> </v>
      </c>
    </row>
    <row r="672" spans="1:21" x14ac:dyDescent="0.4">
      <c r="A672" s="26">
        <v>671</v>
      </c>
      <c r="B672" s="26">
        <f t="shared" si="20"/>
        <v>12</v>
      </c>
      <c r="C672" s="26" t="s">
        <v>258</v>
      </c>
      <c r="D672" s="26" t="s">
        <v>147</v>
      </c>
      <c r="E672" s="26" t="s">
        <v>148</v>
      </c>
      <c r="F672" s="26" t="s">
        <v>189</v>
      </c>
      <c r="G672" s="26" t="s">
        <v>27</v>
      </c>
      <c r="H672" s="26" t="s">
        <v>90</v>
      </c>
      <c r="I672" s="26">
        <v>1</v>
      </c>
      <c r="J672" s="26">
        <f>IF(F671=F672,(VLOOKUP(G672,RefSet!$B$2:$I$61,3,FALSE)*I672)+J671,VLOOKUP(G672,RefSet!$B$2:$I$61,3,FALSE)*I672)</f>
        <v>67</v>
      </c>
      <c r="K672" s="26">
        <f>IF(F671=F672,(VLOOKUP(G672,RefSet!$B$2:$I$61,4,FALSE)*I672)+K671,VLOOKUP(G672,RefSet!$B$2:$I$61,4,FALSE)*I672)</f>
        <v>2</v>
      </c>
      <c r="L672" s="26">
        <f>IF(F671=F672,(VLOOKUP(G672,RefSet!$B$2:$I$61,5,FALSE)*I672)+L671,VLOOKUP(G672,RefSet!$B$2:$I$61,5,FALSE)*I672)</f>
        <v>2</v>
      </c>
      <c r="M672" s="26">
        <f>IF(F671=F672,(VLOOKUP(G672,RefSet!$B$2:$I$61,6,FALSE)*I672)+M671,VLOOKUP(G672,RefSet!$B$2:$I$61,6,FALSE)*I672)</f>
        <v>0</v>
      </c>
      <c r="N672" s="26">
        <f>IF(F671=F672,(VLOOKUP(G672,RefSet!$B$2:$I$61,7,FALSE)*I672)+N671,VLOOKUP(G672,RefSet!$B$2:$I$61,7,FALSE)*I672)</f>
        <v>0</v>
      </c>
      <c r="O672" s="26">
        <f>IF(F671=F672,(VLOOKUP(G672,RefSet!$B$2:$I$61,8,FALSE)*I672)+O671,VLOOKUP(G672,RefSet!$B$2:$I$61,8,FALSE)*I672)</f>
        <v>126</v>
      </c>
      <c r="P672" s="26" t="str">
        <f>IF(F672=F673,"",IF(J672&lt;RefSet!$D$64,RefSet!$B$64,IF(J672&lt;RefSet!$D$65,RefSet!$B$65,IF(J672&lt;RefSet!$D$66,RefSet!$B$66,IF(J672&lt;RefSet!$D$67,RefSet!$B$67,RefSet!$B$68)))))</f>
        <v/>
      </c>
      <c r="Q672" s="26" t="str">
        <f>IF(F672=F673,"",IF(K672&lt;RefSet!E$64,RefSet!$B$64,IF(K672&lt;RefSet!E$65,RefSet!$B$65,IF(K672&lt;RefSet!E$66,RefSet!$B$66,IF(K672&lt;RefSet!E$67,RefSet!$B$67,RefSet!$B$68)))))</f>
        <v/>
      </c>
      <c r="R672" s="26" t="str">
        <f>IF($F672=$F673,"",IF(L672&lt;RefSet!F$64,RefSet!$B$64,IF(L672&lt;RefSet!F$65,RefSet!$B$65,IF(L672&lt;RefSet!F$66,RefSet!$B$66,IF(L672&lt;RefSet!F$67,RefSet!$B$67,RefSet!$B$68)))))</f>
        <v/>
      </c>
      <c r="S672" s="26" t="str">
        <f>IF($F672=$F673,"",IF(M672&lt;RefSet!G$64,RefSet!$B$64,IF(M672&lt;RefSet!G$65,RefSet!$B$65,IF(M672&lt;RefSet!G$66,RefSet!$B$66,IF(M672&lt;RefSet!G$67,RefSet!$B$67,RefSet!$B$68)))))</f>
        <v/>
      </c>
      <c r="T672" s="26">
        <f t="shared" si="21"/>
        <v>0</v>
      </c>
      <c r="U672" s="26" t="str">
        <f>VLOOKUP(T672,RefSet!$B$63:$J$68,9,)</f>
        <v xml:space="preserve"> </v>
      </c>
    </row>
    <row r="673" spans="1:21" x14ac:dyDescent="0.4">
      <c r="A673" s="26">
        <v>672</v>
      </c>
      <c r="B673" s="26">
        <f t="shared" si="20"/>
        <v>12</v>
      </c>
      <c r="C673" s="26" t="s">
        <v>258</v>
      </c>
      <c r="D673" s="26" t="s">
        <v>147</v>
      </c>
      <c r="E673" s="26" t="s">
        <v>148</v>
      </c>
      <c r="F673" s="26" t="s">
        <v>189</v>
      </c>
      <c r="G673" s="26" t="s">
        <v>11</v>
      </c>
      <c r="H673" s="26" t="s">
        <v>90</v>
      </c>
      <c r="I673" s="26">
        <v>5</v>
      </c>
      <c r="J673" s="26">
        <f>IF(F672=F673,(VLOOKUP(G673,RefSet!$B$2:$I$61,3,FALSE)*I673)+J672,VLOOKUP(G673,RefSet!$B$2:$I$61,3,FALSE)*I673)</f>
        <v>67</v>
      </c>
      <c r="K673" s="26">
        <f>IF(F672=F673,(VLOOKUP(G673,RefSet!$B$2:$I$61,4,FALSE)*I673)+K672,VLOOKUP(G673,RefSet!$B$2:$I$61,4,FALSE)*I673)</f>
        <v>7</v>
      </c>
      <c r="L673" s="26">
        <f>IF(F672=F673,(VLOOKUP(G673,RefSet!$B$2:$I$61,5,FALSE)*I673)+L672,VLOOKUP(G673,RefSet!$B$2:$I$61,5,FALSE)*I673)</f>
        <v>2</v>
      </c>
      <c r="M673" s="26">
        <f>IF(F672=F673,(VLOOKUP(G673,RefSet!$B$2:$I$61,6,FALSE)*I673)+M672,VLOOKUP(G673,RefSet!$B$2:$I$61,6,FALSE)*I673)</f>
        <v>0</v>
      </c>
      <c r="N673" s="26">
        <f>IF(F672=F673,(VLOOKUP(G673,RefSet!$B$2:$I$61,7,FALSE)*I673)+N672,VLOOKUP(G673,RefSet!$B$2:$I$61,7,FALSE)*I673)</f>
        <v>0</v>
      </c>
      <c r="O673" s="26">
        <f>IF(F672=F673,(VLOOKUP(G673,RefSet!$B$2:$I$61,8,FALSE)*I673)+O672,VLOOKUP(G673,RefSet!$B$2:$I$61,8,FALSE)*I673)</f>
        <v>126</v>
      </c>
      <c r="P673" s="26">
        <f>IF(F673=F674,"",IF(J673&lt;RefSet!$D$64,RefSet!$B$64,IF(J673&lt;RefSet!$D$65,RefSet!$B$65,IF(J673&lt;RefSet!$D$66,RefSet!$B$66,IF(J673&lt;RefSet!$D$67,RefSet!$B$67,RefSet!$B$68)))))</f>
        <v>1</v>
      </c>
      <c r="Q673" s="26">
        <f>IF(F673=F674,"",IF(K673&lt;RefSet!E$64,RefSet!$B$64,IF(K673&lt;RefSet!E$65,RefSet!$B$65,IF(K673&lt;RefSet!E$66,RefSet!$B$66,IF(K673&lt;RefSet!E$67,RefSet!$B$67,RefSet!$B$68)))))</f>
        <v>1</v>
      </c>
      <c r="R673" s="26">
        <f>IF($F673=$F674,"",IF(L673&lt;RefSet!F$64,RefSet!$B$64,IF(L673&lt;RefSet!F$65,RefSet!$B$65,IF(L673&lt;RefSet!F$66,RefSet!$B$66,IF(L673&lt;RefSet!F$67,RefSet!$B$67,RefSet!$B$68)))))</f>
        <v>1</v>
      </c>
      <c r="S673" s="26">
        <f>IF($F673=$F674,"",IF(M673&lt;RefSet!G$64,RefSet!$B$64,IF(M673&lt;RefSet!G$65,RefSet!$B$65,IF(M673&lt;RefSet!G$66,RefSet!$B$66,IF(M673&lt;RefSet!G$67,RefSet!$B$67,RefSet!$B$68)))))</f>
        <v>1</v>
      </c>
      <c r="T673" s="26">
        <f t="shared" si="21"/>
        <v>1</v>
      </c>
      <c r="U673" s="26" t="str">
        <f>VLOOKUP(T673,RefSet!$B$63:$J$68,9,)</f>
        <v>Simple</v>
      </c>
    </row>
    <row r="674" spans="1:21" x14ac:dyDescent="0.4">
      <c r="A674" s="26">
        <v>673</v>
      </c>
      <c r="B674" s="26">
        <f t="shared" si="20"/>
        <v>12</v>
      </c>
      <c r="C674" s="26" t="s">
        <v>258</v>
      </c>
      <c r="D674" s="26" t="s">
        <v>147</v>
      </c>
      <c r="E674" s="26" t="s">
        <v>148</v>
      </c>
      <c r="F674" s="26" t="s">
        <v>190</v>
      </c>
      <c r="G674" s="26" t="s">
        <v>6</v>
      </c>
      <c r="H674" s="26" t="s">
        <v>90</v>
      </c>
      <c r="I674" s="26">
        <v>9</v>
      </c>
      <c r="J674" s="26">
        <f>IF(F673=F674,(VLOOKUP(G674,RefSet!$B$2:$I$61,3,FALSE)*I674)+J673,VLOOKUP(G674,RefSet!$B$2:$I$61,3,FALSE)*I674)</f>
        <v>0</v>
      </c>
      <c r="K674" s="26">
        <f>IF(F673=F674,(VLOOKUP(G674,RefSet!$B$2:$I$61,4,FALSE)*I674)+K673,VLOOKUP(G674,RefSet!$B$2:$I$61,4,FALSE)*I674)</f>
        <v>0</v>
      </c>
      <c r="L674" s="26">
        <f>IF(F673=F674,(VLOOKUP(G674,RefSet!$B$2:$I$61,5,FALSE)*I674)+L673,VLOOKUP(G674,RefSet!$B$2:$I$61,5,FALSE)*I674)</f>
        <v>0</v>
      </c>
      <c r="M674" s="26">
        <f>IF(F673=F674,(VLOOKUP(G674,RefSet!$B$2:$I$61,6,FALSE)*I674)+M673,VLOOKUP(G674,RefSet!$B$2:$I$61,6,FALSE)*I674)</f>
        <v>0</v>
      </c>
      <c r="N674" s="26">
        <f>IF(F673=F674,(VLOOKUP(G674,RefSet!$B$2:$I$61,7,FALSE)*I674)+N673,VLOOKUP(G674,RefSet!$B$2:$I$61,7,FALSE)*I674)</f>
        <v>0</v>
      </c>
      <c r="O674" s="26">
        <f>IF(F673=F674,(VLOOKUP(G674,RefSet!$B$2:$I$61,8,FALSE)*I674)+O673,VLOOKUP(G674,RefSet!$B$2:$I$61,8,FALSE)*I674)</f>
        <v>9</v>
      </c>
      <c r="P674" s="26" t="str">
        <f>IF(F674=F675,"",IF(J674&lt;RefSet!$D$64,RefSet!$B$64,IF(J674&lt;RefSet!$D$65,RefSet!$B$65,IF(J674&lt;RefSet!$D$66,RefSet!$B$66,IF(J674&lt;RefSet!$D$67,RefSet!$B$67,RefSet!$B$68)))))</f>
        <v/>
      </c>
      <c r="Q674" s="26" t="str">
        <f>IF(F674=F675,"",IF(K674&lt;RefSet!E$64,RefSet!$B$64,IF(K674&lt;RefSet!E$65,RefSet!$B$65,IF(K674&lt;RefSet!E$66,RefSet!$B$66,IF(K674&lt;RefSet!E$67,RefSet!$B$67,RefSet!$B$68)))))</f>
        <v/>
      </c>
      <c r="R674" s="26" t="str">
        <f>IF($F674=$F675,"",IF(L674&lt;RefSet!F$64,RefSet!$B$64,IF(L674&lt;RefSet!F$65,RefSet!$B$65,IF(L674&lt;RefSet!F$66,RefSet!$B$66,IF(L674&lt;RefSet!F$67,RefSet!$B$67,RefSet!$B$68)))))</f>
        <v/>
      </c>
      <c r="S674" s="26" t="str">
        <f>IF($F674=$F675,"",IF(M674&lt;RefSet!G$64,RefSet!$B$64,IF(M674&lt;RefSet!G$65,RefSet!$B$65,IF(M674&lt;RefSet!G$66,RefSet!$B$66,IF(M674&lt;RefSet!G$67,RefSet!$B$67,RefSet!$B$68)))))</f>
        <v/>
      </c>
      <c r="T674" s="26">
        <f t="shared" si="21"/>
        <v>0</v>
      </c>
      <c r="U674" s="26" t="str">
        <f>VLOOKUP(T674,RefSet!$B$63:$J$68,9,)</f>
        <v xml:space="preserve"> </v>
      </c>
    </row>
    <row r="675" spans="1:21" x14ac:dyDescent="0.4">
      <c r="A675" s="26">
        <v>674</v>
      </c>
      <c r="B675" s="26">
        <f t="shared" si="20"/>
        <v>12</v>
      </c>
      <c r="C675" s="26" t="s">
        <v>258</v>
      </c>
      <c r="D675" s="26" t="s">
        <v>147</v>
      </c>
      <c r="E675" s="26" t="s">
        <v>148</v>
      </c>
      <c r="F675" s="26" t="s">
        <v>190</v>
      </c>
      <c r="G675" s="26" t="s">
        <v>10</v>
      </c>
      <c r="H675" s="26" t="s">
        <v>90</v>
      </c>
      <c r="I675" s="26">
        <v>2</v>
      </c>
      <c r="J675" s="26">
        <f>IF(F674=F675,(VLOOKUP(G675,RefSet!$B$2:$I$61,3,FALSE)*I675)+J674,VLOOKUP(G675,RefSet!$B$2:$I$61,3,FALSE)*I675)</f>
        <v>0</v>
      </c>
      <c r="K675" s="26">
        <f>IF(F674=F675,(VLOOKUP(G675,RefSet!$B$2:$I$61,4,FALSE)*I675)+K674,VLOOKUP(G675,RefSet!$B$2:$I$61,4,FALSE)*I675)</f>
        <v>0</v>
      </c>
      <c r="L675" s="26">
        <f>IF(F674=F675,(VLOOKUP(G675,RefSet!$B$2:$I$61,5,FALSE)*I675)+L674,VLOOKUP(G675,RefSet!$B$2:$I$61,5,FALSE)*I675)</f>
        <v>0</v>
      </c>
      <c r="M675" s="26">
        <f>IF(F674=F675,(VLOOKUP(G675,RefSet!$B$2:$I$61,6,FALSE)*I675)+M674,VLOOKUP(G675,RefSet!$B$2:$I$61,6,FALSE)*I675)</f>
        <v>0</v>
      </c>
      <c r="N675" s="26">
        <f>IF(F674=F675,(VLOOKUP(G675,RefSet!$B$2:$I$61,7,FALSE)*I675)+N674,VLOOKUP(G675,RefSet!$B$2:$I$61,7,FALSE)*I675)</f>
        <v>0</v>
      </c>
      <c r="O675" s="26">
        <f>IF(F674=F675,(VLOOKUP(G675,RefSet!$B$2:$I$61,8,FALSE)*I675)+O674,VLOOKUP(G675,RefSet!$B$2:$I$61,8,FALSE)*I675)</f>
        <v>9</v>
      </c>
      <c r="P675" s="26" t="str">
        <f>IF(F675=F676,"",IF(J675&lt;RefSet!$D$64,RefSet!$B$64,IF(J675&lt;RefSet!$D$65,RefSet!$B$65,IF(J675&lt;RefSet!$D$66,RefSet!$B$66,IF(J675&lt;RefSet!$D$67,RefSet!$B$67,RefSet!$B$68)))))</f>
        <v/>
      </c>
      <c r="Q675" s="26" t="str">
        <f>IF(F675=F676,"",IF(K675&lt;RefSet!E$64,RefSet!$B$64,IF(K675&lt;RefSet!E$65,RefSet!$B$65,IF(K675&lt;RefSet!E$66,RefSet!$B$66,IF(K675&lt;RefSet!E$67,RefSet!$B$67,RefSet!$B$68)))))</f>
        <v/>
      </c>
      <c r="R675" s="26" t="str">
        <f>IF($F675=$F676,"",IF(L675&lt;RefSet!F$64,RefSet!$B$64,IF(L675&lt;RefSet!F$65,RefSet!$B$65,IF(L675&lt;RefSet!F$66,RefSet!$B$66,IF(L675&lt;RefSet!F$67,RefSet!$B$67,RefSet!$B$68)))))</f>
        <v/>
      </c>
      <c r="S675" s="26" t="str">
        <f>IF($F675=$F676,"",IF(M675&lt;RefSet!G$64,RefSet!$B$64,IF(M675&lt;RefSet!G$65,RefSet!$B$65,IF(M675&lt;RefSet!G$66,RefSet!$B$66,IF(M675&lt;RefSet!G$67,RefSet!$B$67,RefSet!$B$68)))))</f>
        <v/>
      </c>
      <c r="T675" s="26">
        <f t="shared" si="21"/>
        <v>0</v>
      </c>
      <c r="U675" s="26" t="str">
        <f>VLOOKUP(T675,RefSet!$B$63:$J$68,9,)</f>
        <v xml:space="preserve"> </v>
      </c>
    </row>
    <row r="676" spans="1:21" x14ac:dyDescent="0.4">
      <c r="A676" s="26">
        <v>675</v>
      </c>
      <c r="B676" s="26">
        <f t="shared" si="20"/>
        <v>12</v>
      </c>
      <c r="C676" s="26" t="s">
        <v>258</v>
      </c>
      <c r="D676" s="26" t="s">
        <v>147</v>
      </c>
      <c r="E676" s="26" t="s">
        <v>148</v>
      </c>
      <c r="F676" s="26" t="s">
        <v>190</v>
      </c>
      <c r="G676" s="26" t="s">
        <v>8</v>
      </c>
      <c r="H676" s="26" t="s">
        <v>90</v>
      </c>
      <c r="I676" s="26">
        <v>3</v>
      </c>
      <c r="J676" s="26">
        <f>IF(F675=F676,(VLOOKUP(G676,RefSet!$B$2:$I$61,3,FALSE)*I676)+J675,VLOOKUP(G676,RefSet!$B$2:$I$61,3,FALSE)*I676)</f>
        <v>3</v>
      </c>
      <c r="K676" s="26">
        <f>IF(F675=F676,(VLOOKUP(G676,RefSet!$B$2:$I$61,4,FALSE)*I676)+K675,VLOOKUP(G676,RefSet!$B$2:$I$61,4,FALSE)*I676)</f>
        <v>0</v>
      </c>
      <c r="L676" s="26">
        <f>IF(F675=F676,(VLOOKUP(G676,RefSet!$B$2:$I$61,5,FALSE)*I676)+L675,VLOOKUP(G676,RefSet!$B$2:$I$61,5,FALSE)*I676)</f>
        <v>0</v>
      </c>
      <c r="M676" s="26">
        <f>IF(F675=F676,(VLOOKUP(G676,RefSet!$B$2:$I$61,6,FALSE)*I676)+M675,VLOOKUP(G676,RefSet!$B$2:$I$61,6,FALSE)*I676)</f>
        <v>0</v>
      </c>
      <c r="N676" s="26">
        <f>IF(F675=F676,(VLOOKUP(G676,RefSet!$B$2:$I$61,7,FALSE)*I676)+N675,VLOOKUP(G676,RefSet!$B$2:$I$61,7,FALSE)*I676)</f>
        <v>0</v>
      </c>
      <c r="O676" s="26">
        <f>IF(F675=F676,(VLOOKUP(G676,RefSet!$B$2:$I$61,8,FALSE)*I676)+O675,VLOOKUP(G676,RefSet!$B$2:$I$61,8,FALSE)*I676)</f>
        <v>9</v>
      </c>
      <c r="P676" s="26" t="str">
        <f>IF(F676=F677,"",IF(J676&lt;RefSet!$D$64,RefSet!$B$64,IF(J676&lt;RefSet!$D$65,RefSet!$B$65,IF(J676&lt;RefSet!$D$66,RefSet!$B$66,IF(J676&lt;RefSet!$D$67,RefSet!$B$67,RefSet!$B$68)))))</f>
        <v/>
      </c>
      <c r="Q676" s="26" t="str">
        <f>IF(F676=F677,"",IF(K676&lt;RefSet!E$64,RefSet!$B$64,IF(K676&lt;RefSet!E$65,RefSet!$B$65,IF(K676&lt;RefSet!E$66,RefSet!$B$66,IF(K676&lt;RefSet!E$67,RefSet!$B$67,RefSet!$B$68)))))</f>
        <v/>
      </c>
      <c r="R676" s="26" t="str">
        <f>IF($F676=$F677,"",IF(L676&lt;RefSet!F$64,RefSet!$B$64,IF(L676&lt;RefSet!F$65,RefSet!$B$65,IF(L676&lt;RefSet!F$66,RefSet!$B$66,IF(L676&lt;RefSet!F$67,RefSet!$B$67,RefSet!$B$68)))))</f>
        <v/>
      </c>
      <c r="S676" s="26" t="str">
        <f>IF($F676=$F677,"",IF(M676&lt;RefSet!G$64,RefSet!$B$64,IF(M676&lt;RefSet!G$65,RefSet!$B$65,IF(M676&lt;RefSet!G$66,RefSet!$B$66,IF(M676&lt;RefSet!G$67,RefSet!$B$67,RefSet!$B$68)))))</f>
        <v/>
      </c>
      <c r="T676" s="26">
        <f t="shared" si="21"/>
        <v>0</v>
      </c>
      <c r="U676" s="26" t="str">
        <f>VLOOKUP(T676,RefSet!$B$63:$J$68,9,)</f>
        <v xml:space="preserve"> </v>
      </c>
    </row>
    <row r="677" spans="1:21" x14ac:dyDescent="0.4">
      <c r="A677" s="26">
        <v>676</v>
      </c>
      <c r="B677" s="26">
        <f t="shared" si="20"/>
        <v>12</v>
      </c>
      <c r="C677" s="26" t="s">
        <v>258</v>
      </c>
      <c r="D677" s="26" t="s">
        <v>147</v>
      </c>
      <c r="E677" s="26" t="s">
        <v>148</v>
      </c>
      <c r="F677" s="26" t="s">
        <v>190</v>
      </c>
      <c r="G677" s="26" t="s">
        <v>11</v>
      </c>
      <c r="H677" s="26" t="s">
        <v>90</v>
      </c>
      <c r="I677" s="26">
        <v>3</v>
      </c>
      <c r="J677" s="26">
        <f>IF(F676=F677,(VLOOKUP(G677,RefSet!$B$2:$I$61,3,FALSE)*I677)+J676,VLOOKUP(G677,RefSet!$B$2:$I$61,3,FALSE)*I677)</f>
        <v>3</v>
      </c>
      <c r="K677" s="26">
        <f>IF(F676=F677,(VLOOKUP(G677,RefSet!$B$2:$I$61,4,FALSE)*I677)+K676,VLOOKUP(G677,RefSet!$B$2:$I$61,4,FALSE)*I677)</f>
        <v>3</v>
      </c>
      <c r="L677" s="26">
        <f>IF(F676=F677,(VLOOKUP(G677,RefSet!$B$2:$I$61,5,FALSE)*I677)+L676,VLOOKUP(G677,RefSet!$B$2:$I$61,5,FALSE)*I677)</f>
        <v>0</v>
      </c>
      <c r="M677" s="26">
        <f>IF(F676=F677,(VLOOKUP(G677,RefSet!$B$2:$I$61,6,FALSE)*I677)+M676,VLOOKUP(G677,RefSet!$B$2:$I$61,6,FALSE)*I677)</f>
        <v>0</v>
      </c>
      <c r="N677" s="26">
        <f>IF(F676=F677,(VLOOKUP(G677,RefSet!$B$2:$I$61,7,FALSE)*I677)+N676,VLOOKUP(G677,RefSet!$B$2:$I$61,7,FALSE)*I677)</f>
        <v>0</v>
      </c>
      <c r="O677" s="26">
        <f>IF(F676=F677,(VLOOKUP(G677,RefSet!$B$2:$I$61,8,FALSE)*I677)+O676,VLOOKUP(G677,RefSet!$B$2:$I$61,8,FALSE)*I677)</f>
        <v>9</v>
      </c>
      <c r="P677" s="26">
        <f>IF(F677=F678,"",IF(J677&lt;RefSet!$D$64,RefSet!$B$64,IF(J677&lt;RefSet!$D$65,RefSet!$B$65,IF(J677&lt;RefSet!$D$66,RefSet!$B$66,IF(J677&lt;RefSet!$D$67,RefSet!$B$67,RefSet!$B$68)))))</f>
        <v>1</v>
      </c>
      <c r="Q677" s="26">
        <f>IF(F677=F678,"",IF(K677&lt;RefSet!E$64,RefSet!$B$64,IF(K677&lt;RefSet!E$65,RefSet!$B$65,IF(K677&lt;RefSet!E$66,RefSet!$B$66,IF(K677&lt;RefSet!E$67,RefSet!$B$67,RefSet!$B$68)))))</f>
        <v>1</v>
      </c>
      <c r="R677" s="26">
        <f>IF($F677=$F678,"",IF(L677&lt;RefSet!F$64,RefSet!$B$64,IF(L677&lt;RefSet!F$65,RefSet!$B$65,IF(L677&lt;RefSet!F$66,RefSet!$B$66,IF(L677&lt;RefSet!F$67,RefSet!$B$67,RefSet!$B$68)))))</f>
        <v>1</v>
      </c>
      <c r="S677" s="26">
        <f>IF($F677=$F678,"",IF(M677&lt;RefSet!G$64,RefSet!$B$64,IF(M677&lt;RefSet!G$65,RefSet!$B$65,IF(M677&lt;RefSet!G$66,RefSet!$B$66,IF(M677&lt;RefSet!G$67,RefSet!$B$67,RefSet!$B$68)))))</f>
        <v>1</v>
      </c>
      <c r="T677" s="26">
        <f t="shared" si="21"/>
        <v>1</v>
      </c>
      <c r="U677" s="26" t="str">
        <f>VLOOKUP(T677,RefSet!$B$63:$J$68,9,)</f>
        <v>Simple</v>
      </c>
    </row>
    <row r="678" spans="1:21" x14ac:dyDescent="0.4">
      <c r="A678" s="26">
        <v>677</v>
      </c>
      <c r="B678" s="26">
        <f t="shared" si="20"/>
        <v>12</v>
      </c>
      <c r="C678" s="26" t="s">
        <v>258</v>
      </c>
      <c r="D678" s="26" t="s">
        <v>147</v>
      </c>
      <c r="E678" s="26" t="s">
        <v>148</v>
      </c>
      <c r="F678" s="26" t="s">
        <v>191</v>
      </c>
      <c r="G678" s="26" t="s">
        <v>19</v>
      </c>
      <c r="H678" s="26" t="s">
        <v>90</v>
      </c>
      <c r="I678" s="26">
        <v>2</v>
      </c>
      <c r="J678" s="26">
        <f>IF(F677=F678,(VLOOKUP(G678,RefSet!$B$2:$I$61,3,FALSE)*I678)+J677,VLOOKUP(G678,RefSet!$B$2:$I$61,3,FALSE)*I678)</f>
        <v>0</v>
      </c>
      <c r="K678" s="26">
        <f>IF(F677=F678,(VLOOKUP(G678,RefSet!$B$2:$I$61,4,FALSE)*I678)+K677,VLOOKUP(G678,RefSet!$B$2:$I$61,4,FALSE)*I678)</f>
        <v>2</v>
      </c>
      <c r="L678" s="26">
        <f>IF(F677=F678,(VLOOKUP(G678,RefSet!$B$2:$I$61,5,FALSE)*I678)+L677,VLOOKUP(G678,RefSet!$B$2:$I$61,5,FALSE)*I678)</f>
        <v>0</v>
      </c>
      <c r="M678" s="26">
        <f>IF(F677=F678,(VLOOKUP(G678,RefSet!$B$2:$I$61,6,FALSE)*I678)+M677,VLOOKUP(G678,RefSet!$B$2:$I$61,6,FALSE)*I678)</f>
        <v>0</v>
      </c>
      <c r="N678" s="26">
        <f>IF(F677=F678,(VLOOKUP(G678,RefSet!$B$2:$I$61,7,FALSE)*I678)+N677,VLOOKUP(G678,RefSet!$B$2:$I$61,7,FALSE)*I678)</f>
        <v>0</v>
      </c>
      <c r="O678" s="26">
        <f>IF(F677=F678,(VLOOKUP(G678,RefSet!$B$2:$I$61,8,FALSE)*I678)+O677,VLOOKUP(G678,RefSet!$B$2:$I$61,8,FALSE)*I678)</f>
        <v>0</v>
      </c>
      <c r="P678" s="26" t="str">
        <f>IF(F678=F679,"",IF(J678&lt;RefSet!$D$64,RefSet!$B$64,IF(J678&lt;RefSet!$D$65,RefSet!$B$65,IF(J678&lt;RefSet!$D$66,RefSet!$B$66,IF(J678&lt;RefSet!$D$67,RefSet!$B$67,RefSet!$B$68)))))</f>
        <v/>
      </c>
      <c r="Q678" s="26" t="str">
        <f>IF(F678=F679,"",IF(K678&lt;RefSet!E$64,RefSet!$B$64,IF(K678&lt;RefSet!E$65,RefSet!$B$65,IF(K678&lt;RefSet!E$66,RefSet!$B$66,IF(K678&lt;RefSet!E$67,RefSet!$B$67,RefSet!$B$68)))))</f>
        <v/>
      </c>
      <c r="R678" s="26" t="str">
        <f>IF($F678=$F679,"",IF(L678&lt;RefSet!F$64,RefSet!$B$64,IF(L678&lt;RefSet!F$65,RefSet!$B$65,IF(L678&lt;RefSet!F$66,RefSet!$B$66,IF(L678&lt;RefSet!F$67,RefSet!$B$67,RefSet!$B$68)))))</f>
        <v/>
      </c>
      <c r="S678" s="26" t="str">
        <f>IF($F678=$F679,"",IF(M678&lt;RefSet!G$64,RefSet!$B$64,IF(M678&lt;RefSet!G$65,RefSet!$B$65,IF(M678&lt;RefSet!G$66,RefSet!$B$66,IF(M678&lt;RefSet!G$67,RefSet!$B$67,RefSet!$B$68)))))</f>
        <v/>
      </c>
      <c r="T678" s="26">
        <f t="shared" si="21"/>
        <v>0</v>
      </c>
      <c r="U678" s="26" t="str">
        <f>VLOOKUP(T678,RefSet!$B$63:$J$68,9,)</f>
        <v xml:space="preserve"> </v>
      </c>
    </row>
    <row r="679" spans="1:21" x14ac:dyDescent="0.4">
      <c r="A679" s="26">
        <v>678</v>
      </c>
      <c r="B679" s="26">
        <f t="shared" si="20"/>
        <v>12</v>
      </c>
      <c r="C679" s="26" t="s">
        <v>258</v>
      </c>
      <c r="D679" s="26" t="s">
        <v>147</v>
      </c>
      <c r="E679" s="26" t="s">
        <v>148</v>
      </c>
      <c r="F679" s="26" t="s">
        <v>191</v>
      </c>
      <c r="G679" s="26" t="s">
        <v>6</v>
      </c>
      <c r="H679" s="26" t="s">
        <v>90</v>
      </c>
      <c r="I679" s="26">
        <v>175</v>
      </c>
      <c r="J679" s="26">
        <f>IF(F678=F679,(VLOOKUP(G679,RefSet!$B$2:$I$61,3,FALSE)*I679)+J678,VLOOKUP(G679,RefSet!$B$2:$I$61,3,FALSE)*I679)</f>
        <v>0</v>
      </c>
      <c r="K679" s="26">
        <f>IF(F678=F679,(VLOOKUP(G679,RefSet!$B$2:$I$61,4,FALSE)*I679)+K678,VLOOKUP(G679,RefSet!$B$2:$I$61,4,FALSE)*I679)</f>
        <v>2</v>
      </c>
      <c r="L679" s="26">
        <f>IF(F678=F679,(VLOOKUP(G679,RefSet!$B$2:$I$61,5,FALSE)*I679)+L678,VLOOKUP(G679,RefSet!$B$2:$I$61,5,FALSE)*I679)</f>
        <v>0</v>
      </c>
      <c r="M679" s="26">
        <f>IF(F678=F679,(VLOOKUP(G679,RefSet!$B$2:$I$61,6,FALSE)*I679)+M678,VLOOKUP(G679,RefSet!$B$2:$I$61,6,FALSE)*I679)</f>
        <v>0</v>
      </c>
      <c r="N679" s="26">
        <f>IF(F678=F679,(VLOOKUP(G679,RefSet!$B$2:$I$61,7,FALSE)*I679)+N678,VLOOKUP(G679,RefSet!$B$2:$I$61,7,FALSE)*I679)</f>
        <v>0</v>
      </c>
      <c r="O679" s="26">
        <f>IF(F678=F679,(VLOOKUP(G679,RefSet!$B$2:$I$61,8,FALSE)*I679)+O678,VLOOKUP(G679,RefSet!$B$2:$I$61,8,FALSE)*I679)</f>
        <v>175</v>
      </c>
      <c r="P679" s="26" t="str">
        <f>IF(F679=F680,"",IF(J679&lt;RefSet!$D$64,RefSet!$B$64,IF(J679&lt;RefSet!$D$65,RefSet!$B$65,IF(J679&lt;RefSet!$D$66,RefSet!$B$66,IF(J679&lt;RefSet!$D$67,RefSet!$B$67,RefSet!$B$68)))))</f>
        <v/>
      </c>
      <c r="Q679" s="26" t="str">
        <f>IF(F679=F680,"",IF(K679&lt;RefSet!E$64,RefSet!$B$64,IF(K679&lt;RefSet!E$65,RefSet!$B$65,IF(K679&lt;RefSet!E$66,RefSet!$B$66,IF(K679&lt;RefSet!E$67,RefSet!$B$67,RefSet!$B$68)))))</f>
        <v/>
      </c>
      <c r="R679" s="26" t="str">
        <f>IF($F679=$F680,"",IF(L679&lt;RefSet!F$64,RefSet!$B$64,IF(L679&lt;RefSet!F$65,RefSet!$B$65,IF(L679&lt;RefSet!F$66,RefSet!$B$66,IF(L679&lt;RefSet!F$67,RefSet!$B$67,RefSet!$B$68)))))</f>
        <v/>
      </c>
      <c r="S679" s="26" t="str">
        <f>IF($F679=$F680,"",IF(M679&lt;RefSet!G$64,RefSet!$B$64,IF(M679&lt;RefSet!G$65,RefSet!$B$65,IF(M679&lt;RefSet!G$66,RefSet!$B$66,IF(M679&lt;RefSet!G$67,RefSet!$B$67,RefSet!$B$68)))))</f>
        <v/>
      </c>
      <c r="T679" s="26">
        <f t="shared" si="21"/>
        <v>0</v>
      </c>
      <c r="U679" s="26" t="str">
        <f>VLOOKUP(T679,RefSet!$B$63:$J$68,9,)</f>
        <v xml:space="preserve"> </v>
      </c>
    </row>
    <row r="680" spans="1:21" x14ac:dyDescent="0.4">
      <c r="A680" s="26">
        <v>679</v>
      </c>
      <c r="B680" s="26">
        <f t="shared" si="20"/>
        <v>12</v>
      </c>
      <c r="C680" s="26" t="s">
        <v>258</v>
      </c>
      <c r="D680" s="26" t="s">
        <v>147</v>
      </c>
      <c r="E680" s="26" t="s">
        <v>148</v>
      </c>
      <c r="F680" s="26" t="s">
        <v>191</v>
      </c>
      <c r="G680" s="26" t="s">
        <v>14</v>
      </c>
      <c r="H680" s="26" t="s">
        <v>90</v>
      </c>
      <c r="I680" s="26">
        <v>1</v>
      </c>
      <c r="J680" s="26">
        <f>IF(F679=F680,(VLOOKUP(G680,RefSet!$B$2:$I$61,3,FALSE)*I680)+J679,VLOOKUP(G680,RefSet!$B$2:$I$61,3,FALSE)*I680)</f>
        <v>0</v>
      </c>
      <c r="K680" s="26">
        <f>IF(F679=F680,(VLOOKUP(G680,RefSet!$B$2:$I$61,4,FALSE)*I680)+K679,VLOOKUP(G680,RefSet!$B$2:$I$61,4,FALSE)*I680)</f>
        <v>2</v>
      </c>
      <c r="L680" s="26">
        <f>IF(F679=F680,(VLOOKUP(G680,RefSet!$B$2:$I$61,5,FALSE)*I680)+L679,VLOOKUP(G680,RefSet!$B$2:$I$61,5,FALSE)*I680)</f>
        <v>0</v>
      </c>
      <c r="M680" s="26">
        <f>IF(F679=F680,(VLOOKUP(G680,RefSet!$B$2:$I$61,6,FALSE)*I680)+M679,VLOOKUP(G680,RefSet!$B$2:$I$61,6,FALSE)*I680)</f>
        <v>1</v>
      </c>
      <c r="N680" s="26">
        <f>IF(F679=F680,(VLOOKUP(G680,RefSet!$B$2:$I$61,7,FALSE)*I680)+N679,VLOOKUP(G680,RefSet!$B$2:$I$61,7,FALSE)*I680)</f>
        <v>0</v>
      </c>
      <c r="O680" s="26">
        <f>IF(F679=F680,(VLOOKUP(G680,RefSet!$B$2:$I$61,8,FALSE)*I680)+O679,VLOOKUP(G680,RefSet!$B$2:$I$61,8,FALSE)*I680)</f>
        <v>175</v>
      </c>
      <c r="P680" s="26" t="str">
        <f>IF(F680=F681,"",IF(J680&lt;RefSet!$D$64,RefSet!$B$64,IF(J680&lt;RefSet!$D$65,RefSet!$B$65,IF(J680&lt;RefSet!$D$66,RefSet!$B$66,IF(J680&lt;RefSet!$D$67,RefSet!$B$67,RefSet!$B$68)))))</f>
        <v/>
      </c>
      <c r="Q680" s="26" t="str">
        <f>IF(F680=F681,"",IF(K680&lt;RefSet!E$64,RefSet!$B$64,IF(K680&lt;RefSet!E$65,RefSet!$B$65,IF(K680&lt;RefSet!E$66,RefSet!$B$66,IF(K680&lt;RefSet!E$67,RefSet!$B$67,RefSet!$B$68)))))</f>
        <v/>
      </c>
      <c r="R680" s="26" t="str">
        <f>IF($F680=$F681,"",IF(L680&lt;RefSet!F$64,RefSet!$B$64,IF(L680&lt;RefSet!F$65,RefSet!$B$65,IF(L680&lt;RefSet!F$66,RefSet!$B$66,IF(L680&lt;RefSet!F$67,RefSet!$B$67,RefSet!$B$68)))))</f>
        <v/>
      </c>
      <c r="S680" s="26" t="str">
        <f>IF($F680=$F681,"",IF(M680&lt;RefSet!G$64,RefSet!$B$64,IF(M680&lt;RefSet!G$65,RefSet!$B$65,IF(M680&lt;RefSet!G$66,RefSet!$B$66,IF(M680&lt;RefSet!G$67,RefSet!$B$67,RefSet!$B$68)))))</f>
        <v/>
      </c>
      <c r="T680" s="26">
        <f t="shared" si="21"/>
        <v>0</v>
      </c>
      <c r="U680" s="26" t="str">
        <f>VLOOKUP(T680,RefSet!$B$63:$J$68,9,)</f>
        <v xml:space="preserve"> </v>
      </c>
    </row>
    <row r="681" spans="1:21" x14ac:dyDescent="0.4">
      <c r="A681" s="26">
        <v>680</v>
      </c>
      <c r="B681" s="26">
        <f t="shared" si="20"/>
        <v>12</v>
      </c>
      <c r="C681" s="26" t="s">
        <v>258</v>
      </c>
      <c r="D681" s="26" t="s">
        <v>147</v>
      </c>
      <c r="E681" s="26" t="s">
        <v>148</v>
      </c>
      <c r="F681" s="26" t="s">
        <v>191</v>
      </c>
      <c r="G681" s="26" t="s">
        <v>20</v>
      </c>
      <c r="H681" s="26" t="s">
        <v>90</v>
      </c>
      <c r="I681" s="26">
        <v>35</v>
      </c>
      <c r="J681" s="26">
        <f>IF(F680=F681,(VLOOKUP(G681,RefSet!$B$2:$I$61,3,FALSE)*I681)+J680,VLOOKUP(G681,RefSet!$B$2:$I$61,3,FALSE)*I681)</f>
        <v>0</v>
      </c>
      <c r="K681" s="26">
        <f>IF(F680=F681,(VLOOKUP(G681,RefSet!$B$2:$I$61,4,FALSE)*I681)+K680,VLOOKUP(G681,RefSet!$B$2:$I$61,4,FALSE)*I681)</f>
        <v>37</v>
      </c>
      <c r="L681" s="26">
        <f>IF(F680=F681,(VLOOKUP(G681,RefSet!$B$2:$I$61,5,FALSE)*I681)+L680,VLOOKUP(G681,RefSet!$B$2:$I$61,5,FALSE)*I681)</f>
        <v>0</v>
      </c>
      <c r="M681" s="26">
        <f>IF(F680=F681,(VLOOKUP(G681,RefSet!$B$2:$I$61,6,FALSE)*I681)+M680,VLOOKUP(G681,RefSet!$B$2:$I$61,6,FALSE)*I681)</f>
        <v>1</v>
      </c>
      <c r="N681" s="26">
        <f>IF(F680=F681,(VLOOKUP(G681,RefSet!$B$2:$I$61,7,FALSE)*I681)+N680,VLOOKUP(G681,RefSet!$B$2:$I$61,7,FALSE)*I681)</f>
        <v>0</v>
      </c>
      <c r="O681" s="26">
        <f>IF(F680=F681,(VLOOKUP(G681,RefSet!$B$2:$I$61,8,FALSE)*I681)+O680,VLOOKUP(G681,RefSet!$B$2:$I$61,8,FALSE)*I681)</f>
        <v>175</v>
      </c>
      <c r="P681" s="26" t="str">
        <f>IF(F681=F682,"",IF(J681&lt;RefSet!$D$64,RefSet!$B$64,IF(J681&lt;RefSet!$D$65,RefSet!$B$65,IF(J681&lt;RefSet!$D$66,RefSet!$B$66,IF(J681&lt;RefSet!$D$67,RefSet!$B$67,RefSet!$B$68)))))</f>
        <v/>
      </c>
      <c r="Q681" s="26" t="str">
        <f>IF(F681=F682,"",IF(K681&lt;RefSet!E$64,RefSet!$B$64,IF(K681&lt;RefSet!E$65,RefSet!$B$65,IF(K681&lt;RefSet!E$66,RefSet!$B$66,IF(K681&lt;RefSet!E$67,RefSet!$B$67,RefSet!$B$68)))))</f>
        <v/>
      </c>
      <c r="R681" s="26" t="str">
        <f>IF($F681=$F682,"",IF(L681&lt;RefSet!F$64,RefSet!$B$64,IF(L681&lt;RefSet!F$65,RefSet!$B$65,IF(L681&lt;RefSet!F$66,RefSet!$B$66,IF(L681&lt;RefSet!F$67,RefSet!$B$67,RefSet!$B$68)))))</f>
        <v/>
      </c>
      <c r="S681" s="26" t="str">
        <f>IF($F681=$F682,"",IF(M681&lt;RefSet!G$64,RefSet!$B$64,IF(M681&lt;RefSet!G$65,RefSet!$B$65,IF(M681&lt;RefSet!G$66,RefSet!$B$66,IF(M681&lt;RefSet!G$67,RefSet!$B$67,RefSet!$B$68)))))</f>
        <v/>
      </c>
      <c r="T681" s="26">
        <f t="shared" si="21"/>
        <v>0</v>
      </c>
      <c r="U681" s="26" t="str">
        <f>VLOOKUP(T681,RefSet!$B$63:$J$68,9,)</f>
        <v xml:space="preserve"> </v>
      </c>
    </row>
    <row r="682" spans="1:21" x14ac:dyDescent="0.4">
      <c r="A682" s="26">
        <v>681</v>
      </c>
      <c r="B682" s="26">
        <f t="shared" si="20"/>
        <v>12</v>
      </c>
      <c r="C682" s="26" t="s">
        <v>258</v>
      </c>
      <c r="D682" s="26" t="s">
        <v>147</v>
      </c>
      <c r="E682" s="26" t="s">
        <v>148</v>
      </c>
      <c r="F682" s="26" t="s">
        <v>191</v>
      </c>
      <c r="G682" s="26" t="s">
        <v>10</v>
      </c>
      <c r="H682" s="26" t="s">
        <v>90</v>
      </c>
      <c r="I682" s="26">
        <v>22</v>
      </c>
      <c r="J682" s="26">
        <f>IF(F681=F682,(VLOOKUP(G682,RefSet!$B$2:$I$61,3,FALSE)*I682)+J681,VLOOKUP(G682,RefSet!$B$2:$I$61,3,FALSE)*I682)</f>
        <v>0</v>
      </c>
      <c r="K682" s="26">
        <f>IF(F681=F682,(VLOOKUP(G682,RefSet!$B$2:$I$61,4,FALSE)*I682)+K681,VLOOKUP(G682,RefSet!$B$2:$I$61,4,FALSE)*I682)</f>
        <v>37</v>
      </c>
      <c r="L682" s="26">
        <f>IF(F681=F682,(VLOOKUP(G682,RefSet!$B$2:$I$61,5,FALSE)*I682)+L681,VLOOKUP(G682,RefSet!$B$2:$I$61,5,FALSE)*I682)</f>
        <v>0</v>
      </c>
      <c r="M682" s="26">
        <f>IF(F681=F682,(VLOOKUP(G682,RefSet!$B$2:$I$61,6,FALSE)*I682)+M681,VLOOKUP(G682,RefSet!$B$2:$I$61,6,FALSE)*I682)</f>
        <v>1</v>
      </c>
      <c r="N682" s="26">
        <f>IF(F681=F682,(VLOOKUP(G682,RefSet!$B$2:$I$61,7,FALSE)*I682)+N681,VLOOKUP(G682,RefSet!$B$2:$I$61,7,FALSE)*I682)</f>
        <v>0</v>
      </c>
      <c r="O682" s="26">
        <f>IF(F681=F682,(VLOOKUP(G682,RefSet!$B$2:$I$61,8,FALSE)*I682)+O681,VLOOKUP(G682,RefSet!$B$2:$I$61,8,FALSE)*I682)</f>
        <v>175</v>
      </c>
      <c r="P682" s="26" t="str">
        <f>IF(F682=F683,"",IF(J682&lt;RefSet!$D$64,RefSet!$B$64,IF(J682&lt;RefSet!$D$65,RefSet!$B$65,IF(J682&lt;RefSet!$D$66,RefSet!$B$66,IF(J682&lt;RefSet!$D$67,RefSet!$B$67,RefSet!$B$68)))))</f>
        <v/>
      </c>
      <c r="Q682" s="26" t="str">
        <f>IF(F682=F683,"",IF(K682&lt;RefSet!E$64,RefSet!$B$64,IF(K682&lt;RefSet!E$65,RefSet!$B$65,IF(K682&lt;RefSet!E$66,RefSet!$B$66,IF(K682&lt;RefSet!E$67,RefSet!$B$67,RefSet!$B$68)))))</f>
        <v/>
      </c>
      <c r="R682" s="26" t="str">
        <f>IF($F682=$F683,"",IF(L682&lt;RefSet!F$64,RefSet!$B$64,IF(L682&lt;RefSet!F$65,RefSet!$B$65,IF(L682&lt;RefSet!F$66,RefSet!$B$66,IF(L682&lt;RefSet!F$67,RefSet!$B$67,RefSet!$B$68)))))</f>
        <v/>
      </c>
      <c r="S682" s="26" t="str">
        <f>IF($F682=$F683,"",IF(M682&lt;RefSet!G$64,RefSet!$B$64,IF(M682&lt;RefSet!G$65,RefSet!$B$65,IF(M682&lt;RefSet!G$66,RefSet!$B$66,IF(M682&lt;RefSet!G$67,RefSet!$B$67,RefSet!$B$68)))))</f>
        <v/>
      </c>
      <c r="T682" s="26">
        <f t="shared" si="21"/>
        <v>0</v>
      </c>
      <c r="U682" s="26" t="str">
        <f>VLOOKUP(T682,RefSet!$B$63:$J$68,9,)</f>
        <v xml:space="preserve"> </v>
      </c>
    </row>
    <row r="683" spans="1:21" x14ac:dyDescent="0.4">
      <c r="A683" s="26">
        <v>682</v>
      </c>
      <c r="B683" s="26">
        <f t="shared" si="20"/>
        <v>12</v>
      </c>
      <c r="C683" s="26" t="s">
        <v>258</v>
      </c>
      <c r="D683" s="26" t="s">
        <v>147</v>
      </c>
      <c r="E683" s="26" t="s">
        <v>148</v>
      </c>
      <c r="F683" s="26" t="s">
        <v>191</v>
      </c>
      <c r="G683" s="26" t="s">
        <v>8</v>
      </c>
      <c r="H683" s="26" t="s">
        <v>90</v>
      </c>
      <c r="I683" s="26">
        <v>105</v>
      </c>
      <c r="J683" s="26">
        <f>IF(F682=F683,(VLOOKUP(G683,RefSet!$B$2:$I$61,3,FALSE)*I683)+J682,VLOOKUP(G683,RefSet!$B$2:$I$61,3,FALSE)*I683)</f>
        <v>105</v>
      </c>
      <c r="K683" s="26">
        <f>IF(F682=F683,(VLOOKUP(G683,RefSet!$B$2:$I$61,4,FALSE)*I683)+K682,VLOOKUP(G683,RefSet!$B$2:$I$61,4,FALSE)*I683)</f>
        <v>37</v>
      </c>
      <c r="L683" s="26">
        <f>IF(F682=F683,(VLOOKUP(G683,RefSet!$B$2:$I$61,5,FALSE)*I683)+L682,VLOOKUP(G683,RefSet!$B$2:$I$61,5,FALSE)*I683)</f>
        <v>0</v>
      </c>
      <c r="M683" s="26">
        <f>IF(F682=F683,(VLOOKUP(G683,RefSet!$B$2:$I$61,6,FALSE)*I683)+M682,VLOOKUP(G683,RefSet!$B$2:$I$61,6,FALSE)*I683)</f>
        <v>1</v>
      </c>
      <c r="N683" s="26">
        <f>IF(F682=F683,(VLOOKUP(G683,RefSet!$B$2:$I$61,7,FALSE)*I683)+N682,VLOOKUP(G683,RefSet!$B$2:$I$61,7,FALSE)*I683)</f>
        <v>0</v>
      </c>
      <c r="O683" s="26">
        <f>IF(F682=F683,(VLOOKUP(G683,RefSet!$B$2:$I$61,8,FALSE)*I683)+O682,VLOOKUP(G683,RefSet!$B$2:$I$61,8,FALSE)*I683)</f>
        <v>175</v>
      </c>
      <c r="P683" s="26" t="str">
        <f>IF(F683=F684,"",IF(J683&lt;RefSet!$D$64,RefSet!$B$64,IF(J683&lt;RefSet!$D$65,RefSet!$B$65,IF(J683&lt;RefSet!$D$66,RefSet!$B$66,IF(J683&lt;RefSet!$D$67,RefSet!$B$67,RefSet!$B$68)))))</f>
        <v/>
      </c>
      <c r="Q683" s="26" t="str">
        <f>IF(F683=F684,"",IF(K683&lt;RefSet!E$64,RefSet!$B$64,IF(K683&lt;RefSet!E$65,RefSet!$B$65,IF(K683&lt;RefSet!E$66,RefSet!$B$66,IF(K683&lt;RefSet!E$67,RefSet!$B$67,RefSet!$B$68)))))</f>
        <v/>
      </c>
      <c r="R683" s="26" t="str">
        <f>IF($F683=$F684,"",IF(L683&lt;RefSet!F$64,RefSet!$B$64,IF(L683&lt;RefSet!F$65,RefSet!$B$65,IF(L683&lt;RefSet!F$66,RefSet!$B$66,IF(L683&lt;RefSet!F$67,RefSet!$B$67,RefSet!$B$68)))))</f>
        <v/>
      </c>
      <c r="S683" s="26" t="str">
        <f>IF($F683=$F684,"",IF(M683&lt;RefSet!G$64,RefSet!$B$64,IF(M683&lt;RefSet!G$65,RefSet!$B$65,IF(M683&lt;RefSet!G$66,RefSet!$B$66,IF(M683&lt;RefSet!G$67,RefSet!$B$67,RefSet!$B$68)))))</f>
        <v/>
      </c>
      <c r="T683" s="26">
        <f t="shared" si="21"/>
        <v>0</v>
      </c>
      <c r="U683" s="26" t="str">
        <f>VLOOKUP(T683,RefSet!$B$63:$J$68,9,)</f>
        <v xml:space="preserve"> </v>
      </c>
    </row>
    <row r="684" spans="1:21" x14ac:dyDescent="0.4">
      <c r="A684" s="26">
        <v>683</v>
      </c>
      <c r="B684" s="26">
        <f t="shared" si="20"/>
        <v>12</v>
      </c>
      <c r="C684" s="26" t="s">
        <v>258</v>
      </c>
      <c r="D684" s="26" t="s">
        <v>147</v>
      </c>
      <c r="E684" s="26" t="s">
        <v>148</v>
      </c>
      <c r="F684" s="26" t="s">
        <v>191</v>
      </c>
      <c r="G684" s="26" t="s">
        <v>21</v>
      </c>
      <c r="H684" s="26" t="s">
        <v>90</v>
      </c>
      <c r="I684" s="26">
        <v>15</v>
      </c>
      <c r="J684" s="26">
        <f>IF(F683=F684,(VLOOKUP(G684,RefSet!$B$2:$I$61,3,FALSE)*I684)+J683,VLOOKUP(G684,RefSet!$B$2:$I$61,3,FALSE)*I684)</f>
        <v>105</v>
      </c>
      <c r="K684" s="26">
        <f>IF(F683=F684,(VLOOKUP(G684,RefSet!$B$2:$I$61,4,FALSE)*I684)+K683,VLOOKUP(G684,RefSet!$B$2:$I$61,4,FALSE)*I684)</f>
        <v>52</v>
      </c>
      <c r="L684" s="26">
        <f>IF(F683=F684,(VLOOKUP(G684,RefSet!$B$2:$I$61,5,FALSE)*I684)+L683,VLOOKUP(G684,RefSet!$B$2:$I$61,5,FALSE)*I684)</f>
        <v>0</v>
      </c>
      <c r="M684" s="26">
        <f>IF(F683=F684,(VLOOKUP(G684,RefSet!$B$2:$I$61,6,FALSE)*I684)+M683,VLOOKUP(G684,RefSet!$B$2:$I$61,6,FALSE)*I684)</f>
        <v>1</v>
      </c>
      <c r="N684" s="26">
        <f>IF(F683=F684,(VLOOKUP(G684,RefSet!$B$2:$I$61,7,FALSE)*I684)+N683,VLOOKUP(G684,RefSet!$B$2:$I$61,7,FALSE)*I684)</f>
        <v>0</v>
      </c>
      <c r="O684" s="26">
        <f>IF(F683=F684,(VLOOKUP(G684,RefSet!$B$2:$I$61,8,FALSE)*I684)+O683,VLOOKUP(G684,RefSet!$B$2:$I$61,8,FALSE)*I684)</f>
        <v>175</v>
      </c>
      <c r="P684" s="26" t="str">
        <f>IF(F684=F685,"",IF(J684&lt;RefSet!$D$64,RefSet!$B$64,IF(J684&lt;RefSet!$D$65,RefSet!$B$65,IF(J684&lt;RefSet!$D$66,RefSet!$B$66,IF(J684&lt;RefSet!$D$67,RefSet!$B$67,RefSet!$B$68)))))</f>
        <v/>
      </c>
      <c r="Q684" s="26" t="str">
        <f>IF(F684=F685,"",IF(K684&lt;RefSet!E$64,RefSet!$B$64,IF(K684&lt;RefSet!E$65,RefSet!$B$65,IF(K684&lt;RefSet!E$66,RefSet!$B$66,IF(K684&lt;RefSet!E$67,RefSet!$B$67,RefSet!$B$68)))))</f>
        <v/>
      </c>
      <c r="R684" s="26" t="str">
        <f>IF($F684=$F685,"",IF(L684&lt;RefSet!F$64,RefSet!$B$64,IF(L684&lt;RefSet!F$65,RefSet!$B$65,IF(L684&lt;RefSet!F$66,RefSet!$B$66,IF(L684&lt;RefSet!F$67,RefSet!$B$67,RefSet!$B$68)))))</f>
        <v/>
      </c>
      <c r="S684" s="26" t="str">
        <f>IF($F684=$F685,"",IF(M684&lt;RefSet!G$64,RefSet!$B$64,IF(M684&lt;RefSet!G$65,RefSet!$B$65,IF(M684&lt;RefSet!G$66,RefSet!$B$66,IF(M684&lt;RefSet!G$67,RefSet!$B$67,RefSet!$B$68)))))</f>
        <v/>
      </c>
      <c r="T684" s="26">
        <f t="shared" si="21"/>
        <v>0</v>
      </c>
      <c r="U684" s="26" t="str">
        <f>VLOOKUP(T684,RefSet!$B$63:$J$68,9,)</f>
        <v xml:space="preserve"> </v>
      </c>
    </row>
    <row r="685" spans="1:21" x14ac:dyDescent="0.4">
      <c r="A685" s="26">
        <v>684</v>
      </c>
      <c r="B685" s="26">
        <f t="shared" si="20"/>
        <v>12</v>
      </c>
      <c r="C685" s="26" t="s">
        <v>258</v>
      </c>
      <c r="D685" s="26" t="s">
        <v>147</v>
      </c>
      <c r="E685" s="26" t="s">
        <v>148</v>
      </c>
      <c r="F685" s="26" t="s">
        <v>191</v>
      </c>
      <c r="G685" s="26" t="s">
        <v>11</v>
      </c>
      <c r="H685" s="26" t="s">
        <v>90</v>
      </c>
      <c r="I685" s="26">
        <v>1</v>
      </c>
      <c r="J685" s="26">
        <f>IF(F684=F685,(VLOOKUP(G685,RefSet!$B$2:$I$61,3,FALSE)*I685)+J684,VLOOKUP(G685,RefSet!$B$2:$I$61,3,FALSE)*I685)</f>
        <v>105</v>
      </c>
      <c r="K685" s="26">
        <f>IF(F684=F685,(VLOOKUP(G685,RefSet!$B$2:$I$61,4,FALSE)*I685)+K684,VLOOKUP(G685,RefSet!$B$2:$I$61,4,FALSE)*I685)</f>
        <v>53</v>
      </c>
      <c r="L685" s="26">
        <f>IF(F684=F685,(VLOOKUP(G685,RefSet!$B$2:$I$61,5,FALSE)*I685)+L684,VLOOKUP(G685,RefSet!$B$2:$I$61,5,FALSE)*I685)</f>
        <v>0</v>
      </c>
      <c r="M685" s="26">
        <f>IF(F684=F685,(VLOOKUP(G685,RefSet!$B$2:$I$61,6,FALSE)*I685)+M684,VLOOKUP(G685,RefSet!$B$2:$I$61,6,FALSE)*I685)</f>
        <v>1</v>
      </c>
      <c r="N685" s="26">
        <f>IF(F684=F685,(VLOOKUP(G685,RefSet!$B$2:$I$61,7,FALSE)*I685)+N684,VLOOKUP(G685,RefSet!$B$2:$I$61,7,FALSE)*I685)</f>
        <v>0</v>
      </c>
      <c r="O685" s="26">
        <f>IF(F684=F685,(VLOOKUP(G685,RefSet!$B$2:$I$61,8,FALSE)*I685)+O684,VLOOKUP(G685,RefSet!$B$2:$I$61,8,FALSE)*I685)</f>
        <v>175</v>
      </c>
      <c r="P685" s="26">
        <f>IF(F685=F686,"",IF(J685&lt;RefSet!$D$64,RefSet!$B$64,IF(J685&lt;RefSet!$D$65,RefSet!$B$65,IF(J685&lt;RefSet!$D$66,RefSet!$B$66,IF(J685&lt;RefSet!$D$67,RefSet!$B$67,RefSet!$B$68)))))</f>
        <v>1</v>
      </c>
      <c r="Q685" s="26">
        <f>IF(F685=F686,"",IF(K685&lt;RefSet!E$64,RefSet!$B$64,IF(K685&lt;RefSet!E$65,RefSet!$B$65,IF(K685&lt;RefSet!E$66,RefSet!$B$66,IF(K685&lt;RefSet!E$67,RefSet!$B$67,RefSet!$B$68)))))</f>
        <v>1</v>
      </c>
      <c r="R685" s="26">
        <f>IF($F685=$F686,"",IF(L685&lt;RefSet!F$64,RefSet!$B$64,IF(L685&lt;RefSet!F$65,RefSet!$B$65,IF(L685&lt;RefSet!F$66,RefSet!$B$66,IF(L685&lt;RefSet!F$67,RefSet!$B$67,RefSet!$B$68)))))</f>
        <v>1</v>
      </c>
      <c r="S685" s="26">
        <f>IF($F685=$F686,"",IF(M685&lt;RefSet!G$64,RefSet!$B$64,IF(M685&lt;RefSet!G$65,RefSet!$B$65,IF(M685&lt;RefSet!G$66,RefSet!$B$66,IF(M685&lt;RefSet!G$67,RefSet!$B$67,RefSet!$B$68)))))</f>
        <v>1</v>
      </c>
      <c r="T685" s="26">
        <f t="shared" si="21"/>
        <v>1</v>
      </c>
      <c r="U685" s="26" t="str">
        <f>VLOOKUP(T685,RefSet!$B$63:$J$68,9,)</f>
        <v>Simple</v>
      </c>
    </row>
    <row r="686" spans="1:21" x14ac:dyDescent="0.4">
      <c r="A686" s="26">
        <v>685</v>
      </c>
      <c r="B686" s="26">
        <f t="shared" si="20"/>
        <v>12</v>
      </c>
      <c r="C686" s="26" t="s">
        <v>258</v>
      </c>
      <c r="D686" s="26" t="s">
        <v>147</v>
      </c>
      <c r="E686" s="26" t="s">
        <v>148</v>
      </c>
      <c r="F686" s="26" t="s">
        <v>192</v>
      </c>
      <c r="G686" s="26" t="s">
        <v>6</v>
      </c>
      <c r="H686" s="26" t="s">
        <v>90</v>
      </c>
      <c r="I686" s="26">
        <v>22</v>
      </c>
      <c r="J686" s="26">
        <f>IF(F685=F686,(VLOOKUP(G686,RefSet!$B$2:$I$61,3,FALSE)*I686)+J685,VLOOKUP(G686,RefSet!$B$2:$I$61,3,FALSE)*I686)</f>
        <v>0</v>
      </c>
      <c r="K686" s="26">
        <f>IF(F685=F686,(VLOOKUP(G686,RefSet!$B$2:$I$61,4,FALSE)*I686)+K685,VLOOKUP(G686,RefSet!$B$2:$I$61,4,FALSE)*I686)</f>
        <v>0</v>
      </c>
      <c r="L686" s="26">
        <f>IF(F685=F686,(VLOOKUP(G686,RefSet!$B$2:$I$61,5,FALSE)*I686)+L685,VLOOKUP(G686,RefSet!$B$2:$I$61,5,FALSE)*I686)</f>
        <v>0</v>
      </c>
      <c r="M686" s="26">
        <f>IF(F685=F686,(VLOOKUP(G686,RefSet!$B$2:$I$61,6,FALSE)*I686)+M685,VLOOKUP(G686,RefSet!$B$2:$I$61,6,FALSE)*I686)</f>
        <v>0</v>
      </c>
      <c r="N686" s="26">
        <f>IF(F685=F686,(VLOOKUP(G686,RefSet!$B$2:$I$61,7,FALSE)*I686)+N685,VLOOKUP(G686,RefSet!$B$2:$I$61,7,FALSE)*I686)</f>
        <v>0</v>
      </c>
      <c r="O686" s="26">
        <f>IF(F685=F686,(VLOOKUP(G686,RefSet!$B$2:$I$61,8,FALSE)*I686)+O685,VLOOKUP(G686,RefSet!$B$2:$I$61,8,FALSE)*I686)</f>
        <v>22</v>
      </c>
      <c r="P686" s="26" t="str">
        <f>IF(F686=F687,"",IF(J686&lt;RefSet!$D$64,RefSet!$B$64,IF(J686&lt;RefSet!$D$65,RefSet!$B$65,IF(J686&lt;RefSet!$D$66,RefSet!$B$66,IF(J686&lt;RefSet!$D$67,RefSet!$B$67,RefSet!$B$68)))))</f>
        <v/>
      </c>
      <c r="Q686" s="26" t="str">
        <f>IF(F686=F687,"",IF(K686&lt;RefSet!E$64,RefSet!$B$64,IF(K686&lt;RefSet!E$65,RefSet!$B$65,IF(K686&lt;RefSet!E$66,RefSet!$B$66,IF(K686&lt;RefSet!E$67,RefSet!$B$67,RefSet!$B$68)))))</f>
        <v/>
      </c>
      <c r="R686" s="26" t="str">
        <f>IF($F686=$F687,"",IF(L686&lt;RefSet!F$64,RefSet!$B$64,IF(L686&lt;RefSet!F$65,RefSet!$B$65,IF(L686&lt;RefSet!F$66,RefSet!$B$66,IF(L686&lt;RefSet!F$67,RefSet!$B$67,RefSet!$B$68)))))</f>
        <v/>
      </c>
      <c r="S686" s="26" t="str">
        <f>IF($F686=$F687,"",IF(M686&lt;RefSet!G$64,RefSet!$B$64,IF(M686&lt;RefSet!G$65,RefSet!$B$65,IF(M686&lt;RefSet!G$66,RefSet!$B$66,IF(M686&lt;RefSet!G$67,RefSet!$B$67,RefSet!$B$68)))))</f>
        <v/>
      </c>
      <c r="T686" s="26">
        <f t="shared" si="21"/>
        <v>0</v>
      </c>
      <c r="U686" s="26" t="str">
        <f>VLOOKUP(T686,RefSet!$B$63:$J$68,9,)</f>
        <v xml:space="preserve"> </v>
      </c>
    </row>
    <row r="687" spans="1:21" x14ac:dyDescent="0.4">
      <c r="A687" s="26">
        <v>686</v>
      </c>
      <c r="B687" s="26">
        <f t="shared" si="20"/>
        <v>12</v>
      </c>
      <c r="C687" s="26" t="s">
        <v>258</v>
      </c>
      <c r="D687" s="26" t="s">
        <v>147</v>
      </c>
      <c r="E687" s="26" t="s">
        <v>148</v>
      </c>
      <c r="F687" s="26" t="s">
        <v>192</v>
      </c>
      <c r="G687" s="26" t="s">
        <v>10</v>
      </c>
      <c r="H687" s="26" t="s">
        <v>90</v>
      </c>
      <c r="I687" s="26">
        <v>8</v>
      </c>
      <c r="J687" s="26">
        <f>IF(F686=F687,(VLOOKUP(G687,RefSet!$B$2:$I$61,3,FALSE)*I687)+J686,VLOOKUP(G687,RefSet!$B$2:$I$61,3,FALSE)*I687)</f>
        <v>0</v>
      </c>
      <c r="K687" s="26">
        <f>IF(F686=F687,(VLOOKUP(G687,RefSet!$B$2:$I$61,4,FALSE)*I687)+K686,VLOOKUP(G687,RefSet!$B$2:$I$61,4,FALSE)*I687)</f>
        <v>0</v>
      </c>
      <c r="L687" s="26">
        <f>IF(F686=F687,(VLOOKUP(G687,RefSet!$B$2:$I$61,5,FALSE)*I687)+L686,VLOOKUP(G687,RefSet!$B$2:$I$61,5,FALSE)*I687)</f>
        <v>0</v>
      </c>
      <c r="M687" s="26">
        <f>IF(F686=F687,(VLOOKUP(G687,RefSet!$B$2:$I$61,6,FALSE)*I687)+M686,VLOOKUP(G687,RefSet!$B$2:$I$61,6,FALSE)*I687)</f>
        <v>0</v>
      </c>
      <c r="N687" s="26">
        <f>IF(F686=F687,(VLOOKUP(G687,RefSet!$B$2:$I$61,7,FALSE)*I687)+N686,VLOOKUP(G687,RefSet!$B$2:$I$61,7,FALSE)*I687)</f>
        <v>0</v>
      </c>
      <c r="O687" s="26">
        <f>IF(F686=F687,(VLOOKUP(G687,RefSet!$B$2:$I$61,8,FALSE)*I687)+O686,VLOOKUP(G687,RefSet!$B$2:$I$61,8,FALSE)*I687)</f>
        <v>22</v>
      </c>
      <c r="P687" s="26" t="str">
        <f>IF(F687=F688,"",IF(J687&lt;RefSet!$D$64,RefSet!$B$64,IF(J687&lt;RefSet!$D$65,RefSet!$B$65,IF(J687&lt;RefSet!$D$66,RefSet!$B$66,IF(J687&lt;RefSet!$D$67,RefSet!$B$67,RefSet!$B$68)))))</f>
        <v/>
      </c>
      <c r="Q687" s="26" t="str">
        <f>IF(F687=F688,"",IF(K687&lt;RefSet!E$64,RefSet!$B$64,IF(K687&lt;RefSet!E$65,RefSet!$B$65,IF(K687&lt;RefSet!E$66,RefSet!$B$66,IF(K687&lt;RefSet!E$67,RefSet!$B$67,RefSet!$B$68)))))</f>
        <v/>
      </c>
      <c r="R687" s="26" t="str">
        <f>IF($F687=$F688,"",IF(L687&lt;RefSet!F$64,RefSet!$B$64,IF(L687&lt;RefSet!F$65,RefSet!$B$65,IF(L687&lt;RefSet!F$66,RefSet!$B$66,IF(L687&lt;RefSet!F$67,RefSet!$B$67,RefSet!$B$68)))))</f>
        <v/>
      </c>
      <c r="S687" s="26" t="str">
        <f>IF($F687=$F688,"",IF(M687&lt;RefSet!G$64,RefSet!$B$64,IF(M687&lt;RefSet!G$65,RefSet!$B$65,IF(M687&lt;RefSet!G$66,RefSet!$B$66,IF(M687&lt;RefSet!G$67,RefSet!$B$67,RefSet!$B$68)))))</f>
        <v/>
      </c>
      <c r="T687" s="26">
        <f t="shared" si="21"/>
        <v>0</v>
      </c>
      <c r="U687" s="26" t="str">
        <f>VLOOKUP(T687,RefSet!$B$63:$J$68,9,)</f>
        <v xml:space="preserve"> </v>
      </c>
    </row>
    <row r="688" spans="1:21" x14ac:dyDescent="0.4">
      <c r="A688" s="26">
        <v>687</v>
      </c>
      <c r="B688" s="26">
        <f t="shared" si="20"/>
        <v>12</v>
      </c>
      <c r="C688" s="26" t="s">
        <v>258</v>
      </c>
      <c r="D688" s="26" t="s">
        <v>147</v>
      </c>
      <c r="E688" s="26" t="s">
        <v>148</v>
      </c>
      <c r="F688" s="26" t="s">
        <v>192</v>
      </c>
      <c r="G688" s="26" t="s">
        <v>8</v>
      </c>
      <c r="H688" s="26" t="s">
        <v>90</v>
      </c>
      <c r="I688" s="26">
        <v>7</v>
      </c>
      <c r="J688" s="26">
        <f>IF(F687=F688,(VLOOKUP(G688,RefSet!$B$2:$I$61,3,FALSE)*I688)+J687,VLOOKUP(G688,RefSet!$B$2:$I$61,3,FALSE)*I688)</f>
        <v>7</v>
      </c>
      <c r="K688" s="26">
        <f>IF(F687=F688,(VLOOKUP(G688,RefSet!$B$2:$I$61,4,FALSE)*I688)+K687,VLOOKUP(G688,RefSet!$B$2:$I$61,4,FALSE)*I688)</f>
        <v>0</v>
      </c>
      <c r="L688" s="26">
        <f>IF(F687=F688,(VLOOKUP(G688,RefSet!$B$2:$I$61,5,FALSE)*I688)+L687,VLOOKUP(G688,RefSet!$B$2:$I$61,5,FALSE)*I688)</f>
        <v>0</v>
      </c>
      <c r="M688" s="26">
        <f>IF(F687=F688,(VLOOKUP(G688,RefSet!$B$2:$I$61,6,FALSE)*I688)+M687,VLOOKUP(G688,RefSet!$B$2:$I$61,6,FALSE)*I688)</f>
        <v>0</v>
      </c>
      <c r="N688" s="26">
        <f>IF(F687=F688,(VLOOKUP(G688,RefSet!$B$2:$I$61,7,FALSE)*I688)+N687,VLOOKUP(G688,RefSet!$B$2:$I$61,7,FALSE)*I688)</f>
        <v>0</v>
      </c>
      <c r="O688" s="26">
        <f>IF(F687=F688,(VLOOKUP(G688,RefSet!$B$2:$I$61,8,FALSE)*I688)+O687,VLOOKUP(G688,RefSet!$B$2:$I$61,8,FALSE)*I688)</f>
        <v>22</v>
      </c>
      <c r="P688" s="26">
        <f>IF(F688=F689,"",IF(J688&lt;RefSet!$D$64,RefSet!$B$64,IF(J688&lt;RefSet!$D$65,RefSet!$B$65,IF(J688&lt;RefSet!$D$66,RefSet!$B$66,IF(J688&lt;RefSet!$D$67,RefSet!$B$67,RefSet!$B$68)))))</f>
        <v>1</v>
      </c>
      <c r="Q688" s="26">
        <f>IF(F688=F689,"",IF(K688&lt;RefSet!E$64,RefSet!$B$64,IF(K688&lt;RefSet!E$65,RefSet!$B$65,IF(K688&lt;RefSet!E$66,RefSet!$B$66,IF(K688&lt;RefSet!E$67,RefSet!$B$67,RefSet!$B$68)))))</f>
        <v>1</v>
      </c>
      <c r="R688" s="26">
        <f>IF($F688=$F689,"",IF(L688&lt;RefSet!F$64,RefSet!$B$64,IF(L688&lt;RefSet!F$65,RefSet!$B$65,IF(L688&lt;RefSet!F$66,RefSet!$B$66,IF(L688&lt;RefSet!F$67,RefSet!$B$67,RefSet!$B$68)))))</f>
        <v>1</v>
      </c>
      <c r="S688" s="26">
        <f>IF($F688=$F689,"",IF(M688&lt;RefSet!G$64,RefSet!$B$64,IF(M688&lt;RefSet!G$65,RefSet!$B$65,IF(M688&lt;RefSet!G$66,RefSet!$B$66,IF(M688&lt;RefSet!G$67,RefSet!$B$67,RefSet!$B$68)))))</f>
        <v>1</v>
      </c>
      <c r="T688" s="26">
        <f t="shared" si="21"/>
        <v>1</v>
      </c>
      <c r="U688" s="26" t="str">
        <f>VLOOKUP(T688,RefSet!$B$63:$J$68,9,)</f>
        <v>Simple</v>
      </c>
    </row>
    <row r="689" spans="1:21" x14ac:dyDescent="0.4">
      <c r="A689" s="26">
        <v>688</v>
      </c>
      <c r="B689" s="26">
        <f t="shared" si="20"/>
        <v>12</v>
      </c>
      <c r="C689" s="26" t="s">
        <v>258</v>
      </c>
      <c r="D689" s="26" t="s">
        <v>147</v>
      </c>
      <c r="E689" s="26" t="s">
        <v>148</v>
      </c>
      <c r="F689" s="26" t="s">
        <v>193</v>
      </c>
      <c r="G689" s="26" t="s">
        <v>6</v>
      </c>
      <c r="H689" s="26" t="s">
        <v>90</v>
      </c>
      <c r="I689" s="26">
        <v>23</v>
      </c>
      <c r="J689" s="26">
        <f>IF(F688=F689,(VLOOKUP(G689,RefSet!$B$2:$I$61,3,FALSE)*I689)+J688,VLOOKUP(G689,RefSet!$B$2:$I$61,3,FALSE)*I689)</f>
        <v>0</v>
      </c>
      <c r="K689" s="26">
        <f>IF(F688=F689,(VLOOKUP(G689,RefSet!$B$2:$I$61,4,FALSE)*I689)+K688,VLOOKUP(G689,RefSet!$B$2:$I$61,4,FALSE)*I689)</f>
        <v>0</v>
      </c>
      <c r="L689" s="26">
        <f>IF(F688=F689,(VLOOKUP(G689,RefSet!$B$2:$I$61,5,FALSE)*I689)+L688,VLOOKUP(G689,RefSet!$B$2:$I$61,5,FALSE)*I689)</f>
        <v>0</v>
      </c>
      <c r="M689" s="26">
        <f>IF(F688=F689,(VLOOKUP(G689,RefSet!$B$2:$I$61,6,FALSE)*I689)+M688,VLOOKUP(G689,RefSet!$B$2:$I$61,6,FALSE)*I689)</f>
        <v>0</v>
      </c>
      <c r="N689" s="26">
        <f>IF(F688=F689,(VLOOKUP(G689,RefSet!$B$2:$I$61,7,FALSE)*I689)+N688,VLOOKUP(G689,RefSet!$B$2:$I$61,7,FALSE)*I689)</f>
        <v>0</v>
      </c>
      <c r="O689" s="26">
        <f>IF(F688=F689,(VLOOKUP(G689,RefSet!$B$2:$I$61,8,FALSE)*I689)+O688,VLOOKUP(G689,RefSet!$B$2:$I$61,8,FALSE)*I689)</f>
        <v>23</v>
      </c>
      <c r="P689" s="26" t="str">
        <f>IF(F689=F690,"",IF(J689&lt;RefSet!$D$64,RefSet!$B$64,IF(J689&lt;RefSet!$D$65,RefSet!$B$65,IF(J689&lt;RefSet!$D$66,RefSet!$B$66,IF(J689&lt;RefSet!$D$67,RefSet!$B$67,RefSet!$B$68)))))</f>
        <v/>
      </c>
      <c r="Q689" s="26" t="str">
        <f>IF(F689=F690,"",IF(K689&lt;RefSet!E$64,RefSet!$B$64,IF(K689&lt;RefSet!E$65,RefSet!$B$65,IF(K689&lt;RefSet!E$66,RefSet!$B$66,IF(K689&lt;RefSet!E$67,RefSet!$B$67,RefSet!$B$68)))))</f>
        <v/>
      </c>
      <c r="R689" s="26" t="str">
        <f>IF($F689=$F690,"",IF(L689&lt;RefSet!F$64,RefSet!$B$64,IF(L689&lt;RefSet!F$65,RefSet!$B$65,IF(L689&lt;RefSet!F$66,RefSet!$B$66,IF(L689&lt;RefSet!F$67,RefSet!$B$67,RefSet!$B$68)))))</f>
        <v/>
      </c>
      <c r="S689" s="26" t="str">
        <f>IF($F689=$F690,"",IF(M689&lt;RefSet!G$64,RefSet!$B$64,IF(M689&lt;RefSet!G$65,RefSet!$B$65,IF(M689&lt;RefSet!G$66,RefSet!$B$66,IF(M689&lt;RefSet!G$67,RefSet!$B$67,RefSet!$B$68)))))</f>
        <v/>
      </c>
      <c r="T689" s="26">
        <f t="shared" si="21"/>
        <v>0</v>
      </c>
      <c r="U689" s="26" t="str">
        <f>VLOOKUP(T689,RefSet!$B$63:$J$68,9,)</f>
        <v xml:space="preserve"> </v>
      </c>
    </row>
    <row r="690" spans="1:21" x14ac:dyDescent="0.4">
      <c r="A690" s="26">
        <v>689</v>
      </c>
      <c r="B690" s="26">
        <f t="shared" si="20"/>
        <v>12</v>
      </c>
      <c r="C690" s="26" t="s">
        <v>258</v>
      </c>
      <c r="D690" s="26" t="s">
        <v>147</v>
      </c>
      <c r="E690" s="26" t="s">
        <v>148</v>
      </c>
      <c r="F690" s="26" t="s">
        <v>193</v>
      </c>
      <c r="G690" s="26" t="s">
        <v>14</v>
      </c>
      <c r="H690" s="26" t="s">
        <v>90</v>
      </c>
      <c r="I690" s="26">
        <v>8</v>
      </c>
      <c r="J690" s="26">
        <f>IF(F689=F690,(VLOOKUP(G690,RefSet!$B$2:$I$61,3,FALSE)*I690)+J689,VLOOKUP(G690,RefSet!$B$2:$I$61,3,FALSE)*I690)</f>
        <v>0</v>
      </c>
      <c r="K690" s="26">
        <f>IF(F689=F690,(VLOOKUP(G690,RefSet!$B$2:$I$61,4,FALSE)*I690)+K689,VLOOKUP(G690,RefSet!$B$2:$I$61,4,FALSE)*I690)</f>
        <v>0</v>
      </c>
      <c r="L690" s="26">
        <f>IF(F689=F690,(VLOOKUP(G690,RefSet!$B$2:$I$61,5,FALSE)*I690)+L689,VLOOKUP(G690,RefSet!$B$2:$I$61,5,FALSE)*I690)</f>
        <v>0</v>
      </c>
      <c r="M690" s="26">
        <f>IF(F689=F690,(VLOOKUP(G690,RefSet!$B$2:$I$61,6,FALSE)*I690)+M689,VLOOKUP(G690,RefSet!$B$2:$I$61,6,FALSE)*I690)</f>
        <v>8</v>
      </c>
      <c r="N690" s="26">
        <f>IF(F689=F690,(VLOOKUP(G690,RefSet!$B$2:$I$61,7,FALSE)*I690)+N689,VLOOKUP(G690,RefSet!$B$2:$I$61,7,FALSE)*I690)</f>
        <v>0</v>
      </c>
      <c r="O690" s="26">
        <f>IF(F689=F690,(VLOOKUP(G690,RefSet!$B$2:$I$61,8,FALSE)*I690)+O689,VLOOKUP(G690,RefSet!$B$2:$I$61,8,FALSE)*I690)</f>
        <v>23</v>
      </c>
      <c r="P690" s="26" t="str">
        <f>IF(F690=F691,"",IF(J690&lt;RefSet!$D$64,RefSet!$B$64,IF(J690&lt;RefSet!$D$65,RefSet!$B$65,IF(J690&lt;RefSet!$D$66,RefSet!$B$66,IF(J690&lt;RefSet!$D$67,RefSet!$B$67,RefSet!$B$68)))))</f>
        <v/>
      </c>
      <c r="Q690" s="26" t="str">
        <f>IF(F690=F691,"",IF(K690&lt;RefSet!E$64,RefSet!$B$64,IF(K690&lt;RefSet!E$65,RefSet!$B$65,IF(K690&lt;RefSet!E$66,RefSet!$B$66,IF(K690&lt;RefSet!E$67,RefSet!$B$67,RefSet!$B$68)))))</f>
        <v/>
      </c>
      <c r="R690" s="26" t="str">
        <f>IF($F690=$F691,"",IF(L690&lt;RefSet!F$64,RefSet!$B$64,IF(L690&lt;RefSet!F$65,RefSet!$B$65,IF(L690&lt;RefSet!F$66,RefSet!$B$66,IF(L690&lt;RefSet!F$67,RefSet!$B$67,RefSet!$B$68)))))</f>
        <v/>
      </c>
      <c r="S690" s="26" t="str">
        <f>IF($F690=$F691,"",IF(M690&lt;RefSet!G$64,RefSet!$B$64,IF(M690&lt;RefSet!G$65,RefSet!$B$65,IF(M690&lt;RefSet!G$66,RefSet!$B$66,IF(M690&lt;RefSet!G$67,RefSet!$B$67,RefSet!$B$68)))))</f>
        <v/>
      </c>
      <c r="T690" s="26">
        <f t="shared" si="21"/>
        <v>0</v>
      </c>
      <c r="U690" s="26" t="str">
        <f>VLOOKUP(T690,RefSet!$B$63:$J$68,9,)</f>
        <v xml:space="preserve"> </v>
      </c>
    </row>
    <row r="691" spans="1:21" x14ac:dyDescent="0.4">
      <c r="A691" s="26">
        <v>690</v>
      </c>
      <c r="B691" s="26">
        <f t="shared" si="20"/>
        <v>12</v>
      </c>
      <c r="C691" s="26" t="s">
        <v>258</v>
      </c>
      <c r="D691" s="26" t="s">
        <v>147</v>
      </c>
      <c r="E691" s="26" t="s">
        <v>148</v>
      </c>
      <c r="F691" s="26" t="s">
        <v>193</v>
      </c>
      <c r="G691" s="26" t="s">
        <v>15</v>
      </c>
      <c r="H691" s="26" t="s">
        <v>90</v>
      </c>
      <c r="I691" s="26">
        <v>8</v>
      </c>
      <c r="J691" s="26">
        <f>IF(F690=F691,(VLOOKUP(G691,RefSet!$B$2:$I$61,3,FALSE)*I691)+J690,VLOOKUP(G691,RefSet!$B$2:$I$61,3,FALSE)*I691)</f>
        <v>0</v>
      </c>
      <c r="K691" s="26">
        <f>IF(F690=F691,(VLOOKUP(G691,RefSet!$B$2:$I$61,4,FALSE)*I691)+K690,VLOOKUP(G691,RefSet!$B$2:$I$61,4,FALSE)*I691)</f>
        <v>0</v>
      </c>
      <c r="L691" s="26">
        <f>IF(F690=F691,(VLOOKUP(G691,RefSet!$B$2:$I$61,5,FALSE)*I691)+L690,VLOOKUP(G691,RefSet!$B$2:$I$61,5,FALSE)*I691)</f>
        <v>0</v>
      </c>
      <c r="M691" s="26">
        <f>IF(F690=F691,(VLOOKUP(G691,RefSet!$B$2:$I$61,6,FALSE)*I691)+M690,VLOOKUP(G691,RefSet!$B$2:$I$61,6,FALSE)*I691)</f>
        <v>16</v>
      </c>
      <c r="N691" s="26">
        <f>IF(F690=F691,(VLOOKUP(G691,RefSet!$B$2:$I$61,7,FALSE)*I691)+N690,VLOOKUP(G691,RefSet!$B$2:$I$61,7,FALSE)*I691)</f>
        <v>0</v>
      </c>
      <c r="O691" s="26">
        <f>IF(F690=F691,(VLOOKUP(G691,RefSet!$B$2:$I$61,8,FALSE)*I691)+O690,VLOOKUP(G691,RefSet!$B$2:$I$61,8,FALSE)*I691)</f>
        <v>23</v>
      </c>
      <c r="P691" s="26" t="str">
        <f>IF(F691=F692,"",IF(J691&lt;RefSet!$D$64,RefSet!$B$64,IF(J691&lt;RefSet!$D$65,RefSet!$B$65,IF(J691&lt;RefSet!$D$66,RefSet!$B$66,IF(J691&lt;RefSet!$D$67,RefSet!$B$67,RefSet!$B$68)))))</f>
        <v/>
      </c>
      <c r="Q691" s="26" t="str">
        <f>IF(F691=F692,"",IF(K691&lt;RefSet!E$64,RefSet!$B$64,IF(K691&lt;RefSet!E$65,RefSet!$B$65,IF(K691&lt;RefSet!E$66,RefSet!$B$66,IF(K691&lt;RefSet!E$67,RefSet!$B$67,RefSet!$B$68)))))</f>
        <v/>
      </c>
      <c r="R691" s="26" t="str">
        <f>IF($F691=$F692,"",IF(L691&lt;RefSet!F$64,RefSet!$B$64,IF(L691&lt;RefSet!F$65,RefSet!$B$65,IF(L691&lt;RefSet!F$66,RefSet!$B$66,IF(L691&lt;RefSet!F$67,RefSet!$B$67,RefSet!$B$68)))))</f>
        <v/>
      </c>
      <c r="S691" s="26" t="str">
        <f>IF($F691=$F692,"",IF(M691&lt;RefSet!G$64,RefSet!$B$64,IF(M691&lt;RefSet!G$65,RefSet!$B$65,IF(M691&lt;RefSet!G$66,RefSet!$B$66,IF(M691&lt;RefSet!G$67,RefSet!$B$67,RefSet!$B$68)))))</f>
        <v/>
      </c>
      <c r="T691" s="26">
        <f t="shared" si="21"/>
        <v>0</v>
      </c>
      <c r="U691" s="26" t="str">
        <f>VLOOKUP(T691,RefSet!$B$63:$J$68,9,)</f>
        <v xml:space="preserve"> </v>
      </c>
    </row>
    <row r="692" spans="1:21" x14ac:dyDescent="0.4">
      <c r="A692" s="26">
        <v>691</v>
      </c>
      <c r="B692" s="26">
        <f t="shared" si="20"/>
        <v>12</v>
      </c>
      <c r="C692" s="26" t="s">
        <v>258</v>
      </c>
      <c r="D692" s="26" t="s">
        <v>147</v>
      </c>
      <c r="E692" s="26" t="s">
        <v>148</v>
      </c>
      <c r="F692" s="26" t="s">
        <v>193</v>
      </c>
      <c r="G692" s="26" t="s">
        <v>20</v>
      </c>
      <c r="H692" s="26" t="s">
        <v>90</v>
      </c>
      <c r="I692" s="26">
        <v>1</v>
      </c>
      <c r="J692" s="26">
        <f>IF(F691=F692,(VLOOKUP(G692,RefSet!$B$2:$I$61,3,FALSE)*I692)+J691,VLOOKUP(G692,RefSet!$B$2:$I$61,3,FALSE)*I692)</f>
        <v>0</v>
      </c>
      <c r="K692" s="26">
        <f>IF(F691=F692,(VLOOKUP(G692,RefSet!$B$2:$I$61,4,FALSE)*I692)+K691,VLOOKUP(G692,RefSet!$B$2:$I$61,4,FALSE)*I692)</f>
        <v>1</v>
      </c>
      <c r="L692" s="26">
        <f>IF(F691=F692,(VLOOKUP(G692,RefSet!$B$2:$I$61,5,FALSE)*I692)+L691,VLOOKUP(G692,RefSet!$B$2:$I$61,5,FALSE)*I692)</f>
        <v>0</v>
      </c>
      <c r="M692" s="26">
        <f>IF(F691=F692,(VLOOKUP(G692,RefSet!$B$2:$I$61,6,FALSE)*I692)+M691,VLOOKUP(G692,RefSet!$B$2:$I$61,6,FALSE)*I692)</f>
        <v>16</v>
      </c>
      <c r="N692" s="26">
        <f>IF(F691=F692,(VLOOKUP(G692,RefSet!$B$2:$I$61,7,FALSE)*I692)+N691,VLOOKUP(G692,RefSet!$B$2:$I$61,7,FALSE)*I692)</f>
        <v>0</v>
      </c>
      <c r="O692" s="26">
        <f>IF(F691=F692,(VLOOKUP(G692,RefSet!$B$2:$I$61,8,FALSE)*I692)+O691,VLOOKUP(G692,RefSet!$B$2:$I$61,8,FALSE)*I692)</f>
        <v>23</v>
      </c>
      <c r="P692" s="26" t="str">
        <f>IF(F692=F693,"",IF(J692&lt;RefSet!$D$64,RefSet!$B$64,IF(J692&lt;RefSet!$D$65,RefSet!$B$65,IF(J692&lt;RefSet!$D$66,RefSet!$B$66,IF(J692&lt;RefSet!$D$67,RefSet!$B$67,RefSet!$B$68)))))</f>
        <v/>
      </c>
      <c r="Q692" s="26" t="str">
        <f>IF(F692=F693,"",IF(K692&lt;RefSet!E$64,RefSet!$B$64,IF(K692&lt;RefSet!E$65,RefSet!$B$65,IF(K692&lt;RefSet!E$66,RefSet!$B$66,IF(K692&lt;RefSet!E$67,RefSet!$B$67,RefSet!$B$68)))))</f>
        <v/>
      </c>
      <c r="R692" s="26" t="str">
        <f>IF($F692=$F693,"",IF(L692&lt;RefSet!F$64,RefSet!$B$64,IF(L692&lt;RefSet!F$65,RefSet!$B$65,IF(L692&lt;RefSet!F$66,RefSet!$B$66,IF(L692&lt;RefSet!F$67,RefSet!$B$67,RefSet!$B$68)))))</f>
        <v/>
      </c>
      <c r="S692" s="26" t="str">
        <f>IF($F692=$F693,"",IF(M692&lt;RefSet!G$64,RefSet!$B$64,IF(M692&lt;RefSet!G$65,RefSet!$B$65,IF(M692&lt;RefSet!G$66,RefSet!$B$66,IF(M692&lt;RefSet!G$67,RefSet!$B$67,RefSet!$B$68)))))</f>
        <v/>
      </c>
      <c r="T692" s="26">
        <f t="shared" si="21"/>
        <v>0</v>
      </c>
      <c r="U692" s="26" t="str">
        <f>VLOOKUP(T692,RefSet!$B$63:$J$68,9,)</f>
        <v xml:space="preserve"> </v>
      </c>
    </row>
    <row r="693" spans="1:21" x14ac:dyDescent="0.4">
      <c r="A693" s="26">
        <v>692</v>
      </c>
      <c r="B693" s="26">
        <f t="shared" si="20"/>
        <v>12</v>
      </c>
      <c r="C693" s="26" t="s">
        <v>258</v>
      </c>
      <c r="D693" s="26" t="s">
        <v>147</v>
      </c>
      <c r="E693" s="26" t="s">
        <v>148</v>
      </c>
      <c r="F693" s="26" t="s">
        <v>193</v>
      </c>
      <c r="G693" s="26" t="s">
        <v>10</v>
      </c>
      <c r="H693" s="26" t="s">
        <v>90</v>
      </c>
      <c r="I693" s="26">
        <v>11</v>
      </c>
      <c r="J693" s="26">
        <f>IF(F692=F693,(VLOOKUP(G693,RefSet!$B$2:$I$61,3,FALSE)*I693)+J692,VLOOKUP(G693,RefSet!$B$2:$I$61,3,FALSE)*I693)</f>
        <v>0</v>
      </c>
      <c r="K693" s="26">
        <f>IF(F692=F693,(VLOOKUP(G693,RefSet!$B$2:$I$61,4,FALSE)*I693)+K692,VLOOKUP(G693,RefSet!$B$2:$I$61,4,FALSE)*I693)</f>
        <v>1</v>
      </c>
      <c r="L693" s="26">
        <f>IF(F692=F693,(VLOOKUP(G693,RefSet!$B$2:$I$61,5,FALSE)*I693)+L692,VLOOKUP(G693,RefSet!$B$2:$I$61,5,FALSE)*I693)</f>
        <v>0</v>
      </c>
      <c r="M693" s="26">
        <f>IF(F692=F693,(VLOOKUP(G693,RefSet!$B$2:$I$61,6,FALSE)*I693)+M692,VLOOKUP(G693,RefSet!$B$2:$I$61,6,FALSE)*I693)</f>
        <v>16</v>
      </c>
      <c r="N693" s="26">
        <f>IF(F692=F693,(VLOOKUP(G693,RefSet!$B$2:$I$61,7,FALSE)*I693)+N692,VLOOKUP(G693,RefSet!$B$2:$I$61,7,FALSE)*I693)</f>
        <v>0</v>
      </c>
      <c r="O693" s="26">
        <f>IF(F692=F693,(VLOOKUP(G693,RefSet!$B$2:$I$61,8,FALSE)*I693)+O692,VLOOKUP(G693,RefSet!$B$2:$I$61,8,FALSE)*I693)</f>
        <v>23</v>
      </c>
      <c r="P693" s="26" t="str">
        <f>IF(F693=F694,"",IF(J693&lt;RefSet!$D$64,RefSet!$B$64,IF(J693&lt;RefSet!$D$65,RefSet!$B$65,IF(J693&lt;RefSet!$D$66,RefSet!$B$66,IF(J693&lt;RefSet!$D$67,RefSet!$B$67,RefSet!$B$68)))))</f>
        <v/>
      </c>
      <c r="Q693" s="26" t="str">
        <f>IF(F693=F694,"",IF(K693&lt;RefSet!E$64,RefSet!$B$64,IF(K693&lt;RefSet!E$65,RefSet!$B$65,IF(K693&lt;RefSet!E$66,RefSet!$B$66,IF(K693&lt;RefSet!E$67,RefSet!$B$67,RefSet!$B$68)))))</f>
        <v/>
      </c>
      <c r="R693" s="26" t="str">
        <f>IF($F693=$F694,"",IF(L693&lt;RefSet!F$64,RefSet!$B$64,IF(L693&lt;RefSet!F$65,RefSet!$B$65,IF(L693&lt;RefSet!F$66,RefSet!$B$66,IF(L693&lt;RefSet!F$67,RefSet!$B$67,RefSet!$B$68)))))</f>
        <v/>
      </c>
      <c r="S693" s="26" t="str">
        <f>IF($F693=$F694,"",IF(M693&lt;RefSet!G$64,RefSet!$B$64,IF(M693&lt;RefSet!G$65,RefSet!$B$65,IF(M693&lt;RefSet!G$66,RefSet!$B$66,IF(M693&lt;RefSet!G$67,RefSet!$B$67,RefSet!$B$68)))))</f>
        <v/>
      </c>
      <c r="T693" s="26">
        <f t="shared" si="21"/>
        <v>0</v>
      </c>
      <c r="U693" s="26" t="str">
        <f>VLOOKUP(T693,RefSet!$B$63:$J$68,9,)</f>
        <v xml:space="preserve"> </v>
      </c>
    </row>
    <row r="694" spans="1:21" x14ac:dyDescent="0.4">
      <c r="A694" s="26">
        <v>693</v>
      </c>
      <c r="B694" s="26">
        <f t="shared" si="20"/>
        <v>12</v>
      </c>
      <c r="C694" s="26" t="s">
        <v>258</v>
      </c>
      <c r="D694" s="26" t="s">
        <v>147</v>
      </c>
      <c r="E694" s="26" t="s">
        <v>148</v>
      </c>
      <c r="F694" s="26" t="s">
        <v>193</v>
      </c>
      <c r="G694" s="26" t="s">
        <v>8</v>
      </c>
      <c r="H694" s="26" t="s">
        <v>90</v>
      </c>
      <c r="I694" s="26">
        <v>18</v>
      </c>
      <c r="J694" s="26">
        <f>IF(F693=F694,(VLOOKUP(G694,RefSet!$B$2:$I$61,3,FALSE)*I694)+J693,VLOOKUP(G694,RefSet!$B$2:$I$61,3,FALSE)*I694)</f>
        <v>18</v>
      </c>
      <c r="K694" s="26">
        <f>IF(F693=F694,(VLOOKUP(G694,RefSet!$B$2:$I$61,4,FALSE)*I694)+K693,VLOOKUP(G694,RefSet!$B$2:$I$61,4,FALSE)*I694)</f>
        <v>1</v>
      </c>
      <c r="L694" s="26">
        <f>IF(F693=F694,(VLOOKUP(G694,RefSet!$B$2:$I$61,5,FALSE)*I694)+L693,VLOOKUP(G694,RefSet!$B$2:$I$61,5,FALSE)*I694)</f>
        <v>0</v>
      </c>
      <c r="M694" s="26">
        <f>IF(F693=F694,(VLOOKUP(G694,RefSet!$B$2:$I$61,6,FALSE)*I694)+M693,VLOOKUP(G694,RefSet!$B$2:$I$61,6,FALSE)*I694)</f>
        <v>16</v>
      </c>
      <c r="N694" s="26">
        <f>IF(F693=F694,(VLOOKUP(G694,RefSet!$B$2:$I$61,7,FALSE)*I694)+N693,VLOOKUP(G694,RefSet!$B$2:$I$61,7,FALSE)*I694)</f>
        <v>0</v>
      </c>
      <c r="O694" s="26">
        <f>IF(F693=F694,(VLOOKUP(G694,RefSet!$B$2:$I$61,8,FALSE)*I694)+O693,VLOOKUP(G694,RefSet!$B$2:$I$61,8,FALSE)*I694)</f>
        <v>23</v>
      </c>
      <c r="P694" s="26" t="str">
        <f>IF(F694=F695,"",IF(J694&lt;RefSet!$D$64,RefSet!$B$64,IF(J694&lt;RefSet!$D$65,RefSet!$B$65,IF(J694&lt;RefSet!$D$66,RefSet!$B$66,IF(J694&lt;RefSet!$D$67,RefSet!$B$67,RefSet!$B$68)))))</f>
        <v/>
      </c>
      <c r="Q694" s="26" t="str">
        <f>IF(F694=F695,"",IF(K694&lt;RefSet!E$64,RefSet!$B$64,IF(K694&lt;RefSet!E$65,RefSet!$B$65,IF(K694&lt;RefSet!E$66,RefSet!$B$66,IF(K694&lt;RefSet!E$67,RefSet!$B$67,RefSet!$B$68)))))</f>
        <v/>
      </c>
      <c r="R694" s="26" t="str">
        <f>IF($F694=$F695,"",IF(L694&lt;RefSet!F$64,RefSet!$B$64,IF(L694&lt;RefSet!F$65,RefSet!$B$65,IF(L694&lt;RefSet!F$66,RefSet!$B$66,IF(L694&lt;RefSet!F$67,RefSet!$B$67,RefSet!$B$68)))))</f>
        <v/>
      </c>
      <c r="S694" s="26" t="str">
        <f>IF($F694=$F695,"",IF(M694&lt;RefSet!G$64,RefSet!$B$64,IF(M694&lt;RefSet!G$65,RefSet!$B$65,IF(M694&lt;RefSet!G$66,RefSet!$B$66,IF(M694&lt;RefSet!G$67,RefSet!$B$67,RefSet!$B$68)))))</f>
        <v/>
      </c>
      <c r="T694" s="26">
        <f t="shared" si="21"/>
        <v>0</v>
      </c>
      <c r="U694" s="26" t="str">
        <f>VLOOKUP(T694,RefSet!$B$63:$J$68,9,)</f>
        <v xml:space="preserve"> </v>
      </c>
    </row>
    <row r="695" spans="1:21" x14ac:dyDescent="0.4">
      <c r="A695" s="26">
        <v>694</v>
      </c>
      <c r="B695" s="26">
        <f t="shared" si="20"/>
        <v>12</v>
      </c>
      <c r="C695" s="26" t="s">
        <v>258</v>
      </c>
      <c r="D695" s="26" t="s">
        <v>147</v>
      </c>
      <c r="E695" s="26" t="s">
        <v>148</v>
      </c>
      <c r="F695" s="26" t="s">
        <v>193</v>
      </c>
      <c r="G695" s="26" t="s">
        <v>17</v>
      </c>
      <c r="H695" s="26" t="s">
        <v>90</v>
      </c>
      <c r="I695" s="26">
        <v>20</v>
      </c>
      <c r="J695" s="26">
        <f>IF(F694=F695,(VLOOKUP(G695,RefSet!$B$2:$I$61,3,FALSE)*I695)+J694,VLOOKUP(G695,RefSet!$B$2:$I$61,3,FALSE)*I695)</f>
        <v>18</v>
      </c>
      <c r="K695" s="26">
        <f>IF(F694=F695,(VLOOKUP(G695,RefSet!$B$2:$I$61,4,FALSE)*I695)+K694,VLOOKUP(G695,RefSet!$B$2:$I$61,4,FALSE)*I695)</f>
        <v>1</v>
      </c>
      <c r="L695" s="26">
        <f>IF(F694=F695,(VLOOKUP(G695,RefSet!$B$2:$I$61,5,FALSE)*I695)+L694,VLOOKUP(G695,RefSet!$B$2:$I$61,5,FALSE)*I695)</f>
        <v>20</v>
      </c>
      <c r="M695" s="26">
        <f>IF(F694=F695,(VLOOKUP(G695,RefSet!$B$2:$I$61,6,FALSE)*I695)+M694,VLOOKUP(G695,RefSet!$B$2:$I$61,6,FALSE)*I695)</f>
        <v>16</v>
      </c>
      <c r="N695" s="26">
        <f>IF(F694=F695,(VLOOKUP(G695,RefSet!$B$2:$I$61,7,FALSE)*I695)+N694,VLOOKUP(G695,RefSet!$B$2:$I$61,7,FALSE)*I695)</f>
        <v>0</v>
      </c>
      <c r="O695" s="26">
        <f>IF(F694=F695,(VLOOKUP(G695,RefSet!$B$2:$I$61,8,FALSE)*I695)+O694,VLOOKUP(G695,RefSet!$B$2:$I$61,8,FALSE)*I695)</f>
        <v>23</v>
      </c>
      <c r="P695" s="26" t="str">
        <f>IF(F695=F696,"",IF(J695&lt;RefSet!$D$64,RefSet!$B$64,IF(J695&lt;RefSet!$D$65,RefSet!$B$65,IF(J695&lt;RefSet!$D$66,RefSet!$B$66,IF(J695&lt;RefSet!$D$67,RefSet!$B$67,RefSet!$B$68)))))</f>
        <v/>
      </c>
      <c r="Q695" s="26" t="str">
        <f>IF(F695=F696,"",IF(K695&lt;RefSet!E$64,RefSet!$B$64,IF(K695&lt;RefSet!E$65,RefSet!$B$65,IF(K695&lt;RefSet!E$66,RefSet!$B$66,IF(K695&lt;RefSet!E$67,RefSet!$B$67,RefSet!$B$68)))))</f>
        <v/>
      </c>
      <c r="R695" s="26" t="str">
        <f>IF($F695=$F696,"",IF(L695&lt;RefSet!F$64,RefSet!$B$64,IF(L695&lt;RefSet!F$65,RefSet!$B$65,IF(L695&lt;RefSet!F$66,RefSet!$B$66,IF(L695&lt;RefSet!F$67,RefSet!$B$67,RefSet!$B$68)))))</f>
        <v/>
      </c>
      <c r="S695" s="26" t="str">
        <f>IF($F695=$F696,"",IF(M695&lt;RefSet!G$64,RefSet!$B$64,IF(M695&lt;RefSet!G$65,RefSet!$B$65,IF(M695&lt;RefSet!G$66,RefSet!$B$66,IF(M695&lt;RefSet!G$67,RefSet!$B$67,RefSet!$B$68)))))</f>
        <v/>
      </c>
      <c r="T695" s="26">
        <f t="shared" si="21"/>
        <v>0</v>
      </c>
      <c r="U695" s="26" t="str">
        <f>VLOOKUP(T695,RefSet!$B$63:$J$68,9,)</f>
        <v xml:space="preserve"> </v>
      </c>
    </row>
    <row r="696" spans="1:21" x14ac:dyDescent="0.4">
      <c r="A696" s="26">
        <v>695</v>
      </c>
      <c r="B696" s="26">
        <f t="shared" si="20"/>
        <v>12</v>
      </c>
      <c r="C696" s="26" t="s">
        <v>258</v>
      </c>
      <c r="D696" s="26" t="s">
        <v>147</v>
      </c>
      <c r="E696" s="26" t="s">
        <v>148</v>
      </c>
      <c r="F696" s="26" t="s">
        <v>193</v>
      </c>
      <c r="G696" s="26" t="s">
        <v>11</v>
      </c>
      <c r="H696" s="26" t="s">
        <v>90</v>
      </c>
      <c r="I696" s="26">
        <v>10</v>
      </c>
      <c r="J696" s="26">
        <f>IF(F695=F696,(VLOOKUP(G696,RefSet!$B$2:$I$61,3,FALSE)*I696)+J695,VLOOKUP(G696,RefSet!$B$2:$I$61,3,FALSE)*I696)</f>
        <v>18</v>
      </c>
      <c r="K696" s="26">
        <f>IF(F695=F696,(VLOOKUP(G696,RefSet!$B$2:$I$61,4,FALSE)*I696)+K695,VLOOKUP(G696,RefSet!$B$2:$I$61,4,FALSE)*I696)</f>
        <v>11</v>
      </c>
      <c r="L696" s="26">
        <f>IF(F695=F696,(VLOOKUP(G696,RefSet!$B$2:$I$61,5,FALSE)*I696)+L695,VLOOKUP(G696,RefSet!$B$2:$I$61,5,FALSE)*I696)</f>
        <v>20</v>
      </c>
      <c r="M696" s="26">
        <f>IF(F695=F696,(VLOOKUP(G696,RefSet!$B$2:$I$61,6,FALSE)*I696)+M695,VLOOKUP(G696,RefSet!$B$2:$I$61,6,FALSE)*I696)</f>
        <v>16</v>
      </c>
      <c r="N696" s="26">
        <f>IF(F695=F696,(VLOOKUP(G696,RefSet!$B$2:$I$61,7,FALSE)*I696)+N695,VLOOKUP(G696,RefSet!$B$2:$I$61,7,FALSE)*I696)</f>
        <v>0</v>
      </c>
      <c r="O696" s="26">
        <f>IF(F695=F696,(VLOOKUP(G696,RefSet!$B$2:$I$61,8,FALSE)*I696)+O695,VLOOKUP(G696,RefSet!$B$2:$I$61,8,FALSE)*I696)</f>
        <v>23</v>
      </c>
      <c r="P696" s="26">
        <f>IF(F696=F697,"",IF(J696&lt;RefSet!$D$64,RefSet!$B$64,IF(J696&lt;RefSet!$D$65,RefSet!$B$65,IF(J696&lt;RefSet!$D$66,RefSet!$B$66,IF(J696&lt;RefSet!$D$67,RefSet!$B$67,RefSet!$B$68)))))</f>
        <v>1</v>
      </c>
      <c r="Q696" s="26">
        <f>IF(F696=F697,"",IF(K696&lt;RefSet!E$64,RefSet!$B$64,IF(K696&lt;RefSet!E$65,RefSet!$B$65,IF(K696&lt;RefSet!E$66,RefSet!$B$66,IF(K696&lt;RefSet!E$67,RefSet!$B$67,RefSet!$B$68)))))</f>
        <v>1</v>
      </c>
      <c r="R696" s="26">
        <f>IF($F696=$F697,"",IF(L696&lt;RefSet!F$64,RefSet!$B$64,IF(L696&lt;RefSet!F$65,RefSet!$B$65,IF(L696&lt;RefSet!F$66,RefSet!$B$66,IF(L696&lt;RefSet!F$67,RefSet!$B$67,RefSet!$B$68)))))</f>
        <v>3</v>
      </c>
      <c r="S696" s="26">
        <f>IF($F696=$F697,"",IF(M696&lt;RefSet!G$64,RefSet!$B$64,IF(M696&lt;RefSet!G$65,RefSet!$B$65,IF(M696&lt;RefSet!G$66,RefSet!$B$66,IF(M696&lt;RefSet!G$67,RefSet!$B$67,RefSet!$B$68)))))</f>
        <v>2</v>
      </c>
      <c r="T696" s="26">
        <f t="shared" si="21"/>
        <v>3</v>
      </c>
      <c r="U696" s="26" t="str">
        <f>VLOOKUP(T696,RefSet!$B$63:$J$68,9,)</f>
        <v>Complex</v>
      </c>
    </row>
    <row r="697" spans="1:21" x14ac:dyDescent="0.4">
      <c r="A697" s="26">
        <v>696</v>
      </c>
      <c r="B697" s="26">
        <f t="shared" si="20"/>
        <v>12</v>
      </c>
      <c r="C697" s="26" t="s">
        <v>258</v>
      </c>
      <c r="D697" s="26" t="s">
        <v>147</v>
      </c>
      <c r="E697" s="26" t="s">
        <v>148</v>
      </c>
      <c r="F697" s="26" t="s">
        <v>194</v>
      </c>
      <c r="G697" s="26" t="s">
        <v>6</v>
      </c>
      <c r="H697" s="26" t="s">
        <v>90</v>
      </c>
      <c r="I697" s="26">
        <v>146</v>
      </c>
      <c r="J697" s="26">
        <f>IF(F696=F697,(VLOOKUP(G697,RefSet!$B$2:$I$61,3,FALSE)*I697)+J696,VLOOKUP(G697,RefSet!$B$2:$I$61,3,FALSE)*I697)</f>
        <v>0</v>
      </c>
      <c r="K697" s="26">
        <f>IF(F696=F697,(VLOOKUP(G697,RefSet!$B$2:$I$61,4,FALSE)*I697)+K696,VLOOKUP(G697,RefSet!$B$2:$I$61,4,FALSE)*I697)</f>
        <v>0</v>
      </c>
      <c r="L697" s="26">
        <f>IF(F696=F697,(VLOOKUP(G697,RefSet!$B$2:$I$61,5,FALSE)*I697)+L696,VLOOKUP(G697,RefSet!$B$2:$I$61,5,FALSE)*I697)</f>
        <v>0</v>
      </c>
      <c r="M697" s="26">
        <f>IF(F696=F697,(VLOOKUP(G697,RefSet!$B$2:$I$61,6,FALSE)*I697)+M696,VLOOKUP(G697,RefSet!$B$2:$I$61,6,FALSE)*I697)</f>
        <v>0</v>
      </c>
      <c r="N697" s="26">
        <f>IF(F696=F697,(VLOOKUP(G697,RefSet!$B$2:$I$61,7,FALSE)*I697)+N696,VLOOKUP(G697,RefSet!$B$2:$I$61,7,FALSE)*I697)</f>
        <v>0</v>
      </c>
      <c r="O697" s="26">
        <f>IF(F696=F697,(VLOOKUP(G697,RefSet!$B$2:$I$61,8,FALSE)*I697)+O696,VLOOKUP(G697,RefSet!$B$2:$I$61,8,FALSE)*I697)</f>
        <v>146</v>
      </c>
      <c r="P697" s="26" t="str">
        <f>IF(F697=F698,"",IF(J697&lt;RefSet!$D$64,RefSet!$B$64,IF(J697&lt;RefSet!$D$65,RefSet!$B$65,IF(J697&lt;RefSet!$D$66,RefSet!$B$66,IF(J697&lt;RefSet!$D$67,RefSet!$B$67,RefSet!$B$68)))))</f>
        <v/>
      </c>
      <c r="Q697" s="26" t="str">
        <f>IF(F697=F698,"",IF(K697&lt;RefSet!E$64,RefSet!$B$64,IF(K697&lt;RefSet!E$65,RefSet!$B$65,IF(K697&lt;RefSet!E$66,RefSet!$B$66,IF(K697&lt;RefSet!E$67,RefSet!$B$67,RefSet!$B$68)))))</f>
        <v/>
      </c>
      <c r="R697" s="26" t="str">
        <f>IF($F697=$F698,"",IF(L697&lt;RefSet!F$64,RefSet!$B$64,IF(L697&lt;RefSet!F$65,RefSet!$B$65,IF(L697&lt;RefSet!F$66,RefSet!$B$66,IF(L697&lt;RefSet!F$67,RefSet!$B$67,RefSet!$B$68)))))</f>
        <v/>
      </c>
      <c r="S697" s="26" t="str">
        <f>IF($F697=$F698,"",IF(M697&lt;RefSet!G$64,RefSet!$B$64,IF(M697&lt;RefSet!G$65,RefSet!$B$65,IF(M697&lt;RefSet!G$66,RefSet!$B$66,IF(M697&lt;RefSet!G$67,RefSet!$B$67,RefSet!$B$68)))))</f>
        <v/>
      </c>
      <c r="T697" s="26">
        <f t="shared" si="21"/>
        <v>0</v>
      </c>
      <c r="U697" s="26" t="str">
        <f>VLOOKUP(T697,RefSet!$B$63:$J$68,9,)</f>
        <v xml:space="preserve"> </v>
      </c>
    </row>
    <row r="698" spans="1:21" x14ac:dyDescent="0.4">
      <c r="A698" s="26">
        <v>697</v>
      </c>
      <c r="B698" s="26">
        <f t="shared" si="20"/>
        <v>12</v>
      </c>
      <c r="C698" s="26" t="s">
        <v>258</v>
      </c>
      <c r="D698" s="26" t="s">
        <v>147</v>
      </c>
      <c r="E698" s="26" t="s">
        <v>148</v>
      </c>
      <c r="F698" s="26" t="s">
        <v>194</v>
      </c>
      <c r="G698" s="26" t="s">
        <v>8</v>
      </c>
      <c r="H698" s="26" t="s">
        <v>90</v>
      </c>
      <c r="I698" s="26">
        <v>69</v>
      </c>
      <c r="J698" s="26">
        <f>IF(F697=F698,(VLOOKUP(G698,RefSet!$B$2:$I$61,3,FALSE)*I698)+J697,VLOOKUP(G698,RefSet!$B$2:$I$61,3,FALSE)*I698)</f>
        <v>69</v>
      </c>
      <c r="K698" s="26">
        <f>IF(F697=F698,(VLOOKUP(G698,RefSet!$B$2:$I$61,4,FALSE)*I698)+K697,VLOOKUP(G698,RefSet!$B$2:$I$61,4,FALSE)*I698)</f>
        <v>0</v>
      </c>
      <c r="L698" s="26">
        <f>IF(F697=F698,(VLOOKUP(G698,RefSet!$B$2:$I$61,5,FALSE)*I698)+L697,VLOOKUP(G698,RefSet!$B$2:$I$61,5,FALSE)*I698)</f>
        <v>0</v>
      </c>
      <c r="M698" s="26">
        <f>IF(F697=F698,(VLOOKUP(G698,RefSet!$B$2:$I$61,6,FALSE)*I698)+M697,VLOOKUP(G698,RefSet!$B$2:$I$61,6,FALSE)*I698)</f>
        <v>0</v>
      </c>
      <c r="N698" s="26">
        <f>IF(F697=F698,(VLOOKUP(G698,RefSet!$B$2:$I$61,7,FALSE)*I698)+N697,VLOOKUP(G698,RefSet!$B$2:$I$61,7,FALSE)*I698)</f>
        <v>0</v>
      </c>
      <c r="O698" s="26">
        <f>IF(F697=F698,(VLOOKUP(G698,RefSet!$B$2:$I$61,8,FALSE)*I698)+O697,VLOOKUP(G698,RefSet!$B$2:$I$61,8,FALSE)*I698)</f>
        <v>146</v>
      </c>
      <c r="P698" s="26">
        <f>IF(F698=F699,"",IF(J698&lt;RefSet!$D$64,RefSet!$B$64,IF(J698&lt;RefSet!$D$65,RefSet!$B$65,IF(J698&lt;RefSet!$D$66,RefSet!$B$66,IF(J698&lt;RefSet!$D$67,RefSet!$B$67,RefSet!$B$68)))))</f>
        <v>1</v>
      </c>
      <c r="Q698" s="26">
        <f>IF(F698=F699,"",IF(K698&lt;RefSet!E$64,RefSet!$B$64,IF(K698&lt;RefSet!E$65,RefSet!$B$65,IF(K698&lt;RefSet!E$66,RefSet!$B$66,IF(K698&lt;RefSet!E$67,RefSet!$B$67,RefSet!$B$68)))))</f>
        <v>1</v>
      </c>
      <c r="R698" s="26">
        <f>IF($F698=$F699,"",IF(L698&lt;RefSet!F$64,RefSet!$B$64,IF(L698&lt;RefSet!F$65,RefSet!$B$65,IF(L698&lt;RefSet!F$66,RefSet!$B$66,IF(L698&lt;RefSet!F$67,RefSet!$B$67,RefSet!$B$68)))))</f>
        <v>1</v>
      </c>
      <c r="S698" s="26">
        <f>IF($F698=$F699,"",IF(M698&lt;RefSet!G$64,RefSet!$B$64,IF(M698&lt;RefSet!G$65,RefSet!$B$65,IF(M698&lt;RefSet!G$66,RefSet!$B$66,IF(M698&lt;RefSet!G$67,RefSet!$B$67,RefSet!$B$68)))))</f>
        <v>1</v>
      </c>
      <c r="T698" s="26">
        <f t="shared" si="21"/>
        <v>1</v>
      </c>
      <c r="U698" s="26" t="str">
        <f>VLOOKUP(T698,RefSet!$B$63:$J$68,9,)</f>
        <v>Simple</v>
      </c>
    </row>
    <row r="699" spans="1:21" x14ac:dyDescent="0.4">
      <c r="A699" s="26">
        <v>698</v>
      </c>
      <c r="B699" s="26">
        <f t="shared" si="20"/>
        <v>12</v>
      </c>
      <c r="C699" s="26" t="s">
        <v>258</v>
      </c>
      <c r="D699" s="26" t="s">
        <v>147</v>
      </c>
      <c r="E699" s="26" t="s">
        <v>148</v>
      </c>
      <c r="F699" s="26" t="s">
        <v>195</v>
      </c>
      <c r="G699" s="26" t="s">
        <v>19</v>
      </c>
      <c r="H699" s="26" t="s">
        <v>90</v>
      </c>
      <c r="I699" s="26">
        <v>5</v>
      </c>
      <c r="J699" s="26">
        <f>IF(F698=F699,(VLOOKUP(G699,RefSet!$B$2:$I$61,3,FALSE)*I699)+J698,VLOOKUP(G699,RefSet!$B$2:$I$61,3,FALSE)*I699)</f>
        <v>0</v>
      </c>
      <c r="K699" s="26">
        <f>IF(F698=F699,(VLOOKUP(G699,RefSet!$B$2:$I$61,4,FALSE)*I699)+K698,VLOOKUP(G699,RefSet!$B$2:$I$61,4,FALSE)*I699)</f>
        <v>5</v>
      </c>
      <c r="L699" s="26">
        <f>IF(F698=F699,(VLOOKUP(G699,RefSet!$B$2:$I$61,5,FALSE)*I699)+L698,VLOOKUP(G699,RefSet!$B$2:$I$61,5,FALSE)*I699)</f>
        <v>0</v>
      </c>
      <c r="M699" s="26">
        <f>IF(F698=F699,(VLOOKUP(G699,RefSet!$B$2:$I$61,6,FALSE)*I699)+M698,VLOOKUP(G699,RefSet!$B$2:$I$61,6,FALSE)*I699)</f>
        <v>0</v>
      </c>
      <c r="N699" s="26">
        <f>IF(F698=F699,(VLOOKUP(G699,RefSet!$B$2:$I$61,7,FALSE)*I699)+N698,VLOOKUP(G699,RefSet!$B$2:$I$61,7,FALSE)*I699)</f>
        <v>0</v>
      </c>
      <c r="O699" s="26">
        <f>IF(F698=F699,(VLOOKUP(G699,RefSet!$B$2:$I$61,8,FALSE)*I699)+O698,VLOOKUP(G699,RefSet!$B$2:$I$61,8,FALSE)*I699)</f>
        <v>0</v>
      </c>
      <c r="P699" s="26" t="str">
        <f>IF(F699=F700,"",IF(J699&lt;RefSet!$D$64,RefSet!$B$64,IF(J699&lt;RefSet!$D$65,RefSet!$B$65,IF(J699&lt;RefSet!$D$66,RefSet!$B$66,IF(J699&lt;RefSet!$D$67,RefSet!$B$67,RefSet!$B$68)))))</f>
        <v/>
      </c>
      <c r="Q699" s="26" t="str">
        <f>IF(F699=F700,"",IF(K699&lt;RefSet!E$64,RefSet!$B$64,IF(K699&lt;RefSet!E$65,RefSet!$B$65,IF(K699&lt;RefSet!E$66,RefSet!$B$66,IF(K699&lt;RefSet!E$67,RefSet!$B$67,RefSet!$B$68)))))</f>
        <v/>
      </c>
      <c r="R699" s="26" t="str">
        <f>IF($F699=$F700,"",IF(L699&lt;RefSet!F$64,RefSet!$B$64,IF(L699&lt;RefSet!F$65,RefSet!$B$65,IF(L699&lt;RefSet!F$66,RefSet!$B$66,IF(L699&lt;RefSet!F$67,RefSet!$B$67,RefSet!$B$68)))))</f>
        <v/>
      </c>
      <c r="S699" s="26" t="str">
        <f>IF($F699=$F700,"",IF(M699&lt;RefSet!G$64,RefSet!$B$64,IF(M699&lt;RefSet!G$65,RefSet!$B$65,IF(M699&lt;RefSet!G$66,RefSet!$B$66,IF(M699&lt;RefSet!G$67,RefSet!$B$67,RefSet!$B$68)))))</f>
        <v/>
      </c>
      <c r="T699" s="26">
        <f t="shared" si="21"/>
        <v>0</v>
      </c>
      <c r="U699" s="26" t="str">
        <f>VLOOKUP(T699,RefSet!$B$63:$J$68,9,)</f>
        <v xml:space="preserve"> </v>
      </c>
    </row>
    <row r="700" spans="1:21" x14ac:dyDescent="0.4">
      <c r="A700" s="26">
        <v>699</v>
      </c>
      <c r="B700" s="26">
        <f t="shared" si="20"/>
        <v>12</v>
      </c>
      <c r="C700" s="26" t="s">
        <v>258</v>
      </c>
      <c r="D700" s="26" t="s">
        <v>147</v>
      </c>
      <c r="E700" s="26" t="s">
        <v>148</v>
      </c>
      <c r="F700" s="26" t="s">
        <v>195</v>
      </c>
      <c r="G700" s="26" t="s">
        <v>6</v>
      </c>
      <c r="H700" s="26" t="s">
        <v>90</v>
      </c>
      <c r="I700" s="26">
        <v>1</v>
      </c>
      <c r="J700" s="26">
        <f>IF(F699=F700,(VLOOKUP(G700,RefSet!$B$2:$I$61,3,FALSE)*I700)+J699,VLOOKUP(G700,RefSet!$B$2:$I$61,3,FALSE)*I700)</f>
        <v>0</v>
      </c>
      <c r="K700" s="26">
        <f>IF(F699=F700,(VLOOKUP(G700,RefSet!$B$2:$I$61,4,FALSE)*I700)+K699,VLOOKUP(G700,RefSet!$B$2:$I$61,4,FALSE)*I700)</f>
        <v>5</v>
      </c>
      <c r="L700" s="26">
        <f>IF(F699=F700,(VLOOKUP(G700,RefSet!$B$2:$I$61,5,FALSE)*I700)+L699,VLOOKUP(G700,RefSet!$B$2:$I$61,5,FALSE)*I700)</f>
        <v>0</v>
      </c>
      <c r="M700" s="26">
        <f>IF(F699=F700,(VLOOKUP(G700,RefSet!$B$2:$I$61,6,FALSE)*I700)+M699,VLOOKUP(G700,RefSet!$B$2:$I$61,6,FALSE)*I700)</f>
        <v>0</v>
      </c>
      <c r="N700" s="26">
        <f>IF(F699=F700,(VLOOKUP(G700,RefSet!$B$2:$I$61,7,FALSE)*I700)+N699,VLOOKUP(G700,RefSet!$B$2:$I$61,7,FALSE)*I700)</f>
        <v>0</v>
      </c>
      <c r="O700" s="26">
        <f>IF(F699=F700,(VLOOKUP(G700,RefSet!$B$2:$I$61,8,FALSE)*I700)+O699,VLOOKUP(G700,RefSet!$B$2:$I$61,8,FALSE)*I700)</f>
        <v>1</v>
      </c>
      <c r="P700" s="26" t="str">
        <f>IF(F700=F701,"",IF(J700&lt;RefSet!$D$64,RefSet!$B$64,IF(J700&lt;RefSet!$D$65,RefSet!$B$65,IF(J700&lt;RefSet!$D$66,RefSet!$B$66,IF(J700&lt;RefSet!$D$67,RefSet!$B$67,RefSet!$B$68)))))</f>
        <v/>
      </c>
      <c r="Q700" s="26" t="str">
        <f>IF(F700=F701,"",IF(K700&lt;RefSet!E$64,RefSet!$B$64,IF(K700&lt;RefSet!E$65,RefSet!$B$65,IF(K700&lt;RefSet!E$66,RefSet!$B$66,IF(K700&lt;RefSet!E$67,RefSet!$B$67,RefSet!$B$68)))))</f>
        <v/>
      </c>
      <c r="R700" s="26" t="str">
        <f>IF($F700=$F701,"",IF(L700&lt;RefSet!F$64,RefSet!$B$64,IF(L700&lt;RefSet!F$65,RefSet!$B$65,IF(L700&lt;RefSet!F$66,RefSet!$B$66,IF(L700&lt;RefSet!F$67,RefSet!$B$67,RefSet!$B$68)))))</f>
        <v/>
      </c>
      <c r="S700" s="26" t="str">
        <f>IF($F700=$F701,"",IF(M700&lt;RefSet!G$64,RefSet!$B$64,IF(M700&lt;RefSet!G$65,RefSet!$B$65,IF(M700&lt;RefSet!G$66,RefSet!$B$66,IF(M700&lt;RefSet!G$67,RefSet!$B$67,RefSet!$B$68)))))</f>
        <v/>
      </c>
      <c r="T700" s="26">
        <f t="shared" si="21"/>
        <v>0</v>
      </c>
      <c r="U700" s="26" t="str">
        <f>VLOOKUP(T700,RefSet!$B$63:$J$68,9,)</f>
        <v xml:space="preserve"> </v>
      </c>
    </row>
    <row r="701" spans="1:21" x14ac:dyDescent="0.4">
      <c r="A701" s="26">
        <v>700</v>
      </c>
      <c r="B701" s="26">
        <f t="shared" si="20"/>
        <v>12</v>
      </c>
      <c r="C701" s="26" t="s">
        <v>258</v>
      </c>
      <c r="D701" s="26" t="s">
        <v>147</v>
      </c>
      <c r="E701" s="26" t="s">
        <v>148</v>
      </c>
      <c r="F701" s="26" t="s">
        <v>195</v>
      </c>
      <c r="G701" s="26" t="s">
        <v>26</v>
      </c>
      <c r="H701" s="26" t="s">
        <v>90</v>
      </c>
      <c r="I701" s="26">
        <v>31</v>
      </c>
      <c r="J701" s="26">
        <f>IF(F700=F701,(VLOOKUP(G701,RefSet!$B$2:$I$61,3,FALSE)*I701)+J700,VLOOKUP(G701,RefSet!$B$2:$I$61,3,FALSE)*I701)</f>
        <v>0</v>
      </c>
      <c r="K701" s="26">
        <f>IF(F700=F701,(VLOOKUP(G701,RefSet!$B$2:$I$61,4,FALSE)*I701)+K700,VLOOKUP(G701,RefSet!$B$2:$I$61,4,FALSE)*I701)</f>
        <v>5</v>
      </c>
      <c r="L701" s="26">
        <f>IF(F700=F701,(VLOOKUP(G701,RefSet!$B$2:$I$61,5,FALSE)*I701)+L700,VLOOKUP(G701,RefSet!$B$2:$I$61,5,FALSE)*I701)</f>
        <v>0</v>
      </c>
      <c r="M701" s="26">
        <f>IF(F700=F701,(VLOOKUP(G701,RefSet!$B$2:$I$61,6,FALSE)*I701)+M700,VLOOKUP(G701,RefSet!$B$2:$I$61,6,FALSE)*I701)</f>
        <v>0</v>
      </c>
      <c r="N701" s="26">
        <f>IF(F700=F701,(VLOOKUP(G701,RefSet!$B$2:$I$61,7,FALSE)*I701)+N700,VLOOKUP(G701,RefSet!$B$2:$I$61,7,FALSE)*I701)</f>
        <v>31</v>
      </c>
      <c r="O701" s="26">
        <f>IF(F700=F701,(VLOOKUP(G701,RefSet!$B$2:$I$61,8,FALSE)*I701)+O700,VLOOKUP(G701,RefSet!$B$2:$I$61,8,FALSE)*I701)</f>
        <v>1</v>
      </c>
      <c r="P701" s="26" t="str">
        <f>IF(F701=F702,"",IF(J701&lt;RefSet!$D$64,RefSet!$B$64,IF(J701&lt;RefSet!$D$65,RefSet!$B$65,IF(J701&lt;RefSet!$D$66,RefSet!$B$66,IF(J701&lt;RefSet!$D$67,RefSet!$B$67,RefSet!$B$68)))))</f>
        <v/>
      </c>
      <c r="Q701" s="26" t="str">
        <f>IF(F701=F702,"",IF(K701&lt;RefSet!E$64,RefSet!$B$64,IF(K701&lt;RefSet!E$65,RefSet!$B$65,IF(K701&lt;RefSet!E$66,RefSet!$B$66,IF(K701&lt;RefSet!E$67,RefSet!$B$67,RefSet!$B$68)))))</f>
        <v/>
      </c>
      <c r="R701" s="26" t="str">
        <f>IF($F701=$F702,"",IF(L701&lt;RefSet!F$64,RefSet!$B$64,IF(L701&lt;RefSet!F$65,RefSet!$B$65,IF(L701&lt;RefSet!F$66,RefSet!$B$66,IF(L701&lt;RefSet!F$67,RefSet!$B$67,RefSet!$B$68)))))</f>
        <v/>
      </c>
      <c r="S701" s="26" t="str">
        <f>IF($F701=$F702,"",IF(M701&lt;RefSet!G$64,RefSet!$B$64,IF(M701&lt;RefSet!G$65,RefSet!$B$65,IF(M701&lt;RefSet!G$66,RefSet!$B$66,IF(M701&lt;RefSet!G$67,RefSet!$B$67,RefSet!$B$68)))))</f>
        <v/>
      </c>
      <c r="T701" s="26">
        <f t="shared" si="21"/>
        <v>0</v>
      </c>
      <c r="U701" s="26" t="str">
        <f>VLOOKUP(T701,RefSet!$B$63:$J$68,9,)</f>
        <v xml:space="preserve"> </v>
      </c>
    </row>
    <row r="702" spans="1:21" x14ac:dyDescent="0.4">
      <c r="A702" s="26">
        <v>701</v>
      </c>
      <c r="B702" s="26">
        <f t="shared" si="20"/>
        <v>12</v>
      </c>
      <c r="C702" s="26" t="s">
        <v>258</v>
      </c>
      <c r="D702" s="26" t="s">
        <v>147</v>
      </c>
      <c r="E702" s="26" t="s">
        <v>148</v>
      </c>
      <c r="F702" s="26" t="s">
        <v>195</v>
      </c>
      <c r="G702" s="26" t="s">
        <v>11</v>
      </c>
      <c r="H702" s="26" t="s">
        <v>90</v>
      </c>
      <c r="I702" s="26">
        <v>4</v>
      </c>
      <c r="J702" s="26">
        <f>IF(F701=F702,(VLOOKUP(G702,RefSet!$B$2:$I$61,3,FALSE)*I702)+J701,VLOOKUP(G702,RefSet!$B$2:$I$61,3,FALSE)*I702)</f>
        <v>0</v>
      </c>
      <c r="K702" s="26">
        <f>IF(F701=F702,(VLOOKUP(G702,RefSet!$B$2:$I$61,4,FALSE)*I702)+K701,VLOOKUP(G702,RefSet!$B$2:$I$61,4,FALSE)*I702)</f>
        <v>9</v>
      </c>
      <c r="L702" s="26">
        <f>IF(F701=F702,(VLOOKUP(G702,RefSet!$B$2:$I$61,5,FALSE)*I702)+L701,VLOOKUP(G702,RefSet!$B$2:$I$61,5,FALSE)*I702)</f>
        <v>0</v>
      </c>
      <c r="M702" s="26">
        <f>IF(F701=F702,(VLOOKUP(G702,RefSet!$B$2:$I$61,6,FALSE)*I702)+M701,VLOOKUP(G702,RefSet!$B$2:$I$61,6,FALSE)*I702)</f>
        <v>0</v>
      </c>
      <c r="N702" s="26">
        <f>IF(F701=F702,(VLOOKUP(G702,RefSet!$B$2:$I$61,7,FALSE)*I702)+N701,VLOOKUP(G702,RefSet!$B$2:$I$61,7,FALSE)*I702)</f>
        <v>31</v>
      </c>
      <c r="O702" s="26">
        <f>IF(F701=F702,(VLOOKUP(G702,RefSet!$B$2:$I$61,8,FALSE)*I702)+O701,VLOOKUP(G702,RefSet!$B$2:$I$61,8,FALSE)*I702)</f>
        <v>1</v>
      </c>
      <c r="P702" s="26">
        <f>IF(F702=F703,"",IF(J702&lt;RefSet!$D$64,RefSet!$B$64,IF(J702&lt;RefSet!$D$65,RefSet!$B$65,IF(J702&lt;RefSet!$D$66,RefSet!$B$66,IF(J702&lt;RefSet!$D$67,RefSet!$B$67,RefSet!$B$68)))))</f>
        <v>1</v>
      </c>
      <c r="Q702" s="26">
        <f>IF(F702=F703,"",IF(K702&lt;RefSet!E$64,RefSet!$B$64,IF(K702&lt;RefSet!E$65,RefSet!$B$65,IF(K702&lt;RefSet!E$66,RefSet!$B$66,IF(K702&lt;RefSet!E$67,RefSet!$B$67,RefSet!$B$68)))))</f>
        <v>1</v>
      </c>
      <c r="R702" s="26">
        <f>IF($F702=$F703,"",IF(L702&lt;RefSet!F$64,RefSet!$B$64,IF(L702&lt;RefSet!F$65,RefSet!$B$65,IF(L702&lt;RefSet!F$66,RefSet!$B$66,IF(L702&lt;RefSet!F$67,RefSet!$B$67,RefSet!$B$68)))))</f>
        <v>1</v>
      </c>
      <c r="S702" s="26">
        <f>IF($F702=$F703,"",IF(M702&lt;RefSet!G$64,RefSet!$B$64,IF(M702&lt;RefSet!G$65,RefSet!$B$65,IF(M702&lt;RefSet!G$66,RefSet!$B$66,IF(M702&lt;RefSet!G$67,RefSet!$B$67,RefSet!$B$68)))))</f>
        <v>1</v>
      </c>
      <c r="T702" s="26">
        <f t="shared" si="21"/>
        <v>1</v>
      </c>
      <c r="U702" s="26" t="str">
        <f>VLOOKUP(T702,RefSet!$B$63:$J$68,9,)</f>
        <v>Simple</v>
      </c>
    </row>
    <row r="703" spans="1:21" x14ac:dyDescent="0.4">
      <c r="A703" s="26">
        <v>702</v>
      </c>
      <c r="B703" s="26">
        <f t="shared" si="20"/>
        <v>12</v>
      </c>
      <c r="C703" s="26" t="s">
        <v>258</v>
      </c>
      <c r="D703" s="26" t="s">
        <v>147</v>
      </c>
      <c r="E703" s="26" t="s">
        <v>148</v>
      </c>
      <c r="F703" s="26" t="s">
        <v>196</v>
      </c>
      <c r="G703" s="26" t="s">
        <v>6</v>
      </c>
      <c r="H703" s="26" t="s">
        <v>90</v>
      </c>
      <c r="I703" s="26">
        <v>61</v>
      </c>
      <c r="J703" s="26">
        <f>IF(F702=F703,(VLOOKUP(G703,RefSet!$B$2:$I$61,3,FALSE)*I703)+J702,VLOOKUP(G703,RefSet!$B$2:$I$61,3,FALSE)*I703)</f>
        <v>0</v>
      </c>
      <c r="K703" s="26">
        <f>IF(F702=F703,(VLOOKUP(G703,RefSet!$B$2:$I$61,4,FALSE)*I703)+K702,VLOOKUP(G703,RefSet!$B$2:$I$61,4,FALSE)*I703)</f>
        <v>0</v>
      </c>
      <c r="L703" s="26">
        <f>IF(F702=F703,(VLOOKUP(G703,RefSet!$B$2:$I$61,5,FALSE)*I703)+L702,VLOOKUP(G703,RefSet!$B$2:$I$61,5,FALSE)*I703)</f>
        <v>0</v>
      </c>
      <c r="M703" s="26">
        <f>IF(F702=F703,(VLOOKUP(G703,RefSet!$B$2:$I$61,6,FALSE)*I703)+M702,VLOOKUP(G703,RefSet!$B$2:$I$61,6,FALSE)*I703)</f>
        <v>0</v>
      </c>
      <c r="N703" s="26">
        <f>IF(F702=F703,(VLOOKUP(G703,RefSet!$B$2:$I$61,7,FALSE)*I703)+N702,VLOOKUP(G703,RefSet!$B$2:$I$61,7,FALSE)*I703)</f>
        <v>0</v>
      </c>
      <c r="O703" s="26">
        <f>IF(F702=F703,(VLOOKUP(G703,RefSet!$B$2:$I$61,8,FALSE)*I703)+O702,VLOOKUP(G703,RefSet!$B$2:$I$61,8,FALSE)*I703)</f>
        <v>61</v>
      </c>
      <c r="P703" s="26" t="str">
        <f>IF(F703=F704,"",IF(J703&lt;RefSet!$D$64,RefSet!$B$64,IF(J703&lt;RefSet!$D$65,RefSet!$B$65,IF(J703&lt;RefSet!$D$66,RefSet!$B$66,IF(J703&lt;RefSet!$D$67,RefSet!$B$67,RefSet!$B$68)))))</f>
        <v/>
      </c>
      <c r="Q703" s="26" t="str">
        <f>IF(F703=F704,"",IF(K703&lt;RefSet!E$64,RefSet!$B$64,IF(K703&lt;RefSet!E$65,RefSet!$B$65,IF(K703&lt;RefSet!E$66,RefSet!$B$66,IF(K703&lt;RefSet!E$67,RefSet!$B$67,RefSet!$B$68)))))</f>
        <v/>
      </c>
      <c r="R703" s="26" t="str">
        <f>IF($F703=$F704,"",IF(L703&lt;RefSet!F$64,RefSet!$B$64,IF(L703&lt;RefSet!F$65,RefSet!$B$65,IF(L703&lt;RefSet!F$66,RefSet!$B$66,IF(L703&lt;RefSet!F$67,RefSet!$B$67,RefSet!$B$68)))))</f>
        <v/>
      </c>
      <c r="S703" s="26" t="str">
        <f>IF($F703=$F704,"",IF(M703&lt;RefSet!G$64,RefSet!$B$64,IF(M703&lt;RefSet!G$65,RefSet!$B$65,IF(M703&lt;RefSet!G$66,RefSet!$B$66,IF(M703&lt;RefSet!G$67,RefSet!$B$67,RefSet!$B$68)))))</f>
        <v/>
      </c>
      <c r="T703" s="26">
        <f t="shared" si="21"/>
        <v>0</v>
      </c>
      <c r="U703" s="26" t="str">
        <f>VLOOKUP(T703,RefSet!$B$63:$J$68,9,)</f>
        <v xml:space="preserve"> </v>
      </c>
    </row>
    <row r="704" spans="1:21" x14ac:dyDescent="0.4">
      <c r="A704" s="26">
        <v>703</v>
      </c>
      <c r="B704" s="26">
        <f t="shared" si="20"/>
        <v>12</v>
      </c>
      <c r="C704" s="26" t="s">
        <v>258</v>
      </c>
      <c r="D704" s="26" t="s">
        <v>147</v>
      </c>
      <c r="E704" s="26" t="s">
        <v>148</v>
      </c>
      <c r="F704" s="26" t="s">
        <v>196</v>
      </c>
      <c r="G704" s="26" t="s">
        <v>10</v>
      </c>
      <c r="H704" s="26" t="s">
        <v>90</v>
      </c>
      <c r="I704" s="26">
        <v>9</v>
      </c>
      <c r="J704" s="26">
        <f>IF(F703=F704,(VLOOKUP(G704,RefSet!$B$2:$I$61,3,FALSE)*I704)+J703,VLOOKUP(G704,RefSet!$B$2:$I$61,3,FALSE)*I704)</f>
        <v>0</v>
      </c>
      <c r="K704" s="26">
        <f>IF(F703=F704,(VLOOKUP(G704,RefSet!$B$2:$I$61,4,FALSE)*I704)+K703,VLOOKUP(G704,RefSet!$B$2:$I$61,4,FALSE)*I704)</f>
        <v>0</v>
      </c>
      <c r="L704" s="26">
        <f>IF(F703=F704,(VLOOKUP(G704,RefSet!$B$2:$I$61,5,FALSE)*I704)+L703,VLOOKUP(G704,RefSet!$B$2:$I$61,5,FALSE)*I704)</f>
        <v>0</v>
      </c>
      <c r="M704" s="26">
        <f>IF(F703=F704,(VLOOKUP(G704,RefSet!$B$2:$I$61,6,FALSE)*I704)+M703,VLOOKUP(G704,RefSet!$B$2:$I$61,6,FALSE)*I704)</f>
        <v>0</v>
      </c>
      <c r="N704" s="26">
        <f>IF(F703=F704,(VLOOKUP(G704,RefSet!$B$2:$I$61,7,FALSE)*I704)+N703,VLOOKUP(G704,RefSet!$B$2:$I$61,7,FALSE)*I704)</f>
        <v>0</v>
      </c>
      <c r="O704" s="26">
        <f>IF(F703=F704,(VLOOKUP(G704,RefSet!$B$2:$I$61,8,FALSE)*I704)+O703,VLOOKUP(G704,RefSet!$B$2:$I$61,8,FALSE)*I704)</f>
        <v>61</v>
      </c>
      <c r="P704" s="26" t="str">
        <f>IF(F704=F705,"",IF(J704&lt;RefSet!$D$64,RefSet!$B$64,IF(J704&lt;RefSet!$D$65,RefSet!$B$65,IF(J704&lt;RefSet!$D$66,RefSet!$B$66,IF(J704&lt;RefSet!$D$67,RefSet!$B$67,RefSet!$B$68)))))</f>
        <v/>
      </c>
      <c r="Q704" s="26" t="str">
        <f>IF(F704=F705,"",IF(K704&lt;RefSet!E$64,RefSet!$B$64,IF(K704&lt;RefSet!E$65,RefSet!$B$65,IF(K704&lt;RefSet!E$66,RefSet!$B$66,IF(K704&lt;RefSet!E$67,RefSet!$B$67,RefSet!$B$68)))))</f>
        <v/>
      </c>
      <c r="R704" s="26" t="str">
        <f>IF($F704=$F705,"",IF(L704&lt;RefSet!F$64,RefSet!$B$64,IF(L704&lt;RefSet!F$65,RefSet!$B$65,IF(L704&lt;RefSet!F$66,RefSet!$B$66,IF(L704&lt;RefSet!F$67,RefSet!$B$67,RefSet!$B$68)))))</f>
        <v/>
      </c>
      <c r="S704" s="26" t="str">
        <f>IF($F704=$F705,"",IF(M704&lt;RefSet!G$64,RefSet!$B$64,IF(M704&lt;RefSet!G$65,RefSet!$B$65,IF(M704&lt;RefSet!G$66,RefSet!$B$66,IF(M704&lt;RefSet!G$67,RefSet!$B$67,RefSet!$B$68)))))</f>
        <v/>
      </c>
      <c r="T704" s="26">
        <f t="shared" si="21"/>
        <v>0</v>
      </c>
      <c r="U704" s="26" t="str">
        <f>VLOOKUP(T704,RefSet!$B$63:$J$68,9,)</f>
        <v xml:space="preserve"> </v>
      </c>
    </row>
    <row r="705" spans="1:21" x14ac:dyDescent="0.4">
      <c r="A705" s="26">
        <v>704</v>
      </c>
      <c r="B705" s="26">
        <f t="shared" si="20"/>
        <v>12</v>
      </c>
      <c r="C705" s="26" t="s">
        <v>258</v>
      </c>
      <c r="D705" s="26" t="s">
        <v>147</v>
      </c>
      <c r="E705" s="26" t="s">
        <v>148</v>
      </c>
      <c r="F705" s="26" t="s">
        <v>196</v>
      </c>
      <c r="G705" s="26" t="s">
        <v>8</v>
      </c>
      <c r="H705" s="26" t="s">
        <v>90</v>
      </c>
      <c r="I705" s="26">
        <v>42</v>
      </c>
      <c r="J705" s="26">
        <f>IF(F704=F705,(VLOOKUP(G705,RefSet!$B$2:$I$61,3,FALSE)*I705)+J704,VLOOKUP(G705,RefSet!$B$2:$I$61,3,FALSE)*I705)</f>
        <v>42</v>
      </c>
      <c r="K705" s="26">
        <f>IF(F704=F705,(VLOOKUP(G705,RefSet!$B$2:$I$61,4,FALSE)*I705)+K704,VLOOKUP(G705,RefSet!$B$2:$I$61,4,FALSE)*I705)</f>
        <v>0</v>
      </c>
      <c r="L705" s="26">
        <f>IF(F704=F705,(VLOOKUP(G705,RefSet!$B$2:$I$61,5,FALSE)*I705)+L704,VLOOKUP(G705,RefSet!$B$2:$I$61,5,FALSE)*I705)</f>
        <v>0</v>
      </c>
      <c r="M705" s="26">
        <f>IF(F704=F705,(VLOOKUP(G705,RefSet!$B$2:$I$61,6,FALSE)*I705)+M704,VLOOKUP(G705,RefSet!$B$2:$I$61,6,FALSE)*I705)</f>
        <v>0</v>
      </c>
      <c r="N705" s="26">
        <f>IF(F704=F705,(VLOOKUP(G705,RefSet!$B$2:$I$61,7,FALSE)*I705)+N704,VLOOKUP(G705,RefSet!$B$2:$I$61,7,FALSE)*I705)</f>
        <v>0</v>
      </c>
      <c r="O705" s="26">
        <f>IF(F704=F705,(VLOOKUP(G705,RefSet!$B$2:$I$61,8,FALSE)*I705)+O704,VLOOKUP(G705,RefSet!$B$2:$I$61,8,FALSE)*I705)</f>
        <v>61</v>
      </c>
      <c r="P705" s="26" t="str">
        <f>IF(F705=F706,"",IF(J705&lt;RefSet!$D$64,RefSet!$B$64,IF(J705&lt;RefSet!$D$65,RefSet!$B$65,IF(J705&lt;RefSet!$D$66,RefSet!$B$66,IF(J705&lt;RefSet!$D$67,RefSet!$B$67,RefSet!$B$68)))))</f>
        <v/>
      </c>
      <c r="Q705" s="26" t="str">
        <f>IF(F705=F706,"",IF(K705&lt;RefSet!E$64,RefSet!$B$64,IF(K705&lt;RefSet!E$65,RefSet!$B$65,IF(K705&lt;RefSet!E$66,RefSet!$B$66,IF(K705&lt;RefSet!E$67,RefSet!$B$67,RefSet!$B$68)))))</f>
        <v/>
      </c>
      <c r="R705" s="26" t="str">
        <f>IF($F705=$F706,"",IF(L705&lt;RefSet!F$64,RefSet!$B$64,IF(L705&lt;RefSet!F$65,RefSet!$B$65,IF(L705&lt;RefSet!F$66,RefSet!$B$66,IF(L705&lt;RefSet!F$67,RefSet!$B$67,RefSet!$B$68)))))</f>
        <v/>
      </c>
      <c r="S705" s="26" t="str">
        <f>IF($F705=$F706,"",IF(M705&lt;RefSet!G$64,RefSet!$B$64,IF(M705&lt;RefSet!G$65,RefSet!$B$65,IF(M705&lt;RefSet!G$66,RefSet!$B$66,IF(M705&lt;RefSet!G$67,RefSet!$B$67,RefSet!$B$68)))))</f>
        <v/>
      </c>
      <c r="T705" s="26">
        <f t="shared" si="21"/>
        <v>0</v>
      </c>
      <c r="U705" s="26" t="str">
        <f>VLOOKUP(T705,RefSet!$B$63:$J$68,9,)</f>
        <v xml:space="preserve"> </v>
      </c>
    </row>
    <row r="706" spans="1:21" x14ac:dyDescent="0.4">
      <c r="A706" s="26">
        <v>705</v>
      </c>
      <c r="B706" s="26">
        <f t="shared" si="20"/>
        <v>12</v>
      </c>
      <c r="C706" s="26" t="s">
        <v>258</v>
      </c>
      <c r="D706" s="26" t="s">
        <v>147</v>
      </c>
      <c r="E706" s="26" t="s">
        <v>148</v>
      </c>
      <c r="F706" s="26" t="s">
        <v>196</v>
      </c>
      <c r="G706" s="26" t="s">
        <v>21</v>
      </c>
      <c r="H706" s="26" t="s">
        <v>90</v>
      </c>
      <c r="I706" s="26">
        <v>1</v>
      </c>
      <c r="J706" s="26">
        <f>IF(F705=F706,(VLOOKUP(G706,RefSet!$B$2:$I$61,3,FALSE)*I706)+J705,VLOOKUP(G706,RefSet!$B$2:$I$61,3,FALSE)*I706)</f>
        <v>42</v>
      </c>
      <c r="K706" s="26">
        <f>IF(F705=F706,(VLOOKUP(G706,RefSet!$B$2:$I$61,4,FALSE)*I706)+K705,VLOOKUP(G706,RefSet!$B$2:$I$61,4,FALSE)*I706)</f>
        <v>1</v>
      </c>
      <c r="L706" s="26">
        <f>IF(F705=F706,(VLOOKUP(G706,RefSet!$B$2:$I$61,5,FALSE)*I706)+L705,VLOOKUP(G706,RefSet!$B$2:$I$61,5,FALSE)*I706)</f>
        <v>0</v>
      </c>
      <c r="M706" s="26">
        <f>IF(F705=F706,(VLOOKUP(G706,RefSet!$B$2:$I$61,6,FALSE)*I706)+M705,VLOOKUP(G706,RefSet!$B$2:$I$61,6,FALSE)*I706)</f>
        <v>0</v>
      </c>
      <c r="N706" s="26">
        <f>IF(F705=F706,(VLOOKUP(G706,RefSet!$B$2:$I$61,7,FALSE)*I706)+N705,VLOOKUP(G706,RefSet!$B$2:$I$61,7,FALSE)*I706)</f>
        <v>0</v>
      </c>
      <c r="O706" s="26">
        <f>IF(F705=F706,(VLOOKUP(G706,RefSet!$B$2:$I$61,8,FALSE)*I706)+O705,VLOOKUP(G706,RefSet!$B$2:$I$61,8,FALSE)*I706)</f>
        <v>61</v>
      </c>
      <c r="P706" s="26">
        <f>IF(F706=F707,"",IF(J706&lt;RefSet!$D$64,RefSet!$B$64,IF(J706&lt;RefSet!$D$65,RefSet!$B$65,IF(J706&lt;RefSet!$D$66,RefSet!$B$66,IF(J706&lt;RefSet!$D$67,RefSet!$B$67,RefSet!$B$68)))))</f>
        <v>1</v>
      </c>
      <c r="Q706" s="26">
        <f>IF(F706=F707,"",IF(K706&lt;RefSet!E$64,RefSet!$B$64,IF(K706&lt;RefSet!E$65,RefSet!$B$65,IF(K706&lt;RefSet!E$66,RefSet!$B$66,IF(K706&lt;RefSet!E$67,RefSet!$B$67,RefSet!$B$68)))))</f>
        <v>1</v>
      </c>
      <c r="R706" s="26">
        <f>IF($F706=$F707,"",IF(L706&lt;RefSet!F$64,RefSet!$B$64,IF(L706&lt;RefSet!F$65,RefSet!$B$65,IF(L706&lt;RefSet!F$66,RefSet!$B$66,IF(L706&lt;RefSet!F$67,RefSet!$B$67,RefSet!$B$68)))))</f>
        <v>1</v>
      </c>
      <c r="S706" s="26">
        <f>IF($F706=$F707,"",IF(M706&lt;RefSet!G$64,RefSet!$B$64,IF(M706&lt;RefSet!G$65,RefSet!$B$65,IF(M706&lt;RefSet!G$66,RefSet!$B$66,IF(M706&lt;RefSet!G$67,RefSet!$B$67,RefSet!$B$68)))))</f>
        <v>1</v>
      </c>
      <c r="T706" s="26">
        <f t="shared" si="21"/>
        <v>1</v>
      </c>
      <c r="U706" s="26" t="str">
        <f>VLOOKUP(T706,RefSet!$B$63:$J$68,9,)</f>
        <v>Simple</v>
      </c>
    </row>
    <row r="707" spans="1:21" x14ac:dyDescent="0.4">
      <c r="A707" s="26">
        <v>706</v>
      </c>
      <c r="B707" s="26">
        <f t="shared" ref="B707:B770" si="22">IF(A707=1,1,IF(C707=C706,B706,B706+1))</f>
        <v>12</v>
      </c>
      <c r="C707" s="26" t="s">
        <v>258</v>
      </c>
      <c r="D707" s="26" t="s">
        <v>147</v>
      </c>
      <c r="E707" s="26" t="s">
        <v>148</v>
      </c>
      <c r="F707" s="26" t="s">
        <v>197</v>
      </c>
      <c r="G707" s="26" t="s">
        <v>6</v>
      </c>
      <c r="H707" s="26" t="s">
        <v>90</v>
      </c>
      <c r="I707" s="26">
        <v>17</v>
      </c>
      <c r="J707" s="26">
        <f>IF(F706=F707,(VLOOKUP(G707,RefSet!$B$2:$I$61,3,FALSE)*I707)+J706,VLOOKUP(G707,RefSet!$B$2:$I$61,3,FALSE)*I707)</f>
        <v>0</v>
      </c>
      <c r="K707" s="26">
        <f>IF(F706=F707,(VLOOKUP(G707,RefSet!$B$2:$I$61,4,FALSE)*I707)+K706,VLOOKUP(G707,RefSet!$B$2:$I$61,4,FALSE)*I707)</f>
        <v>0</v>
      </c>
      <c r="L707" s="26">
        <f>IF(F706=F707,(VLOOKUP(G707,RefSet!$B$2:$I$61,5,FALSE)*I707)+L706,VLOOKUP(G707,RefSet!$B$2:$I$61,5,FALSE)*I707)</f>
        <v>0</v>
      </c>
      <c r="M707" s="26">
        <f>IF(F706=F707,(VLOOKUP(G707,RefSet!$B$2:$I$61,6,FALSE)*I707)+M706,VLOOKUP(G707,RefSet!$B$2:$I$61,6,FALSE)*I707)</f>
        <v>0</v>
      </c>
      <c r="N707" s="26">
        <f>IF(F706=F707,(VLOOKUP(G707,RefSet!$B$2:$I$61,7,FALSE)*I707)+N706,VLOOKUP(G707,RefSet!$B$2:$I$61,7,FALSE)*I707)</f>
        <v>0</v>
      </c>
      <c r="O707" s="26">
        <f>IF(F706=F707,(VLOOKUP(G707,RefSet!$B$2:$I$61,8,FALSE)*I707)+O706,VLOOKUP(G707,RefSet!$B$2:$I$61,8,FALSE)*I707)</f>
        <v>17</v>
      </c>
      <c r="P707" s="26" t="str">
        <f>IF(F707=F708,"",IF(J707&lt;RefSet!$D$64,RefSet!$B$64,IF(J707&lt;RefSet!$D$65,RefSet!$B$65,IF(J707&lt;RefSet!$D$66,RefSet!$B$66,IF(J707&lt;RefSet!$D$67,RefSet!$B$67,RefSet!$B$68)))))</f>
        <v/>
      </c>
      <c r="Q707" s="26" t="str">
        <f>IF(F707=F708,"",IF(K707&lt;RefSet!E$64,RefSet!$B$64,IF(K707&lt;RefSet!E$65,RefSet!$B$65,IF(K707&lt;RefSet!E$66,RefSet!$B$66,IF(K707&lt;RefSet!E$67,RefSet!$B$67,RefSet!$B$68)))))</f>
        <v/>
      </c>
      <c r="R707" s="26" t="str">
        <f>IF($F707=$F708,"",IF(L707&lt;RefSet!F$64,RefSet!$B$64,IF(L707&lt;RefSet!F$65,RefSet!$B$65,IF(L707&lt;RefSet!F$66,RefSet!$B$66,IF(L707&lt;RefSet!F$67,RefSet!$B$67,RefSet!$B$68)))))</f>
        <v/>
      </c>
      <c r="S707" s="26" t="str">
        <f>IF($F707=$F708,"",IF(M707&lt;RefSet!G$64,RefSet!$B$64,IF(M707&lt;RefSet!G$65,RefSet!$B$65,IF(M707&lt;RefSet!G$66,RefSet!$B$66,IF(M707&lt;RefSet!G$67,RefSet!$B$67,RefSet!$B$68)))))</f>
        <v/>
      </c>
      <c r="T707" s="26">
        <f t="shared" ref="T707:T770" si="23">MAX(P707:S707)</f>
        <v>0</v>
      </c>
      <c r="U707" s="26" t="str">
        <f>VLOOKUP(T707,RefSet!$B$63:$J$68,9,)</f>
        <v xml:space="preserve"> </v>
      </c>
    </row>
    <row r="708" spans="1:21" x14ac:dyDescent="0.4">
      <c r="A708" s="26">
        <v>707</v>
      </c>
      <c r="B708" s="26">
        <f t="shared" si="22"/>
        <v>12</v>
      </c>
      <c r="C708" s="26" t="s">
        <v>258</v>
      </c>
      <c r="D708" s="26" t="s">
        <v>147</v>
      </c>
      <c r="E708" s="26" t="s">
        <v>148</v>
      </c>
      <c r="F708" s="26" t="s">
        <v>197</v>
      </c>
      <c r="G708" s="26" t="s">
        <v>10</v>
      </c>
      <c r="H708" s="26" t="s">
        <v>90</v>
      </c>
      <c r="I708" s="26">
        <v>1</v>
      </c>
      <c r="J708" s="26">
        <f>IF(F707=F708,(VLOOKUP(G708,RefSet!$B$2:$I$61,3,FALSE)*I708)+J707,VLOOKUP(G708,RefSet!$B$2:$I$61,3,FALSE)*I708)</f>
        <v>0</v>
      </c>
      <c r="K708" s="26">
        <f>IF(F707=F708,(VLOOKUP(G708,RefSet!$B$2:$I$61,4,FALSE)*I708)+K707,VLOOKUP(G708,RefSet!$B$2:$I$61,4,FALSE)*I708)</f>
        <v>0</v>
      </c>
      <c r="L708" s="26">
        <f>IF(F707=F708,(VLOOKUP(G708,RefSet!$B$2:$I$61,5,FALSE)*I708)+L707,VLOOKUP(G708,RefSet!$B$2:$I$61,5,FALSE)*I708)</f>
        <v>0</v>
      </c>
      <c r="M708" s="26">
        <f>IF(F707=F708,(VLOOKUP(G708,RefSet!$B$2:$I$61,6,FALSE)*I708)+M707,VLOOKUP(G708,RefSet!$B$2:$I$61,6,FALSE)*I708)</f>
        <v>0</v>
      </c>
      <c r="N708" s="26">
        <f>IF(F707=F708,(VLOOKUP(G708,RefSet!$B$2:$I$61,7,FALSE)*I708)+N707,VLOOKUP(G708,RefSet!$B$2:$I$61,7,FALSE)*I708)</f>
        <v>0</v>
      </c>
      <c r="O708" s="26">
        <f>IF(F707=F708,(VLOOKUP(G708,RefSet!$B$2:$I$61,8,FALSE)*I708)+O707,VLOOKUP(G708,RefSet!$B$2:$I$61,8,FALSE)*I708)</f>
        <v>17</v>
      </c>
      <c r="P708" s="26" t="str">
        <f>IF(F708=F709,"",IF(J708&lt;RefSet!$D$64,RefSet!$B$64,IF(J708&lt;RefSet!$D$65,RefSet!$B$65,IF(J708&lt;RefSet!$D$66,RefSet!$B$66,IF(J708&lt;RefSet!$D$67,RefSet!$B$67,RefSet!$B$68)))))</f>
        <v/>
      </c>
      <c r="Q708" s="26" t="str">
        <f>IF(F708=F709,"",IF(K708&lt;RefSet!E$64,RefSet!$B$64,IF(K708&lt;RefSet!E$65,RefSet!$B$65,IF(K708&lt;RefSet!E$66,RefSet!$B$66,IF(K708&lt;RefSet!E$67,RefSet!$B$67,RefSet!$B$68)))))</f>
        <v/>
      </c>
      <c r="R708" s="26" t="str">
        <f>IF($F708=$F709,"",IF(L708&lt;RefSet!F$64,RefSet!$B$64,IF(L708&lt;RefSet!F$65,RefSet!$B$65,IF(L708&lt;RefSet!F$66,RefSet!$B$66,IF(L708&lt;RefSet!F$67,RefSet!$B$67,RefSet!$B$68)))))</f>
        <v/>
      </c>
      <c r="S708" s="26" t="str">
        <f>IF($F708=$F709,"",IF(M708&lt;RefSet!G$64,RefSet!$B$64,IF(M708&lt;RefSet!G$65,RefSet!$B$65,IF(M708&lt;RefSet!G$66,RefSet!$B$66,IF(M708&lt;RefSet!G$67,RefSet!$B$67,RefSet!$B$68)))))</f>
        <v/>
      </c>
      <c r="T708" s="26">
        <f t="shared" si="23"/>
        <v>0</v>
      </c>
      <c r="U708" s="26" t="str">
        <f>VLOOKUP(T708,RefSet!$B$63:$J$68,9,)</f>
        <v xml:space="preserve"> </v>
      </c>
    </row>
    <row r="709" spans="1:21" x14ac:dyDescent="0.4">
      <c r="A709" s="26">
        <v>708</v>
      </c>
      <c r="B709" s="26">
        <f t="shared" si="22"/>
        <v>12</v>
      </c>
      <c r="C709" s="26" t="s">
        <v>258</v>
      </c>
      <c r="D709" s="26" t="s">
        <v>147</v>
      </c>
      <c r="E709" s="26" t="s">
        <v>148</v>
      </c>
      <c r="F709" s="26" t="s">
        <v>197</v>
      </c>
      <c r="G709" s="26" t="s">
        <v>26</v>
      </c>
      <c r="H709" s="26" t="s">
        <v>90</v>
      </c>
      <c r="I709" s="26">
        <v>5</v>
      </c>
      <c r="J709" s="26">
        <f>IF(F708=F709,(VLOOKUP(G709,RefSet!$B$2:$I$61,3,FALSE)*I709)+J708,VLOOKUP(G709,RefSet!$B$2:$I$61,3,FALSE)*I709)</f>
        <v>0</v>
      </c>
      <c r="K709" s="26">
        <f>IF(F708=F709,(VLOOKUP(G709,RefSet!$B$2:$I$61,4,FALSE)*I709)+K708,VLOOKUP(G709,RefSet!$B$2:$I$61,4,FALSE)*I709)</f>
        <v>0</v>
      </c>
      <c r="L709" s="26">
        <f>IF(F708=F709,(VLOOKUP(G709,RefSet!$B$2:$I$61,5,FALSE)*I709)+L708,VLOOKUP(G709,RefSet!$B$2:$I$61,5,FALSE)*I709)</f>
        <v>0</v>
      </c>
      <c r="M709" s="26">
        <f>IF(F708=F709,(VLOOKUP(G709,RefSet!$B$2:$I$61,6,FALSE)*I709)+M708,VLOOKUP(G709,RefSet!$B$2:$I$61,6,FALSE)*I709)</f>
        <v>0</v>
      </c>
      <c r="N709" s="26">
        <f>IF(F708=F709,(VLOOKUP(G709,RefSet!$B$2:$I$61,7,FALSE)*I709)+N708,VLOOKUP(G709,RefSet!$B$2:$I$61,7,FALSE)*I709)</f>
        <v>5</v>
      </c>
      <c r="O709" s="26">
        <f>IF(F708=F709,(VLOOKUP(G709,RefSet!$B$2:$I$61,8,FALSE)*I709)+O708,VLOOKUP(G709,RefSet!$B$2:$I$61,8,FALSE)*I709)</f>
        <v>17</v>
      </c>
      <c r="P709" s="26" t="str">
        <f>IF(F709=F710,"",IF(J709&lt;RefSet!$D$64,RefSet!$B$64,IF(J709&lt;RefSet!$D$65,RefSet!$B$65,IF(J709&lt;RefSet!$D$66,RefSet!$B$66,IF(J709&lt;RefSet!$D$67,RefSet!$B$67,RefSet!$B$68)))))</f>
        <v/>
      </c>
      <c r="Q709" s="26" t="str">
        <f>IF(F709=F710,"",IF(K709&lt;RefSet!E$64,RefSet!$B$64,IF(K709&lt;RefSet!E$65,RefSet!$B$65,IF(K709&lt;RefSet!E$66,RefSet!$B$66,IF(K709&lt;RefSet!E$67,RefSet!$B$67,RefSet!$B$68)))))</f>
        <v/>
      </c>
      <c r="R709" s="26" t="str">
        <f>IF($F709=$F710,"",IF(L709&lt;RefSet!F$64,RefSet!$B$64,IF(L709&lt;RefSet!F$65,RefSet!$B$65,IF(L709&lt;RefSet!F$66,RefSet!$B$66,IF(L709&lt;RefSet!F$67,RefSet!$B$67,RefSet!$B$68)))))</f>
        <v/>
      </c>
      <c r="S709" s="26" t="str">
        <f>IF($F709=$F710,"",IF(M709&lt;RefSet!G$64,RefSet!$B$64,IF(M709&lt;RefSet!G$65,RefSet!$B$65,IF(M709&lt;RefSet!G$66,RefSet!$B$66,IF(M709&lt;RefSet!G$67,RefSet!$B$67,RefSet!$B$68)))))</f>
        <v/>
      </c>
      <c r="T709" s="26">
        <f t="shared" si="23"/>
        <v>0</v>
      </c>
      <c r="U709" s="26" t="str">
        <f>VLOOKUP(T709,RefSet!$B$63:$J$68,9,)</f>
        <v xml:space="preserve"> </v>
      </c>
    </row>
    <row r="710" spans="1:21" x14ac:dyDescent="0.4">
      <c r="A710" s="26">
        <v>709</v>
      </c>
      <c r="B710" s="26">
        <f t="shared" si="22"/>
        <v>12</v>
      </c>
      <c r="C710" s="26" t="s">
        <v>258</v>
      </c>
      <c r="D710" s="26" t="s">
        <v>147</v>
      </c>
      <c r="E710" s="26" t="s">
        <v>148</v>
      </c>
      <c r="F710" s="26" t="s">
        <v>197</v>
      </c>
      <c r="G710" s="26" t="s">
        <v>8</v>
      </c>
      <c r="H710" s="26" t="s">
        <v>90</v>
      </c>
      <c r="I710" s="26">
        <v>18</v>
      </c>
      <c r="J710" s="26">
        <f>IF(F709=F710,(VLOOKUP(G710,RefSet!$B$2:$I$61,3,FALSE)*I710)+J709,VLOOKUP(G710,RefSet!$B$2:$I$61,3,FALSE)*I710)</f>
        <v>18</v>
      </c>
      <c r="K710" s="26">
        <f>IF(F709=F710,(VLOOKUP(G710,RefSet!$B$2:$I$61,4,FALSE)*I710)+K709,VLOOKUP(G710,RefSet!$B$2:$I$61,4,FALSE)*I710)</f>
        <v>0</v>
      </c>
      <c r="L710" s="26">
        <f>IF(F709=F710,(VLOOKUP(G710,RefSet!$B$2:$I$61,5,FALSE)*I710)+L709,VLOOKUP(G710,RefSet!$B$2:$I$61,5,FALSE)*I710)</f>
        <v>0</v>
      </c>
      <c r="M710" s="26">
        <f>IF(F709=F710,(VLOOKUP(G710,RefSet!$B$2:$I$61,6,FALSE)*I710)+M709,VLOOKUP(G710,RefSet!$B$2:$I$61,6,FALSE)*I710)</f>
        <v>0</v>
      </c>
      <c r="N710" s="26">
        <f>IF(F709=F710,(VLOOKUP(G710,RefSet!$B$2:$I$61,7,FALSE)*I710)+N709,VLOOKUP(G710,RefSet!$B$2:$I$61,7,FALSE)*I710)</f>
        <v>5</v>
      </c>
      <c r="O710" s="26">
        <f>IF(F709=F710,(VLOOKUP(G710,RefSet!$B$2:$I$61,8,FALSE)*I710)+O709,VLOOKUP(G710,RefSet!$B$2:$I$61,8,FALSE)*I710)</f>
        <v>17</v>
      </c>
      <c r="P710" s="26">
        <f>IF(F710=F711,"",IF(J710&lt;RefSet!$D$64,RefSet!$B$64,IF(J710&lt;RefSet!$D$65,RefSet!$B$65,IF(J710&lt;RefSet!$D$66,RefSet!$B$66,IF(J710&lt;RefSet!$D$67,RefSet!$B$67,RefSet!$B$68)))))</f>
        <v>1</v>
      </c>
      <c r="Q710" s="26">
        <f>IF(F710=F711,"",IF(K710&lt;RefSet!E$64,RefSet!$B$64,IF(K710&lt;RefSet!E$65,RefSet!$B$65,IF(K710&lt;RefSet!E$66,RefSet!$B$66,IF(K710&lt;RefSet!E$67,RefSet!$B$67,RefSet!$B$68)))))</f>
        <v>1</v>
      </c>
      <c r="R710" s="26">
        <f>IF($F710=$F711,"",IF(L710&lt;RefSet!F$64,RefSet!$B$64,IF(L710&lt;RefSet!F$65,RefSet!$B$65,IF(L710&lt;RefSet!F$66,RefSet!$B$66,IF(L710&lt;RefSet!F$67,RefSet!$B$67,RefSet!$B$68)))))</f>
        <v>1</v>
      </c>
      <c r="S710" s="26">
        <f>IF($F710=$F711,"",IF(M710&lt;RefSet!G$64,RefSet!$B$64,IF(M710&lt;RefSet!G$65,RefSet!$B$65,IF(M710&lt;RefSet!G$66,RefSet!$B$66,IF(M710&lt;RefSet!G$67,RefSet!$B$67,RefSet!$B$68)))))</f>
        <v>1</v>
      </c>
      <c r="T710" s="26">
        <f t="shared" si="23"/>
        <v>1</v>
      </c>
      <c r="U710" s="26" t="str">
        <f>VLOOKUP(T710,RefSet!$B$63:$J$68,9,)</f>
        <v>Simple</v>
      </c>
    </row>
    <row r="711" spans="1:21" x14ac:dyDescent="0.4">
      <c r="A711" s="26">
        <v>710</v>
      </c>
      <c r="B711" s="26">
        <f t="shared" si="22"/>
        <v>12</v>
      </c>
      <c r="C711" s="26" t="s">
        <v>258</v>
      </c>
      <c r="D711" s="26" t="s">
        <v>147</v>
      </c>
      <c r="E711" s="26" t="s">
        <v>148</v>
      </c>
      <c r="F711" s="26" t="s">
        <v>198</v>
      </c>
      <c r="G711" s="26" t="s">
        <v>26</v>
      </c>
      <c r="H711" s="26" t="s">
        <v>90</v>
      </c>
      <c r="I711" s="26">
        <v>18</v>
      </c>
      <c r="J711" s="26">
        <f>IF(F710=F711,(VLOOKUP(G711,RefSet!$B$2:$I$61,3,FALSE)*I711)+J710,VLOOKUP(G711,RefSet!$B$2:$I$61,3,FALSE)*I711)</f>
        <v>0</v>
      </c>
      <c r="K711" s="26">
        <f>IF(F710=F711,(VLOOKUP(G711,RefSet!$B$2:$I$61,4,FALSE)*I711)+K710,VLOOKUP(G711,RefSet!$B$2:$I$61,4,FALSE)*I711)</f>
        <v>0</v>
      </c>
      <c r="L711" s="26">
        <f>IF(F710=F711,(VLOOKUP(G711,RefSet!$B$2:$I$61,5,FALSE)*I711)+L710,VLOOKUP(G711,RefSet!$B$2:$I$61,5,FALSE)*I711)</f>
        <v>0</v>
      </c>
      <c r="M711" s="26">
        <f>IF(F710=F711,(VLOOKUP(G711,RefSet!$B$2:$I$61,6,FALSE)*I711)+M710,VLOOKUP(G711,RefSet!$B$2:$I$61,6,FALSE)*I711)</f>
        <v>0</v>
      </c>
      <c r="N711" s="26">
        <f>IF(F710=F711,(VLOOKUP(G711,RefSet!$B$2:$I$61,7,FALSE)*I711)+N710,VLOOKUP(G711,RefSet!$B$2:$I$61,7,FALSE)*I711)</f>
        <v>18</v>
      </c>
      <c r="O711" s="26">
        <f>IF(F710=F711,(VLOOKUP(G711,RefSet!$B$2:$I$61,8,FALSE)*I711)+O710,VLOOKUP(G711,RefSet!$B$2:$I$61,8,FALSE)*I711)</f>
        <v>0</v>
      </c>
      <c r="P711" s="26">
        <f>IF(F711=F712,"",IF(J711&lt;RefSet!$D$64,RefSet!$B$64,IF(J711&lt;RefSet!$D$65,RefSet!$B$65,IF(J711&lt;RefSet!$D$66,RefSet!$B$66,IF(J711&lt;RefSet!$D$67,RefSet!$B$67,RefSet!$B$68)))))</f>
        <v>1</v>
      </c>
      <c r="Q711" s="26">
        <f>IF(F711=F712,"",IF(K711&lt;RefSet!E$64,RefSet!$B$64,IF(K711&lt;RefSet!E$65,RefSet!$B$65,IF(K711&lt;RefSet!E$66,RefSet!$B$66,IF(K711&lt;RefSet!E$67,RefSet!$B$67,RefSet!$B$68)))))</f>
        <v>1</v>
      </c>
      <c r="R711" s="26">
        <f>IF($F711=$F712,"",IF(L711&lt;RefSet!F$64,RefSet!$B$64,IF(L711&lt;RefSet!F$65,RefSet!$B$65,IF(L711&lt;RefSet!F$66,RefSet!$B$66,IF(L711&lt;RefSet!F$67,RefSet!$B$67,RefSet!$B$68)))))</f>
        <v>1</v>
      </c>
      <c r="S711" s="26">
        <f>IF($F711=$F712,"",IF(M711&lt;RefSet!G$64,RefSet!$B$64,IF(M711&lt;RefSet!G$65,RefSet!$B$65,IF(M711&lt;RefSet!G$66,RefSet!$B$66,IF(M711&lt;RefSet!G$67,RefSet!$B$67,RefSet!$B$68)))))</f>
        <v>1</v>
      </c>
      <c r="T711" s="26">
        <f t="shared" si="23"/>
        <v>1</v>
      </c>
      <c r="U711" s="26" t="str">
        <f>VLOOKUP(T711,RefSet!$B$63:$J$68,9,)</f>
        <v>Simple</v>
      </c>
    </row>
    <row r="712" spans="1:21" x14ac:dyDescent="0.4">
      <c r="A712" s="26">
        <v>711</v>
      </c>
      <c r="B712" s="26">
        <f t="shared" si="22"/>
        <v>12</v>
      </c>
      <c r="C712" s="26" t="s">
        <v>258</v>
      </c>
      <c r="D712" s="26" t="s">
        <v>147</v>
      </c>
      <c r="E712" s="26" t="s">
        <v>148</v>
      </c>
      <c r="F712" s="26" t="s">
        <v>199</v>
      </c>
      <c r="G712" s="26" t="s">
        <v>26</v>
      </c>
      <c r="H712" s="26" t="s">
        <v>90</v>
      </c>
      <c r="I712" s="26">
        <v>18</v>
      </c>
      <c r="J712" s="26">
        <f>IF(F711=F712,(VLOOKUP(G712,RefSet!$B$2:$I$61,3,FALSE)*I712)+J711,VLOOKUP(G712,RefSet!$B$2:$I$61,3,FALSE)*I712)</f>
        <v>0</v>
      </c>
      <c r="K712" s="26">
        <f>IF(F711=F712,(VLOOKUP(G712,RefSet!$B$2:$I$61,4,FALSE)*I712)+K711,VLOOKUP(G712,RefSet!$B$2:$I$61,4,FALSE)*I712)</f>
        <v>0</v>
      </c>
      <c r="L712" s="26">
        <f>IF(F711=F712,(VLOOKUP(G712,RefSet!$B$2:$I$61,5,FALSE)*I712)+L711,VLOOKUP(G712,RefSet!$B$2:$I$61,5,FALSE)*I712)</f>
        <v>0</v>
      </c>
      <c r="M712" s="26">
        <f>IF(F711=F712,(VLOOKUP(G712,RefSet!$B$2:$I$61,6,FALSE)*I712)+M711,VLOOKUP(G712,RefSet!$B$2:$I$61,6,FALSE)*I712)</f>
        <v>0</v>
      </c>
      <c r="N712" s="26">
        <f>IF(F711=F712,(VLOOKUP(G712,RefSet!$B$2:$I$61,7,FALSE)*I712)+N711,VLOOKUP(G712,RefSet!$B$2:$I$61,7,FALSE)*I712)</f>
        <v>18</v>
      </c>
      <c r="O712" s="26">
        <f>IF(F711=F712,(VLOOKUP(G712,RefSet!$B$2:$I$61,8,FALSE)*I712)+O711,VLOOKUP(G712,RefSet!$B$2:$I$61,8,FALSE)*I712)</f>
        <v>0</v>
      </c>
      <c r="P712" s="26">
        <f>IF(F712=F713,"",IF(J712&lt;RefSet!$D$64,RefSet!$B$64,IF(J712&lt;RefSet!$D$65,RefSet!$B$65,IF(J712&lt;RefSet!$D$66,RefSet!$B$66,IF(J712&lt;RefSet!$D$67,RefSet!$B$67,RefSet!$B$68)))))</f>
        <v>1</v>
      </c>
      <c r="Q712" s="26">
        <f>IF(F712=F713,"",IF(K712&lt;RefSet!E$64,RefSet!$B$64,IF(K712&lt;RefSet!E$65,RefSet!$B$65,IF(K712&lt;RefSet!E$66,RefSet!$B$66,IF(K712&lt;RefSet!E$67,RefSet!$B$67,RefSet!$B$68)))))</f>
        <v>1</v>
      </c>
      <c r="R712" s="26">
        <f>IF($F712=$F713,"",IF(L712&lt;RefSet!F$64,RefSet!$B$64,IF(L712&lt;RefSet!F$65,RefSet!$B$65,IF(L712&lt;RefSet!F$66,RefSet!$B$66,IF(L712&lt;RefSet!F$67,RefSet!$B$67,RefSet!$B$68)))))</f>
        <v>1</v>
      </c>
      <c r="S712" s="26">
        <f>IF($F712=$F713,"",IF(M712&lt;RefSet!G$64,RefSet!$B$64,IF(M712&lt;RefSet!G$65,RefSet!$B$65,IF(M712&lt;RefSet!G$66,RefSet!$B$66,IF(M712&lt;RefSet!G$67,RefSet!$B$67,RefSet!$B$68)))))</f>
        <v>1</v>
      </c>
      <c r="T712" s="26">
        <f t="shared" si="23"/>
        <v>1</v>
      </c>
      <c r="U712" s="26" t="str">
        <f>VLOOKUP(T712,RefSet!$B$63:$J$68,9,)</f>
        <v>Simple</v>
      </c>
    </row>
    <row r="713" spans="1:21" x14ac:dyDescent="0.4">
      <c r="A713" s="26">
        <v>712</v>
      </c>
      <c r="B713" s="26">
        <f t="shared" si="22"/>
        <v>12</v>
      </c>
      <c r="C713" s="26" t="s">
        <v>258</v>
      </c>
      <c r="D713" s="26" t="s">
        <v>147</v>
      </c>
      <c r="E713" s="26" t="s">
        <v>148</v>
      </c>
      <c r="F713" s="26" t="s">
        <v>200</v>
      </c>
      <c r="G713" s="26" t="s">
        <v>6</v>
      </c>
      <c r="H713" s="26" t="s">
        <v>90</v>
      </c>
      <c r="I713" s="26">
        <v>50</v>
      </c>
      <c r="J713" s="26">
        <f>IF(F712=F713,(VLOOKUP(G713,RefSet!$B$2:$I$61,3,FALSE)*I713)+J712,VLOOKUP(G713,RefSet!$B$2:$I$61,3,FALSE)*I713)</f>
        <v>0</v>
      </c>
      <c r="K713" s="26">
        <f>IF(F712=F713,(VLOOKUP(G713,RefSet!$B$2:$I$61,4,FALSE)*I713)+K712,VLOOKUP(G713,RefSet!$B$2:$I$61,4,FALSE)*I713)</f>
        <v>0</v>
      </c>
      <c r="L713" s="26">
        <f>IF(F712=F713,(VLOOKUP(G713,RefSet!$B$2:$I$61,5,FALSE)*I713)+L712,VLOOKUP(G713,RefSet!$B$2:$I$61,5,FALSE)*I713)</f>
        <v>0</v>
      </c>
      <c r="M713" s="26">
        <f>IF(F712=F713,(VLOOKUP(G713,RefSet!$B$2:$I$61,6,FALSE)*I713)+M712,VLOOKUP(G713,RefSet!$B$2:$I$61,6,FALSE)*I713)</f>
        <v>0</v>
      </c>
      <c r="N713" s="26">
        <f>IF(F712=F713,(VLOOKUP(G713,RefSet!$B$2:$I$61,7,FALSE)*I713)+N712,VLOOKUP(G713,RefSet!$B$2:$I$61,7,FALSE)*I713)</f>
        <v>0</v>
      </c>
      <c r="O713" s="26">
        <f>IF(F712=F713,(VLOOKUP(G713,RefSet!$B$2:$I$61,8,FALSE)*I713)+O712,VLOOKUP(G713,RefSet!$B$2:$I$61,8,FALSE)*I713)</f>
        <v>50</v>
      </c>
      <c r="P713" s="26" t="str">
        <f>IF(F713=F714,"",IF(J713&lt;RefSet!$D$64,RefSet!$B$64,IF(J713&lt;RefSet!$D$65,RefSet!$B$65,IF(J713&lt;RefSet!$D$66,RefSet!$B$66,IF(J713&lt;RefSet!$D$67,RefSet!$B$67,RefSet!$B$68)))))</f>
        <v/>
      </c>
      <c r="Q713" s="26" t="str">
        <f>IF(F713=F714,"",IF(K713&lt;RefSet!E$64,RefSet!$B$64,IF(K713&lt;RefSet!E$65,RefSet!$B$65,IF(K713&lt;RefSet!E$66,RefSet!$B$66,IF(K713&lt;RefSet!E$67,RefSet!$B$67,RefSet!$B$68)))))</f>
        <v/>
      </c>
      <c r="R713" s="26" t="str">
        <f>IF($F713=$F714,"",IF(L713&lt;RefSet!F$64,RefSet!$B$64,IF(L713&lt;RefSet!F$65,RefSet!$B$65,IF(L713&lt;RefSet!F$66,RefSet!$B$66,IF(L713&lt;RefSet!F$67,RefSet!$B$67,RefSet!$B$68)))))</f>
        <v/>
      </c>
      <c r="S713" s="26" t="str">
        <f>IF($F713=$F714,"",IF(M713&lt;RefSet!G$64,RefSet!$B$64,IF(M713&lt;RefSet!G$65,RefSet!$B$65,IF(M713&lt;RefSet!G$66,RefSet!$B$66,IF(M713&lt;RefSet!G$67,RefSet!$B$67,RefSet!$B$68)))))</f>
        <v/>
      </c>
      <c r="T713" s="26">
        <f t="shared" si="23"/>
        <v>0</v>
      </c>
      <c r="U713" s="26" t="str">
        <f>VLOOKUP(T713,RefSet!$B$63:$J$68,9,)</f>
        <v xml:space="preserve"> </v>
      </c>
    </row>
    <row r="714" spans="1:21" x14ac:dyDescent="0.4">
      <c r="A714" s="26">
        <v>713</v>
      </c>
      <c r="B714" s="26">
        <f t="shared" si="22"/>
        <v>12</v>
      </c>
      <c r="C714" s="26" t="s">
        <v>258</v>
      </c>
      <c r="D714" s="26" t="s">
        <v>147</v>
      </c>
      <c r="E714" s="26" t="s">
        <v>148</v>
      </c>
      <c r="F714" s="26" t="s">
        <v>200</v>
      </c>
      <c r="G714" s="26" t="s">
        <v>10</v>
      </c>
      <c r="H714" s="26" t="s">
        <v>90</v>
      </c>
      <c r="I714" s="26">
        <v>8</v>
      </c>
      <c r="J714" s="26">
        <f>IF(F713=F714,(VLOOKUP(G714,RefSet!$B$2:$I$61,3,FALSE)*I714)+J713,VLOOKUP(G714,RefSet!$B$2:$I$61,3,FALSE)*I714)</f>
        <v>0</v>
      </c>
      <c r="K714" s="26">
        <f>IF(F713=F714,(VLOOKUP(G714,RefSet!$B$2:$I$61,4,FALSE)*I714)+K713,VLOOKUP(G714,RefSet!$B$2:$I$61,4,FALSE)*I714)</f>
        <v>0</v>
      </c>
      <c r="L714" s="26">
        <f>IF(F713=F714,(VLOOKUP(G714,RefSet!$B$2:$I$61,5,FALSE)*I714)+L713,VLOOKUP(G714,RefSet!$B$2:$I$61,5,FALSE)*I714)</f>
        <v>0</v>
      </c>
      <c r="M714" s="26">
        <f>IF(F713=F714,(VLOOKUP(G714,RefSet!$B$2:$I$61,6,FALSE)*I714)+M713,VLOOKUP(G714,RefSet!$B$2:$I$61,6,FALSE)*I714)</f>
        <v>0</v>
      </c>
      <c r="N714" s="26">
        <f>IF(F713=F714,(VLOOKUP(G714,RefSet!$B$2:$I$61,7,FALSE)*I714)+N713,VLOOKUP(G714,RefSet!$B$2:$I$61,7,FALSE)*I714)</f>
        <v>0</v>
      </c>
      <c r="O714" s="26">
        <f>IF(F713=F714,(VLOOKUP(G714,RefSet!$B$2:$I$61,8,FALSE)*I714)+O713,VLOOKUP(G714,RefSet!$B$2:$I$61,8,FALSE)*I714)</f>
        <v>50</v>
      </c>
      <c r="P714" s="26" t="str">
        <f>IF(F714=F715,"",IF(J714&lt;RefSet!$D$64,RefSet!$B$64,IF(J714&lt;RefSet!$D$65,RefSet!$B$65,IF(J714&lt;RefSet!$D$66,RefSet!$B$66,IF(J714&lt;RefSet!$D$67,RefSet!$B$67,RefSet!$B$68)))))</f>
        <v/>
      </c>
      <c r="Q714" s="26" t="str">
        <f>IF(F714=F715,"",IF(K714&lt;RefSet!E$64,RefSet!$B$64,IF(K714&lt;RefSet!E$65,RefSet!$B$65,IF(K714&lt;RefSet!E$66,RefSet!$B$66,IF(K714&lt;RefSet!E$67,RefSet!$B$67,RefSet!$B$68)))))</f>
        <v/>
      </c>
      <c r="R714" s="26" t="str">
        <f>IF($F714=$F715,"",IF(L714&lt;RefSet!F$64,RefSet!$B$64,IF(L714&lt;RefSet!F$65,RefSet!$B$65,IF(L714&lt;RefSet!F$66,RefSet!$B$66,IF(L714&lt;RefSet!F$67,RefSet!$B$67,RefSet!$B$68)))))</f>
        <v/>
      </c>
      <c r="S714" s="26" t="str">
        <f>IF($F714=$F715,"",IF(M714&lt;RefSet!G$64,RefSet!$B$64,IF(M714&lt;RefSet!G$65,RefSet!$B$65,IF(M714&lt;RefSet!G$66,RefSet!$B$66,IF(M714&lt;RefSet!G$67,RefSet!$B$67,RefSet!$B$68)))))</f>
        <v/>
      </c>
      <c r="T714" s="26">
        <f t="shared" si="23"/>
        <v>0</v>
      </c>
      <c r="U714" s="26" t="str">
        <f>VLOOKUP(T714,RefSet!$B$63:$J$68,9,)</f>
        <v xml:space="preserve"> </v>
      </c>
    </row>
    <row r="715" spans="1:21" x14ac:dyDescent="0.4">
      <c r="A715" s="26">
        <v>714</v>
      </c>
      <c r="B715" s="26">
        <f t="shared" si="22"/>
        <v>12</v>
      </c>
      <c r="C715" s="26" t="s">
        <v>258</v>
      </c>
      <c r="D715" s="26" t="s">
        <v>147</v>
      </c>
      <c r="E715" s="26" t="s">
        <v>148</v>
      </c>
      <c r="F715" s="26" t="s">
        <v>200</v>
      </c>
      <c r="G715" s="26" t="s">
        <v>8</v>
      </c>
      <c r="H715" s="26" t="s">
        <v>90</v>
      </c>
      <c r="I715" s="26">
        <v>49</v>
      </c>
      <c r="J715" s="26">
        <f>IF(F714=F715,(VLOOKUP(G715,RefSet!$B$2:$I$61,3,FALSE)*I715)+J714,VLOOKUP(G715,RefSet!$B$2:$I$61,3,FALSE)*I715)</f>
        <v>49</v>
      </c>
      <c r="K715" s="26">
        <f>IF(F714=F715,(VLOOKUP(G715,RefSet!$B$2:$I$61,4,FALSE)*I715)+K714,VLOOKUP(G715,RefSet!$B$2:$I$61,4,FALSE)*I715)</f>
        <v>0</v>
      </c>
      <c r="L715" s="26">
        <f>IF(F714=F715,(VLOOKUP(G715,RefSet!$B$2:$I$61,5,FALSE)*I715)+L714,VLOOKUP(G715,RefSet!$B$2:$I$61,5,FALSE)*I715)</f>
        <v>0</v>
      </c>
      <c r="M715" s="26">
        <f>IF(F714=F715,(VLOOKUP(G715,RefSet!$B$2:$I$61,6,FALSE)*I715)+M714,VLOOKUP(G715,RefSet!$B$2:$I$61,6,FALSE)*I715)</f>
        <v>0</v>
      </c>
      <c r="N715" s="26">
        <f>IF(F714=F715,(VLOOKUP(G715,RefSet!$B$2:$I$61,7,FALSE)*I715)+N714,VLOOKUP(G715,RefSet!$B$2:$I$61,7,FALSE)*I715)</f>
        <v>0</v>
      </c>
      <c r="O715" s="26">
        <f>IF(F714=F715,(VLOOKUP(G715,RefSet!$B$2:$I$61,8,FALSE)*I715)+O714,VLOOKUP(G715,RefSet!$B$2:$I$61,8,FALSE)*I715)</f>
        <v>50</v>
      </c>
      <c r="P715" s="26">
        <f>IF(F715=F716,"",IF(J715&lt;RefSet!$D$64,RefSet!$B$64,IF(J715&lt;RefSet!$D$65,RefSet!$B$65,IF(J715&lt;RefSet!$D$66,RefSet!$B$66,IF(J715&lt;RefSet!$D$67,RefSet!$B$67,RefSet!$B$68)))))</f>
        <v>1</v>
      </c>
      <c r="Q715" s="26">
        <f>IF(F715=F716,"",IF(K715&lt;RefSet!E$64,RefSet!$B$64,IF(K715&lt;RefSet!E$65,RefSet!$B$65,IF(K715&lt;RefSet!E$66,RefSet!$B$66,IF(K715&lt;RefSet!E$67,RefSet!$B$67,RefSet!$B$68)))))</f>
        <v>1</v>
      </c>
      <c r="R715" s="26">
        <f>IF($F715=$F716,"",IF(L715&lt;RefSet!F$64,RefSet!$B$64,IF(L715&lt;RefSet!F$65,RefSet!$B$65,IF(L715&lt;RefSet!F$66,RefSet!$B$66,IF(L715&lt;RefSet!F$67,RefSet!$B$67,RefSet!$B$68)))))</f>
        <v>1</v>
      </c>
      <c r="S715" s="26">
        <f>IF($F715=$F716,"",IF(M715&lt;RefSet!G$64,RefSet!$B$64,IF(M715&lt;RefSet!G$65,RefSet!$B$65,IF(M715&lt;RefSet!G$66,RefSet!$B$66,IF(M715&lt;RefSet!G$67,RefSet!$B$67,RefSet!$B$68)))))</f>
        <v>1</v>
      </c>
      <c r="T715" s="26">
        <f t="shared" si="23"/>
        <v>1</v>
      </c>
      <c r="U715" s="26" t="str">
        <f>VLOOKUP(T715,RefSet!$B$63:$J$68,9,)</f>
        <v>Simple</v>
      </c>
    </row>
    <row r="716" spans="1:21" x14ac:dyDescent="0.4">
      <c r="A716" s="26">
        <v>715</v>
      </c>
      <c r="B716" s="26">
        <f t="shared" si="22"/>
        <v>12</v>
      </c>
      <c r="C716" s="26" t="s">
        <v>258</v>
      </c>
      <c r="D716" s="26" t="s">
        <v>147</v>
      </c>
      <c r="E716" s="26" t="s">
        <v>148</v>
      </c>
      <c r="F716" s="26" t="s">
        <v>133</v>
      </c>
      <c r="G716" s="26" t="s">
        <v>6</v>
      </c>
      <c r="H716" s="26" t="s">
        <v>90</v>
      </c>
      <c r="I716" s="26">
        <v>35</v>
      </c>
      <c r="J716" s="26">
        <f>IF(F715=F716,(VLOOKUP(G716,RefSet!$B$2:$I$61,3,FALSE)*I716)+J715,VLOOKUP(G716,RefSet!$B$2:$I$61,3,FALSE)*I716)</f>
        <v>0</v>
      </c>
      <c r="K716" s="26">
        <f>IF(F715=F716,(VLOOKUP(G716,RefSet!$B$2:$I$61,4,FALSE)*I716)+K715,VLOOKUP(G716,RefSet!$B$2:$I$61,4,FALSE)*I716)</f>
        <v>0</v>
      </c>
      <c r="L716" s="26">
        <f>IF(F715=F716,(VLOOKUP(G716,RefSet!$B$2:$I$61,5,FALSE)*I716)+L715,VLOOKUP(G716,RefSet!$B$2:$I$61,5,FALSE)*I716)</f>
        <v>0</v>
      </c>
      <c r="M716" s="26">
        <f>IF(F715=F716,(VLOOKUP(G716,RefSet!$B$2:$I$61,6,FALSE)*I716)+M715,VLOOKUP(G716,RefSet!$B$2:$I$61,6,FALSE)*I716)</f>
        <v>0</v>
      </c>
      <c r="N716" s="26">
        <f>IF(F715=F716,(VLOOKUP(G716,RefSet!$B$2:$I$61,7,FALSE)*I716)+N715,VLOOKUP(G716,RefSet!$B$2:$I$61,7,FALSE)*I716)</f>
        <v>0</v>
      </c>
      <c r="O716" s="26">
        <f>IF(F715=F716,(VLOOKUP(G716,RefSet!$B$2:$I$61,8,FALSE)*I716)+O715,VLOOKUP(G716,RefSet!$B$2:$I$61,8,FALSE)*I716)</f>
        <v>35</v>
      </c>
      <c r="P716" s="26" t="str">
        <f>IF(F716=F717,"",IF(J716&lt;RefSet!$D$64,RefSet!$B$64,IF(J716&lt;RefSet!$D$65,RefSet!$B$65,IF(J716&lt;RefSet!$D$66,RefSet!$B$66,IF(J716&lt;RefSet!$D$67,RefSet!$B$67,RefSet!$B$68)))))</f>
        <v/>
      </c>
      <c r="Q716" s="26" t="str">
        <f>IF(F716=F717,"",IF(K716&lt;RefSet!E$64,RefSet!$B$64,IF(K716&lt;RefSet!E$65,RefSet!$B$65,IF(K716&lt;RefSet!E$66,RefSet!$B$66,IF(K716&lt;RefSet!E$67,RefSet!$B$67,RefSet!$B$68)))))</f>
        <v/>
      </c>
      <c r="R716" s="26" t="str">
        <f>IF($F716=$F717,"",IF(L716&lt;RefSet!F$64,RefSet!$B$64,IF(L716&lt;RefSet!F$65,RefSet!$B$65,IF(L716&lt;RefSet!F$66,RefSet!$B$66,IF(L716&lt;RefSet!F$67,RefSet!$B$67,RefSet!$B$68)))))</f>
        <v/>
      </c>
      <c r="S716" s="26" t="str">
        <f>IF($F716=$F717,"",IF(M716&lt;RefSet!G$64,RefSet!$B$64,IF(M716&lt;RefSet!G$65,RefSet!$B$65,IF(M716&lt;RefSet!G$66,RefSet!$B$66,IF(M716&lt;RefSet!G$67,RefSet!$B$67,RefSet!$B$68)))))</f>
        <v/>
      </c>
      <c r="T716" s="26">
        <f t="shared" si="23"/>
        <v>0</v>
      </c>
      <c r="U716" s="26" t="str">
        <f>VLOOKUP(T716,RefSet!$B$63:$J$68,9,)</f>
        <v xml:space="preserve"> </v>
      </c>
    </row>
    <row r="717" spans="1:21" x14ac:dyDescent="0.4">
      <c r="A717" s="26">
        <v>716</v>
      </c>
      <c r="B717" s="26">
        <f t="shared" si="22"/>
        <v>12</v>
      </c>
      <c r="C717" s="26" t="s">
        <v>258</v>
      </c>
      <c r="D717" s="26" t="s">
        <v>147</v>
      </c>
      <c r="E717" s="26" t="s">
        <v>148</v>
      </c>
      <c r="F717" s="26" t="s">
        <v>133</v>
      </c>
      <c r="G717" s="26" t="s">
        <v>14</v>
      </c>
      <c r="H717" s="26" t="s">
        <v>90</v>
      </c>
      <c r="I717" s="26">
        <v>3</v>
      </c>
      <c r="J717" s="26">
        <f>IF(F716=F717,(VLOOKUP(G717,RefSet!$B$2:$I$61,3,FALSE)*I717)+J716,VLOOKUP(G717,RefSet!$B$2:$I$61,3,FALSE)*I717)</f>
        <v>0</v>
      </c>
      <c r="K717" s="26">
        <f>IF(F716=F717,(VLOOKUP(G717,RefSet!$B$2:$I$61,4,FALSE)*I717)+K716,VLOOKUP(G717,RefSet!$B$2:$I$61,4,FALSE)*I717)</f>
        <v>0</v>
      </c>
      <c r="L717" s="26">
        <f>IF(F716=F717,(VLOOKUP(G717,RefSet!$B$2:$I$61,5,FALSE)*I717)+L716,VLOOKUP(G717,RefSet!$B$2:$I$61,5,FALSE)*I717)</f>
        <v>0</v>
      </c>
      <c r="M717" s="26">
        <f>IF(F716=F717,(VLOOKUP(G717,RefSet!$B$2:$I$61,6,FALSE)*I717)+M716,VLOOKUP(G717,RefSet!$B$2:$I$61,6,FALSE)*I717)</f>
        <v>3</v>
      </c>
      <c r="N717" s="26">
        <f>IF(F716=F717,(VLOOKUP(G717,RefSet!$B$2:$I$61,7,FALSE)*I717)+N716,VLOOKUP(G717,RefSet!$B$2:$I$61,7,FALSE)*I717)</f>
        <v>0</v>
      </c>
      <c r="O717" s="26">
        <f>IF(F716=F717,(VLOOKUP(G717,RefSet!$B$2:$I$61,8,FALSE)*I717)+O716,VLOOKUP(G717,RefSet!$B$2:$I$61,8,FALSE)*I717)</f>
        <v>35</v>
      </c>
      <c r="P717" s="26" t="str">
        <f>IF(F717=F718,"",IF(J717&lt;RefSet!$D$64,RefSet!$B$64,IF(J717&lt;RefSet!$D$65,RefSet!$B$65,IF(J717&lt;RefSet!$D$66,RefSet!$B$66,IF(J717&lt;RefSet!$D$67,RefSet!$B$67,RefSet!$B$68)))))</f>
        <v/>
      </c>
      <c r="Q717" s="26" t="str">
        <f>IF(F717=F718,"",IF(K717&lt;RefSet!E$64,RefSet!$B$64,IF(K717&lt;RefSet!E$65,RefSet!$B$65,IF(K717&lt;RefSet!E$66,RefSet!$B$66,IF(K717&lt;RefSet!E$67,RefSet!$B$67,RefSet!$B$68)))))</f>
        <v/>
      </c>
      <c r="R717" s="26" t="str">
        <f>IF($F717=$F718,"",IF(L717&lt;RefSet!F$64,RefSet!$B$64,IF(L717&lt;RefSet!F$65,RefSet!$B$65,IF(L717&lt;RefSet!F$66,RefSet!$B$66,IF(L717&lt;RefSet!F$67,RefSet!$B$67,RefSet!$B$68)))))</f>
        <v/>
      </c>
      <c r="S717" s="26" t="str">
        <f>IF($F717=$F718,"",IF(M717&lt;RefSet!G$64,RefSet!$B$64,IF(M717&lt;RefSet!G$65,RefSet!$B$65,IF(M717&lt;RefSet!G$66,RefSet!$B$66,IF(M717&lt;RefSet!G$67,RefSet!$B$67,RefSet!$B$68)))))</f>
        <v/>
      </c>
      <c r="T717" s="26">
        <f t="shared" si="23"/>
        <v>0</v>
      </c>
      <c r="U717" s="26" t="str">
        <f>VLOOKUP(T717,RefSet!$B$63:$J$68,9,)</f>
        <v xml:space="preserve"> </v>
      </c>
    </row>
    <row r="718" spans="1:21" x14ac:dyDescent="0.4">
      <c r="A718" s="26">
        <v>717</v>
      </c>
      <c r="B718" s="26">
        <f t="shared" si="22"/>
        <v>12</v>
      </c>
      <c r="C718" s="26" t="s">
        <v>258</v>
      </c>
      <c r="D718" s="26" t="s">
        <v>147</v>
      </c>
      <c r="E718" s="26" t="s">
        <v>148</v>
      </c>
      <c r="F718" s="26" t="s">
        <v>133</v>
      </c>
      <c r="G718" s="26" t="s">
        <v>15</v>
      </c>
      <c r="H718" s="26" t="s">
        <v>90</v>
      </c>
      <c r="I718" s="26">
        <v>3</v>
      </c>
      <c r="J718" s="26">
        <f>IF(F717=F718,(VLOOKUP(G718,RefSet!$B$2:$I$61,3,FALSE)*I718)+J717,VLOOKUP(G718,RefSet!$B$2:$I$61,3,FALSE)*I718)</f>
        <v>0</v>
      </c>
      <c r="K718" s="26">
        <f>IF(F717=F718,(VLOOKUP(G718,RefSet!$B$2:$I$61,4,FALSE)*I718)+K717,VLOOKUP(G718,RefSet!$B$2:$I$61,4,FALSE)*I718)</f>
        <v>0</v>
      </c>
      <c r="L718" s="26">
        <f>IF(F717=F718,(VLOOKUP(G718,RefSet!$B$2:$I$61,5,FALSE)*I718)+L717,VLOOKUP(G718,RefSet!$B$2:$I$61,5,FALSE)*I718)</f>
        <v>0</v>
      </c>
      <c r="M718" s="26">
        <f>IF(F717=F718,(VLOOKUP(G718,RefSet!$B$2:$I$61,6,FALSE)*I718)+M717,VLOOKUP(G718,RefSet!$B$2:$I$61,6,FALSE)*I718)</f>
        <v>6</v>
      </c>
      <c r="N718" s="26">
        <f>IF(F717=F718,(VLOOKUP(G718,RefSet!$B$2:$I$61,7,FALSE)*I718)+N717,VLOOKUP(G718,RefSet!$B$2:$I$61,7,FALSE)*I718)</f>
        <v>0</v>
      </c>
      <c r="O718" s="26">
        <f>IF(F717=F718,(VLOOKUP(G718,RefSet!$B$2:$I$61,8,FALSE)*I718)+O717,VLOOKUP(G718,RefSet!$B$2:$I$61,8,FALSE)*I718)</f>
        <v>35</v>
      </c>
      <c r="P718" s="26" t="str">
        <f>IF(F718=F719,"",IF(J718&lt;RefSet!$D$64,RefSet!$B$64,IF(J718&lt;RefSet!$D$65,RefSet!$B$65,IF(J718&lt;RefSet!$D$66,RefSet!$B$66,IF(J718&lt;RefSet!$D$67,RefSet!$B$67,RefSet!$B$68)))))</f>
        <v/>
      </c>
      <c r="Q718" s="26" t="str">
        <f>IF(F718=F719,"",IF(K718&lt;RefSet!E$64,RefSet!$B$64,IF(K718&lt;RefSet!E$65,RefSet!$B$65,IF(K718&lt;RefSet!E$66,RefSet!$B$66,IF(K718&lt;RefSet!E$67,RefSet!$B$67,RefSet!$B$68)))))</f>
        <v/>
      </c>
      <c r="R718" s="26" t="str">
        <f>IF($F718=$F719,"",IF(L718&lt;RefSet!F$64,RefSet!$B$64,IF(L718&lt;RefSet!F$65,RefSet!$B$65,IF(L718&lt;RefSet!F$66,RefSet!$B$66,IF(L718&lt;RefSet!F$67,RefSet!$B$67,RefSet!$B$68)))))</f>
        <v/>
      </c>
      <c r="S718" s="26" t="str">
        <f>IF($F718=$F719,"",IF(M718&lt;RefSet!G$64,RefSet!$B$64,IF(M718&lt;RefSet!G$65,RefSet!$B$65,IF(M718&lt;RefSet!G$66,RefSet!$B$66,IF(M718&lt;RefSet!G$67,RefSet!$B$67,RefSet!$B$68)))))</f>
        <v/>
      </c>
      <c r="T718" s="26">
        <f t="shared" si="23"/>
        <v>0</v>
      </c>
      <c r="U718" s="26" t="str">
        <f>VLOOKUP(T718,RefSet!$B$63:$J$68,9,)</f>
        <v xml:space="preserve"> </v>
      </c>
    </row>
    <row r="719" spans="1:21" x14ac:dyDescent="0.4">
      <c r="A719" s="26">
        <v>718</v>
      </c>
      <c r="B719" s="26">
        <f t="shared" si="22"/>
        <v>12</v>
      </c>
      <c r="C719" s="26" t="s">
        <v>258</v>
      </c>
      <c r="D719" s="26" t="s">
        <v>147</v>
      </c>
      <c r="E719" s="26" t="s">
        <v>148</v>
      </c>
      <c r="F719" s="26" t="s">
        <v>133</v>
      </c>
      <c r="G719" s="26" t="s">
        <v>10</v>
      </c>
      <c r="H719" s="26" t="s">
        <v>90</v>
      </c>
      <c r="I719" s="26">
        <v>16</v>
      </c>
      <c r="J719" s="26">
        <f>IF(F718=F719,(VLOOKUP(G719,RefSet!$B$2:$I$61,3,FALSE)*I719)+J718,VLOOKUP(G719,RefSet!$B$2:$I$61,3,FALSE)*I719)</f>
        <v>0</v>
      </c>
      <c r="K719" s="26">
        <f>IF(F718=F719,(VLOOKUP(G719,RefSet!$B$2:$I$61,4,FALSE)*I719)+K718,VLOOKUP(G719,RefSet!$B$2:$I$61,4,FALSE)*I719)</f>
        <v>0</v>
      </c>
      <c r="L719" s="26">
        <f>IF(F718=F719,(VLOOKUP(G719,RefSet!$B$2:$I$61,5,FALSE)*I719)+L718,VLOOKUP(G719,RefSet!$B$2:$I$61,5,FALSE)*I719)</f>
        <v>0</v>
      </c>
      <c r="M719" s="26">
        <f>IF(F718=F719,(VLOOKUP(G719,RefSet!$B$2:$I$61,6,FALSE)*I719)+M718,VLOOKUP(G719,RefSet!$B$2:$I$61,6,FALSE)*I719)</f>
        <v>6</v>
      </c>
      <c r="N719" s="26">
        <f>IF(F718=F719,(VLOOKUP(G719,RefSet!$B$2:$I$61,7,FALSE)*I719)+N718,VLOOKUP(G719,RefSet!$B$2:$I$61,7,FALSE)*I719)</f>
        <v>0</v>
      </c>
      <c r="O719" s="26">
        <f>IF(F718=F719,(VLOOKUP(G719,RefSet!$B$2:$I$61,8,FALSE)*I719)+O718,VLOOKUP(G719,RefSet!$B$2:$I$61,8,FALSE)*I719)</f>
        <v>35</v>
      </c>
      <c r="P719" s="26" t="str">
        <f>IF(F719=F720,"",IF(J719&lt;RefSet!$D$64,RefSet!$B$64,IF(J719&lt;RefSet!$D$65,RefSet!$B$65,IF(J719&lt;RefSet!$D$66,RefSet!$B$66,IF(J719&lt;RefSet!$D$67,RefSet!$B$67,RefSet!$B$68)))))</f>
        <v/>
      </c>
      <c r="Q719" s="26" t="str">
        <f>IF(F719=F720,"",IF(K719&lt;RefSet!E$64,RefSet!$B$64,IF(K719&lt;RefSet!E$65,RefSet!$B$65,IF(K719&lt;RefSet!E$66,RefSet!$B$66,IF(K719&lt;RefSet!E$67,RefSet!$B$67,RefSet!$B$68)))))</f>
        <v/>
      </c>
      <c r="R719" s="26" t="str">
        <f>IF($F719=$F720,"",IF(L719&lt;RefSet!F$64,RefSet!$B$64,IF(L719&lt;RefSet!F$65,RefSet!$B$65,IF(L719&lt;RefSet!F$66,RefSet!$B$66,IF(L719&lt;RefSet!F$67,RefSet!$B$67,RefSet!$B$68)))))</f>
        <v/>
      </c>
      <c r="S719" s="26" t="str">
        <f>IF($F719=$F720,"",IF(M719&lt;RefSet!G$64,RefSet!$B$64,IF(M719&lt;RefSet!G$65,RefSet!$B$65,IF(M719&lt;RefSet!G$66,RefSet!$B$66,IF(M719&lt;RefSet!G$67,RefSet!$B$67,RefSet!$B$68)))))</f>
        <v/>
      </c>
      <c r="T719" s="26">
        <f t="shared" si="23"/>
        <v>0</v>
      </c>
      <c r="U719" s="26" t="str">
        <f>VLOOKUP(T719,RefSet!$B$63:$J$68,9,)</f>
        <v xml:space="preserve"> </v>
      </c>
    </row>
    <row r="720" spans="1:21" x14ac:dyDescent="0.4">
      <c r="A720" s="26">
        <v>719</v>
      </c>
      <c r="B720" s="26">
        <f t="shared" si="22"/>
        <v>12</v>
      </c>
      <c r="C720" s="26" t="s">
        <v>258</v>
      </c>
      <c r="D720" s="26" t="s">
        <v>147</v>
      </c>
      <c r="E720" s="26" t="s">
        <v>148</v>
      </c>
      <c r="F720" s="26" t="s">
        <v>133</v>
      </c>
      <c r="G720" s="26" t="s">
        <v>8</v>
      </c>
      <c r="H720" s="26" t="s">
        <v>90</v>
      </c>
      <c r="I720" s="26">
        <v>15</v>
      </c>
      <c r="J720" s="26">
        <f>IF(F719=F720,(VLOOKUP(G720,RefSet!$B$2:$I$61,3,FALSE)*I720)+J719,VLOOKUP(G720,RefSet!$B$2:$I$61,3,FALSE)*I720)</f>
        <v>15</v>
      </c>
      <c r="K720" s="26">
        <f>IF(F719=F720,(VLOOKUP(G720,RefSet!$B$2:$I$61,4,FALSE)*I720)+K719,VLOOKUP(G720,RefSet!$B$2:$I$61,4,FALSE)*I720)</f>
        <v>0</v>
      </c>
      <c r="L720" s="26">
        <f>IF(F719=F720,(VLOOKUP(G720,RefSet!$B$2:$I$61,5,FALSE)*I720)+L719,VLOOKUP(G720,RefSet!$B$2:$I$61,5,FALSE)*I720)</f>
        <v>0</v>
      </c>
      <c r="M720" s="26">
        <f>IF(F719=F720,(VLOOKUP(G720,RefSet!$B$2:$I$61,6,FALSE)*I720)+M719,VLOOKUP(G720,RefSet!$B$2:$I$61,6,FALSE)*I720)</f>
        <v>6</v>
      </c>
      <c r="N720" s="26">
        <f>IF(F719=F720,(VLOOKUP(G720,RefSet!$B$2:$I$61,7,FALSE)*I720)+N719,VLOOKUP(G720,RefSet!$B$2:$I$61,7,FALSE)*I720)</f>
        <v>0</v>
      </c>
      <c r="O720" s="26">
        <f>IF(F719=F720,(VLOOKUP(G720,RefSet!$B$2:$I$61,8,FALSE)*I720)+O719,VLOOKUP(G720,RefSet!$B$2:$I$61,8,FALSE)*I720)</f>
        <v>35</v>
      </c>
      <c r="P720" s="26" t="str">
        <f>IF(F720=F721,"",IF(J720&lt;RefSet!$D$64,RefSet!$B$64,IF(J720&lt;RefSet!$D$65,RefSet!$B$65,IF(J720&lt;RefSet!$D$66,RefSet!$B$66,IF(J720&lt;RefSet!$D$67,RefSet!$B$67,RefSet!$B$68)))))</f>
        <v/>
      </c>
      <c r="Q720" s="26" t="str">
        <f>IF(F720=F721,"",IF(K720&lt;RefSet!E$64,RefSet!$B$64,IF(K720&lt;RefSet!E$65,RefSet!$B$65,IF(K720&lt;RefSet!E$66,RefSet!$B$66,IF(K720&lt;RefSet!E$67,RefSet!$B$67,RefSet!$B$68)))))</f>
        <v/>
      </c>
      <c r="R720" s="26" t="str">
        <f>IF($F720=$F721,"",IF(L720&lt;RefSet!F$64,RefSet!$B$64,IF(L720&lt;RefSet!F$65,RefSet!$B$65,IF(L720&lt;RefSet!F$66,RefSet!$B$66,IF(L720&lt;RefSet!F$67,RefSet!$B$67,RefSet!$B$68)))))</f>
        <v/>
      </c>
      <c r="S720" s="26" t="str">
        <f>IF($F720=$F721,"",IF(M720&lt;RefSet!G$64,RefSet!$B$64,IF(M720&lt;RefSet!G$65,RefSet!$B$65,IF(M720&lt;RefSet!G$66,RefSet!$B$66,IF(M720&lt;RefSet!G$67,RefSet!$B$67,RefSet!$B$68)))))</f>
        <v/>
      </c>
      <c r="T720" s="26">
        <f t="shared" si="23"/>
        <v>0</v>
      </c>
      <c r="U720" s="26" t="str">
        <f>VLOOKUP(T720,RefSet!$B$63:$J$68,9,)</f>
        <v xml:space="preserve"> </v>
      </c>
    </row>
    <row r="721" spans="1:21" x14ac:dyDescent="0.4">
      <c r="A721" s="26">
        <v>720</v>
      </c>
      <c r="B721" s="26">
        <f t="shared" si="22"/>
        <v>12</v>
      </c>
      <c r="C721" s="26" t="s">
        <v>258</v>
      </c>
      <c r="D721" s="26" t="s">
        <v>147</v>
      </c>
      <c r="E721" s="26" t="s">
        <v>148</v>
      </c>
      <c r="F721" s="26" t="s">
        <v>133</v>
      </c>
      <c r="G721" s="26" t="s">
        <v>17</v>
      </c>
      <c r="H721" s="26" t="s">
        <v>90</v>
      </c>
      <c r="I721" s="26">
        <v>2</v>
      </c>
      <c r="J721" s="26">
        <f>IF(F720=F721,(VLOOKUP(G721,RefSet!$B$2:$I$61,3,FALSE)*I721)+J720,VLOOKUP(G721,RefSet!$B$2:$I$61,3,FALSE)*I721)</f>
        <v>15</v>
      </c>
      <c r="K721" s="26">
        <f>IF(F720=F721,(VLOOKUP(G721,RefSet!$B$2:$I$61,4,FALSE)*I721)+K720,VLOOKUP(G721,RefSet!$B$2:$I$61,4,FALSE)*I721)</f>
        <v>0</v>
      </c>
      <c r="L721" s="26">
        <f>IF(F720=F721,(VLOOKUP(G721,RefSet!$B$2:$I$61,5,FALSE)*I721)+L720,VLOOKUP(G721,RefSet!$B$2:$I$61,5,FALSE)*I721)</f>
        <v>2</v>
      </c>
      <c r="M721" s="26">
        <f>IF(F720=F721,(VLOOKUP(G721,RefSet!$B$2:$I$61,6,FALSE)*I721)+M720,VLOOKUP(G721,RefSet!$B$2:$I$61,6,FALSE)*I721)</f>
        <v>6</v>
      </c>
      <c r="N721" s="26">
        <f>IF(F720=F721,(VLOOKUP(G721,RefSet!$B$2:$I$61,7,FALSE)*I721)+N720,VLOOKUP(G721,RefSet!$B$2:$I$61,7,FALSE)*I721)</f>
        <v>0</v>
      </c>
      <c r="O721" s="26">
        <f>IF(F720=F721,(VLOOKUP(G721,RefSet!$B$2:$I$61,8,FALSE)*I721)+O720,VLOOKUP(G721,RefSet!$B$2:$I$61,8,FALSE)*I721)</f>
        <v>35</v>
      </c>
      <c r="P721" s="26">
        <f>IF(F721=F722,"",IF(J721&lt;RefSet!$D$64,RefSet!$B$64,IF(J721&lt;RefSet!$D$65,RefSet!$B$65,IF(J721&lt;RefSet!$D$66,RefSet!$B$66,IF(J721&lt;RefSet!$D$67,RefSet!$B$67,RefSet!$B$68)))))</f>
        <v>1</v>
      </c>
      <c r="Q721" s="26">
        <f>IF(F721=F722,"",IF(K721&lt;RefSet!E$64,RefSet!$B$64,IF(K721&lt;RefSet!E$65,RefSet!$B$65,IF(K721&lt;RefSet!E$66,RefSet!$B$66,IF(K721&lt;RefSet!E$67,RefSet!$B$67,RefSet!$B$68)))))</f>
        <v>1</v>
      </c>
      <c r="R721" s="26">
        <f>IF($F721=$F722,"",IF(L721&lt;RefSet!F$64,RefSet!$B$64,IF(L721&lt;RefSet!F$65,RefSet!$B$65,IF(L721&lt;RefSet!F$66,RefSet!$B$66,IF(L721&lt;RefSet!F$67,RefSet!$B$67,RefSet!$B$68)))))</f>
        <v>1</v>
      </c>
      <c r="S721" s="26">
        <f>IF($F721=$F722,"",IF(M721&lt;RefSet!G$64,RefSet!$B$64,IF(M721&lt;RefSet!G$65,RefSet!$B$65,IF(M721&lt;RefSet!G$66,RefSet!$B$66,IF(M721&lt;RefSet!G$67,RefSet!$B$67,RefSet!$B$68)))))</f>
        <v>1</v>
      </c>
      <c r="T721" s="26">
        <f t="shared" si="23"/>
        <v>1</v>
      </c>
      <c r="U721" s="26" t="str">
        <f>VLOOKUP(T721,RefSet!$B$63:$J$68,9,)</f>
        <v>Simple</v>
      </c>
    </row>
    <row r="722" spans="1:21" x14ac:dyDescent="0.4">
      <c r="A722" s="26">
        <v>721</v>
      </c>
      <c r="B722" s="26">
        <f t="shared" si="22"/>
        <v>12</v>
      </c>
      <c r="C722" s="26" t="s">
        <v>258</v>
      </c>
      <c r="D722" s="26" t="s">
        <v>147</v>
      </c>
      <c r="E722" s="26" t="s">
        <v>148</v>
      </c>
      <c r="F722" s="26" t="s">
        <v>201</v>
      </c>
      <c r="G722" s="26" t="s">
        <v>6</v>
      </c>
      <c r="H722" s="26" t="s">
        <v>90</v>
      </c>
      <c r="I722" s="26">
        <v>499</v>
      </c>
      <c r="J722" s="26">
        <f>IF(F721=F722,(VLOOKUP(G722,RefSet!$B$2:$I$61,3,FALSE)*I722)+J721,VLOOKUP(G722,RefSet!$B$2:$I$61,3,FALSE)*I722)</f>
        <v>0</v>
      </c>
      <c r="K722" s="26">
        <f>IF(F721=F722,(VLOOKUP(G722,RefSet!$B$2:$I$61,4,FALSE)*I722)+K721,VLOOKUP(G722,RefSet!$B$2:$I$61,4,FALSE)*I722)</f>
        <v>0</v>
      </c>
      <c r="L722" s="26">
        <f>IF(F721=F722,(VLOOKUP(G722,RefSet!$B$2:$I$61,5,FALSE)*I722)+L721,VLOOKUP(G722,RefSet!$B$2:$I$61,5,FALSE)*I722)</f>
        <v>0</v>
      </c>
      <c r="M722" s="26">
        <f>IF(F721=F722,(VLOOKUP(G722,RefSet!$B$2:$I$61,6,FALSE)*I722)+M721,VLOOKUP(G722,RefSet!$B$2:$I$61,6,FALSE)*I722)</f>
        <v>0</v>
      </c>
      <c r="N722" s="26">
        <f>IF(F721=F722,(VLOOKUP(G722,RefSet!$B$2:$I$61,7,FALSE)*I722)+N721,VLOOKUP(G722,RefSet!$B$2:$I$61,7,FALSE)*I722)</f>
        <v>0</v>
      </c>
      <c r="O722" s="26">
        <f>IF(F721=F722,(VLOOKUP(G722,RefSet!$B$2:$I$61,8,FALSE)*I722)+O721,VLOOKUP(G722,RefSet!$B$2:$I$61,8,FALSE)*I722)</f>
        <v>499</v>
      </c>
      <c r="P722" s="26" t="str">
        <f>IF(F722=F723,"",IF(J722&lt;RefSet!$D$64,RefSet!$B$64,IF(J722&lt;RefSet!$D$65,RefSet!$B$65,IF(J722&lt;RefSet!$D$66,RefSet!$B$66,IF(J722&lt;RefSet!$D$67,RefSet!$B$67,RefSet!$B$68)))))</f>
        <v/>
      </c>
      <c r="Q722" s="26" t="str">
        <f>IF(F722=F723,"",IF(K722&lt;RefSet!E$64,RefSet!$B$64,IF(K722&lt;RefSet!E$65,RefSet!$B$65,IF(K722&lt;RefSet!E$66,RefSet!$B$66,IF(K722&lt;RefSet!E$67,RefSet!$B$67,RefSet!$B$68)))))</f>
        <v/>
      </c>
      <c r="R722" s="26" t="str">
        <f>IF($F722=$F723,"",IF(L722&lt;RefSet!F$64,RefSet!$B$64,IF(L722&lt;RefSet!F$65,RefSet!$B$65,IF(L722&lt;RefSet!F$66,RefSet!$B$66,IF(L722&lt;RefSet!F$67,RefSet!$B$67,RefSet!$B$68)))))</f>
        <v/>
      </c>
      <c r="S722" s="26" t="str">
        <f>IF($F722=$F723,"",IF(M722&lt;RefSet!G$64,RefSet!$B$64,IF(M722&lt;RefSet!G$65,RefSet!$B$65,IF(M722&lt;RefSet!G$66,RefSet!$B$66,IF(M722&lt;RefSet!G$67,RefSet!$B$67,RefSet!$B$68)))))</f>
        <v/>
      </c>
      <c r="T722" s="26">
        <f t="shared" si="23"/>
        <v>0</v>
      </c>
      <c r="U722" s="26" t="str">
        <f>VLOOKUP(T722,RefSet!$B$63:$J$68,9,)</f>
        <v xml:space="preserve"> </v>
      </c>
    </row>
    <row r="723" spans="1:21" x14ac:dyDescent="0.4">
      <c r="A723" s="26">
        <v>722</v>
      </c>
      <c r="B723" s="26">
        <f t="shared" si="22"/>
        <v>12</v>
      </c>
      <c r="C723" s="26" t="s">
        <v>258</v>
      </c>
      <c r="D723" s="26" t="s">
        <v>147</v>
      </c>
      <c r="E723" s="26" t="s">
        <v>148</v>
      </c>
      <c r="F723" s="26" t="s">
        <v>201</v>
      </c>
      <c r="G723" s="26" t="s">
        <v>10</v>
      </c>
      <c r="H723" s="26" t="s">
        <v>90</v>
      </c>
      <c r="I723" s="26">
        <v>253</v>
      </c>
      <c r="J723" s="26">
        <f>IF(F722=F723,(VLOOKUP(G723,RefSet!$B$2:$I$61,3,FALSE)*I723)+J722,VLOOKUP(G723,RefSet!$B$2:$I$61,3,FALSE)*I723)</f>
        <v>0</v>
      </c>
      <c r="K723" s="26">
        <f>IF(F722=F723,(VLOOKUP(G723,RefSet!$B$2:$I$61,4,FALSE)*I723)+K722,VLOOKUP(G723,RefSet!$B$2:$I$61,4,FALSE)*I723)</f>
        <v>0</v>
      </c>
      <c r="L723" s="26">
        <f>IF(F722=F723,(VLOOKUP(G723,RefSet!$B$2:$I$61,5,FALSE)*I723)+L722,VLOOKUP(G723,RefSet!$B$2:$I$61,5,FALSE)*I723)</f>
        <v>0</v>
      </c>
      <c r="M723" s="26">
        <f>IF(F722=F723,(VLOOKUP(G723,RefSet!$B$2:$I$61,6,FALSE)*I723)+M722,VLOOKUP(G723,RefSet!$B$2:$I$61,6,FALSE)*I723)</f>
        <v>0</v>
      </c>
      <c r="N723" s="26">
        <f>IF(F722=F723,(VLOOKUP(G723,RefSet!$B$2:$I$61,7,FALSE)*I723)+N722,VLOOKUP(G723,RefSet!$B$2:$I$61,7,FALSE)*I723)</f>
        <v>0</v>
      </c>
      <c r="O723" s="26">
        <f>IF(F722=F723,(VLOOKUP(G723,RefSet!$B$2:$I$61,8,FALSE)*I723)+O722,VLOOKUP(G723,RefSet!$B$2:$I$61,8,FALSE)*I723)</f>
        <v>499</v>
      </c>
      <c r="P723" s="26" t="str">
        <f>IF(F723=F724,"",IF(J723&lt;RefSet!$D$64,RefSet!$B$64,IF(J723&lt;RefSet!$D$65,RefSet!$B$65,IF(J723&lt;RefSet!$D$66,RefSet!$B$66,IF(J723&lt;RefSet!$D$67,RefSet!$B$67,RefSet!$B$68)))))</f>
        <v/>
      </c>
      <c r="Q723" s="26" t="str">
        <f>IF(F723=F724,"",IF(K723&lt;RefSet!E$64,RefSet!$B$64,IF(K723&lt;RefSet!E$65,RefSet!$B$65,IF(K723&lt;RefSet!E$66,RefSet!$B$66,IF(K723&lt;RefSet!E$67,RefSet!$B$67,RefSet!$B$68)))))</f>
        <v/>
      </c>
      <c r="R723" s="26" t="str">
        <f>IF($F723=$F724,"",IF(L723&lt;RefSet!F$64,RefSet!$B$64,IF(L723&lt;RefSet!F$65,RefSet!$B$65,IF(L723&lt;RefSet!F$66,RefSet!$B$66,IF(L723&lt;RefSet!F$67,RefSet!$B$67,RefSet!$B$68)))))</f>
        <v/>
      </c>
      <c r="S723" s="26" t="str">
        <f>IF($F723=$F724,"",IF(M723&lt;RefSet!G$64,RefSet!$B$64,IF(M723&lt;RefSet!G$65,RefSet!$B$65,IF(M723&lt;RefSet!G$66,RefSet!$B$66,IF(M723&lt;RefSet!G$67,RefSet!$B$67,RefSet!$B$68)))))</f>
        <v/>
      </c>
      <c r="T723" s="26">
        <f t="shared" si="23"/>
        <v>0</v>
      </c>
      <c r="U723" s="26" t="str">
        <f>VLOOKUP(T723,RefSet!$B$63:$J$68,9,)</f>
        <v xml:space="preserve"> </v>
      </c>
    </row>
    <row r="724" spans="1:21" x14ac:dyDescent="0.4">
      <c r="A724" s="26">
        <v>723</v>
      </c>
      <c r="B724" s="26">
        <f t="shared" si="22"/>
        <v>12</v>
      </c>
      <c r="C724" s="26" t="s">
        <v>258</v>
      </c>
      <c r="D724" s="26" t="s">
        <v>147</v>
      </c>
      <c r="E724" s="26" t="s">
        <v>148</v>
      </c>
      <c r="F724" s="26" t="s">
        <v>201</v>
      </c>
      <c r="G724" s="26" t="s">
        <v>8</v>
      </c>
      <c r="H724" s="26" t="s">
        <v>90</v>
      </c>
      <c r="I724" s="26">
        <v>253</v>
      </c>
      <c r="J724" s="26">
        <f>IF(F723=F724,(VLOOKUP(G724,RefSet!$B$2:$I$61,3,FALSE)*I724)+J723,VLOOKUP(G724,RefSet!$B$2:$I$61,3,FALSE)*I724)</f>
        <v>253</v>
      </c>
      <c r="K724" s="26">
        <f>IF(F723=F724,(VLOOKUP(G724,RefSet!$B$2:$I$61,4,FALSE)*I724)+K723,VLOOKUP(G724,RefSet!$B$2:$I$61,4,FALSE)*I724)</f>
        <v>0</v>
      </c>
      <c r="L724" s="26">
        <f>IF(F723=F724,(VLOOKUP(G724,RefSet!$B$2:$I$61,5,FALSE)*I724)+L723,VLOOKUP(G724,RefSet!$B$2:$I$61,5,FALSE)*I724)</f>
        <v>0</v>
      </c>
      <c r="M724" s="26">
        <f>IF(F723=F724,(VLOOKUP(G724,RefSet!$B$2:$I$61,6,FALSE)*I724)+M723,VLOOKUP(G724,RefSet!$B$2:$I$61,6,FALSE)*I724)</f>
        <v>0</v>
      </c>
      <c r="N724" s="26">
        <f>IF(F723=F724,(VLOOKUP(G724,RefSet!$B$2:$I$61,7,FALSE)*I724)+N723,VLOOKUP(G724,RefSet!$B$2:$I$61,7,FALSE)*I724)</f>
        <v>0</v>
      </c>
      <c r="O724" s="26">
        <f>IF(F723=F724,(VLOOKUP(G724,RefSet!$B$2:$I$61,8,FALSE)*I724)+O723,VLOOKUP(G724,RefSet!$B$2:$I$61,8,FALSE)*I724)</f>
        <v>499</v>
      </c>
      <c r="P724" s="26">
        <f>IF(F724=F725,"",IF(J724&lt;RefSet!$D$64,RefSet!$B$64,IF(J724&lt;RefSet!$D$65,RefSet!$B$65,IF(J724&lt;RefSet!$D$66,RefSet!$B$66,IF(J724&lt;RefSet!$D$67,RefSet!$B$67,RefSet!$B$68)))))</f>
        <v>1</v>
      </c>
      <c r="Q724" s="26">
        <f>IF(F724=F725,"",IF(K724&lt;RefSet!E$64,RefSet!$B$64,IF(K724&lt;RefSet!E$65,RefSet!$B$65,IF(K724&lt;RefSet!E$66,RefSet!$B$66,IF(K724&lt;RefSet!E$67,RefSet!$B$67,RefSet!$B$68)))))</f>
        <v>1</v>
      </c>
      <c r="R724" s="26">
        <f>IF($F724=$F725,"",IF(L724&lt;RefSet!F$64,RefSet!$B$64,IF(L724&lt;RefSet!F$65,RefSet!$B$65,IF(L724&lt;RefSet!F$66,RefSet!$B$66,IF(L724&lt;RefSet!F$67,RefSet!$B$67,RefSet!$B$68)))))</f>
        <v>1</v>
      </c>
      <c r="S724" s="26">
        <f>IF($F724=$F725,"",IF(M724&lt;RefSet!G$64,RefSet!$B$64,IF(M724&lt;RefSet!G$65,RefSet!$B$65,IF(M724&lt;RefSet!G$66,RefSet!$B$66,IF(M724&lt;RefSet!G$67,RefSet!$B$67,RefSet!$B$68)))))</f>
        <v>1</v>
      </c>
      <c r="T724" s="26">
        <f t="shared" si="23"/>
        <v>1</v>
      </c>
      <c r="U724" s="26" t="str">
        <f>VLOOKUP(T724,RefSet!$B$63:$J$68,9,)</f>
        <v>Simple</v>
      </c>
    </row>
    <row r="725" spans="1:21" x14ac:dyDescent="0.4">
      <c r="A725" s="26">
        <v>724</v>
      </c>
      <c r="B725" s="26">
        <f t="shared" si="22"/>
        <v>12</v>
      </c>
      <c r="C725" s="26" t="s">
        <v>258</v>
      </c>
      <c r="D725" s="26" t="s">
        <v>147</v>
      </c>
      <c r="E725" s="26" t="s">
        <v>148</v>
      </c>
      <c r="F725" s="26" t="s">
        <v>202</v>
      </c>
      <c r="G725" s="26" t="s">
        <v>19</v>
      </c>
      <c r="H725" s="26" t="s">
        <v>90</v>
      </c>
      <c r="I725" s="26">
        <v>5</v>
      </c>
      <c r="J725" s="26">
        <f>IF(F724=F725,(VLOOKUP(G725,RefSet!$B$2:$I$61,3,FALSE)*I725)+J724,VLOOKUP(G725,RefSet!$B$2:$I$61,3,FALSE)*I725)</f>
        <v>0</v>
      </c>
      <c r="K725" s="26">
        <f>IF(F724=F725,(VLOOKUP(G725,RefSet!$B$2:$I$61,4,FALSE)*I725)+K724,VLOOKUP(G725,RefSet!$B$2:$I$61,4,FALSE)*I725)</f>
        <v>5</v>
      </c>
      <c r="L725" s="26">
        <f>IF(F724=F725,(VLOOKUP(G725,RefSet!$B$2:$I$61,5,FALSE)*I725)+L724,VLOOKUP(G725,RefSet!$B$2:$I$61,5,FALSE)*I725)</f>
        <v>0</v>
      </c>
      <c r="M725" s="26">
        <f>IF(F724=F725,(VLOOKUP(G725,RefSet!$B$2:$I$61,6,FALSE)*I725)+M724,VLOOKUP(G725,RefSet!$B$2:$I$61,6,FALSE)*I725)</f>
        <v>0</v>
      </c>
      <c r="N725" s="26">
        <f>IF(F724=F725,(VLOOKUP(G725,RefSet!$B$2:$I$61,7,FALSE)*I725)+N724,VLOOKUP(G725,RefSet!$B$2:$I$61,7,FALSE)*I725)</f>
        <v>0</v>
      </c>
      <c r="O725" s="26">
        <f>IF(F724=F725,(VLOOKUP(G725,RefSet!$B$2:$I$61,8,FALSE)*I725)+O724,VLOOKUP(G725,RefSet!$B$2:$I$61,8,FALSE)*I725)</f>
        <v>0</v>
      </c>
      <c r="P725" s="26" t="str">
        <f>IF(F725=F726,"",IF(J725&lt;RefSet!$D$64,RefSet!$B$64,IF(J725&lt;RefSet!$D$65,RefSet!$B$65,IF(J725&lt;RefSet!$D$66,RefSet!$B$66,IF(J725&lt;RefSet!$D$67,RefSet!$B$67,RefSet!$B$68)))))</f>
        <v/>
      </c>
      <c r="Q725" s="26" t="str">
        <f>IF(F725=F726,"",IF(K725&lt;RefSet!E$64,RefSet!$B$64,IF(K725&lt;RefSet!E$65,RefSet!$B$65,IF(K725&lt;RefSet!E$66,RefSet!$B$66,IF(K725&lt;RefSet!E$67,RefSet!$B$67,RefSet!$B$68)))))</f>
        <v/>
      </c>
      <c r="R725" s="26" t="str">
        <f>IF($F725=$F726,"",IF(L725&lt;RefSet!F$64,RefSet!$B$64,IF(L725&lt;RefSet!F$65,RefSet!$B$65,IF(L725&lt;RefSet!F$66,RefSet!$B$66,IF(L725&lt;RefSet!F$67,RefSet!$B$67,RefSet!$B$68)))))</f>
        <v/>
      </c>
      <c r="S725" s="26" t="str">
        <f>IF($F725=$F726,"",IF(M725&lt;RefSet!G$64,RefSet!$B$64,IF(M725&lt;RefSet!G$65,RefSet!$B$65,IF(M725&lt;RefSet!G$66,RefSet!$B$66,IF(M725&lt;RefSet!G$67,RefSet!$B$67,RefSet!$B$68)))))</f>
        <v/>
      </c>
      <c r="T725" s="26">
        <f t="shared" si="23"/>
        <v>0</v>
      </c>
      <c r="U725" s="26" t="str">
        <f>VLOOKUP(T725,RefSet!$B$63:$J$68,9,)</f>
        <v xml:space="preserve"> </v>
      </c>
    </row>
    <row r="726" spans="1:21" x14ac:dyDescent="0.4">
      <c r="A726" s="26">
        <v>725</v>
      </c>
      <c r="B726" s="26">
        <f t="shared" si="22"/>
        <v>12</v>
      </c>
      <c r="C726" s="26" t="s">
        <v>258</v>
      </c>
      <c r="D726" s="26" t="s">
        <v>147</v>
      </c>
      <c r="E726" s="26" t="s">
        <v>148</v>
      </c>
      <c r="F726" s="26" t="s">
        <v>202</v>
      </c>
      <c r="G726" s="26" t="s">
        <v>6</v>
      </c>
      <c r="H726" s="26" t="s">
        <v>90</v>
      </c>
      <c r="I726" s="26">
        <v>498</v>
      </c>
      <c r="J726" s="26">
        <f>IF(F725=F726,(VLOOKUP(G726,RefSet!$B$2:$I$61,3,FALSE)*I726)+J725,VLOOKUP(G726,RefSet!$B$2:$I$61,3,FALSE)*I726)</f>
        <v>0</v>
      </c>
      <c r="K726" s="26">
        <f>IF(F725=F726,(VLOOKUP(G726,RefSet!$B$2:$I$61,4,FALSE)*I726)+K725,VLOOKUP(G726,RefSet!$B$2:$I$61,4,FALSE)*I726)</f>
        <v>5</v>
      </c>
      <c r="L726" s="26">
        <f>IF(F725=F726,(VLOOKUP(G726,RefSet!$B$2:$I$61,5,FALSE)*I726)+L725,VLOOKUP(G726,RefSet!$B$2:$I$61,5,FALSE)*I726)</f>
        <v>0</v>
      </c>
      <c r="M726" s="26">
        <f>IF(F725=F726,(VLOOKUP(G726,RefSet!$B$2:$I$61,6,FALSE)*I726)+M725,VLOOKUP(G726,RefSet!$B$2:$I$61,6,FALSE)*I726)</f>
        <v>0</v>
      </c>
      <c r="N726" s="26">
        <f>IF(F725=F726,(VLOOKUP(G726,RefSet!$B$2:$I$61,7,FALSE)*I726)+N725,VLOOKUP(G726,RefSet!$B$2:$I$61,7,FALSE)*I726)</f>
        <v>0</v>
      </c>
      <c r="O726" s="26">
        <f>IF(F725=F726,(VLOOKUP(G726,RefSet!$B$2:$I$61,8,FALSE)*I726)+O725,VLOOKUP(G726,RefSet!$B$2:$I$61,8,FALSE)*I726)</f>
        <v>498</v>
      </c>
      <c r="P726" s="26" t="str">
        <f>IF(F726=F727,"",IF(J726&lt;RefSet!$D$64,RefSet!$B$64,IF(J726&lt;RefSet!$D$65,RefSet!$B$65,IF(J726&lt;RefSet!$D$66,RefSet!$B$66,IF(J726&lt;RefSet!$D$67,RefSet!$B$67,RefSet!$B$68)))))</f>
        <v/>
      </c>
      <c r="Q726" s="26" t="str">
        <f>IF(F726=F727,"",IF(K726&lt;RefSet!E$64,RefSet!$B$64,IF(K726&lt;RefSet!E$65,RefSet!$B$65,IF(K726&lt;RefSet!E$66,RefSet!$B$66,IF(K726&lt;RefSet!E$67,RefSet!$B$67,RefSet!$B$68)))))</f>
        <v/>
      </c>
      <c r="R726" s="26" t="str">
        <f>IF($F726=$F727,"",IF(L726&lt;RefSet!F$64,RefSet!$B$64,IF(L726&lt;RefSet!F$65,RefSet!$B$65,IF(L726&lt;RefSet!F$66,RefSet!$B$66,IF(L726&lt;RefSet!F$67,RefSet!$B$67,RefSet!$B$68)))))</f>
        <v/>
      </c>
      <c r="S726" s="26" t="str">
        <f>IF($F726=$F727,"",IF(M726&lt;RefSet!G$64,RefSet!$B$64,IF(M726&lt;RefSet!G$65,RefSet!$B$65,IF(M726&lt;RefSet!G$66,RefSet!$B$66,IF(M726&lt;RefSet!G$67,RefSet!$B$67,RefSet!$B$68)))))</f>
        <v/>
      </c>
      <c r="T726" s="26">
        <f t="shared" si="23"/>
        <v>0</v>
      </c>
      <c r="U726" s="26" t="str">
        <f>VLOOKUP(T726,RefSet!$B$63:$J$68,9,)</f>
        <v xml:space="preserve"> </v>
      </c>
    </row>
    <row r="727" spans="1:21" x14ac:dyDescent="0.4">
      <c r="A727" s="26">
        <v>726</v>
      </c>
      <c r="B727" s="26">
        <f t="shared" si="22"/>
        <v>12</v>
      </c>
      <c r="C727" s="26" t="s">
        <v>258</v>
      </c>
      <c r="D727" s="26" t="s">
        <v>147</v>
      </c>
      <c r="E727" s="26" t="s">
        <v>148</v>
      </c>
      <c r="F727" s="26" t="s">
        <v>202</v>
      </c>
      <c r="G727" s="26" t="s">
        <v>7</v>
      </c>
      <c r="H727" s="26" t="s">
        <v>90</v>
      </c>
      <c r="I727" s="26">
        <v>2103</v>
      </c>
      <c r="J727" s="26">
        <f>IF(F726=F727,(VLOOKUP(G727,RefSet!$B$2:$I$61,3,FALSE)*I727)+J726,VLOOKUP(G727,RefSet!$B$2:$I$61,3,FALSE)*I727)</f>
        <v>0</v>
      </c>
      <c r="K727" s="26">
        <f>IF(F726=F727,(VLOOKUP(G727,RefSet!$B$2:$I$61,4,FALSE)*I727)+K726,VLOOKUP(G727,RefSet!$B$2:$I$61,4,FALSE)*I727)</f>
        <v>5</v>
      </c>
      <c r="L727" s="26">
        <f>IF(F726=F727,(VLOOKUP(G727,RefSet!$B$2:$I$61,5,FALSE)*I727)+L726,VLOOKUP(G727,RefSet!$B$2:$I$61,5,FALSE)*I727)</f>
        <v>0</v>
      </c>
      <c r="M727" s="26">
        <f>IF(F726=F727,(VLOOKUP(G727,RefSet!$B$2:$I$61,6,FALSE)*I727)+M726,VLOOKUP(G727,RefSet!$B$2:$I$61,6,FALSE)*I727)</f>
        <v>0</v>
      </c>
      <c r="N727" s="26">
        <f>IF(F726=F727,(VLOOKUP(G727,RefSet!$B$2:$I$61,7,FALSE)*I727)+N726,VLOOKUP(G727,RefSet!$B$2:$I$61,7,FALSE)*I727)</f>
        <v>0</v>
      </c>
      <c r="O727" s="26">
        <f>IF(F726=F727,(VLOOKUP(G727,RefSet!$B$2:$I$61,8,FALSE)*I727)+O726,VLOOKUP(G727,RefSet!$B$2:$I$61,8,FALSE)*I727)</f>
        <v>2601</v>
      </c>
      <c r="P727" s="26" t="str">
        <f>IF(F727=F728,"",IF(J727&lt;RefSet!$D$64,RefSet!$B$64,IF(J727&lt;RefSet!$D$65,RefSet!$B$65,IF(J727&lt;RefSet!$D$66,RefSet!$B$66,IF(J727&lt;RefSet!$D$67,RefSet!$B$67,RefSet!$B$68)))))</f>
        <v/>
      </c>
      <c r="Q727" s="26" t="str">
        <f>IF(F727=F728,"",IF(K727&lt;RefSet!E$64,RefSet!$B$64,IF(K727&lt;RefSet!E$65,RefSet!$B$65,IF(K727&lt;RefSet!E$66,RefSet!$B$66,IF(K727&lt;RefSet!E$67,RefSet!$B$67,RefSet!$B$68)))))</f>
        <v/>
      </c>
      <c r="R727" s="26" t="str">
        <f>IF($F727=$F728,"",IF(L727&lt;RefSet!F$64,RefSet!$B$64,IF(L727&lt;RefSet!F$65,RefSet!$B$65,IF(L727&lt;RefSet!F$66,RefSet!$B$66,IF(L727&lt;RefSet!F$67,RefSet!$B$67,RefSet!$B$68)))))</f>
        <v/>
      </c>
      <c r="S727" s="26" t="str">
        <f>IF($F727=$F728,"",IF(M727&lt;RefSet!G$64,RefSet!$B$64,IF(M727&lt;RefSet!G$65,RefSet!$B$65,IF(M727&lt;RefSet!G$66,RefSet!$B$66,IF(M727&lt;RefSet!G$67,RefSet!$B$67,RefSet!$B$68)))))</f>
        <v/>
      </c>
      <c r="T727" s="26">
        <f t="shared" si="23"/>
        <v>0</v>
      </c>
      <c r="U727" s="26" t="str">
        <f>VLOOKUP(T727,RefSet!$B$63:$J$68,9,)</f>
        <v xml:space="preserve"> </v>
      </c>
    </row>
    <row r="728" spans="1:21" x14ac:dyDescent="0.4">
      <c r="A728" s="26">
        <v>727</v>
      </c>
      <c r="B728" s="26">
        <f t="shared" si="22"/>
        <v>12</v>
      </c>
      <c r="C728" s="26" t="s">
        <v>258</v>
      </c>
      <c r="D728" s="26" t="s">
        <v>147</v>
      </c>
      <c r="E728" s="26" t="s">
        <v>148</v>
      </c>
      <c r="F728" s="26" t="s">
        <v>202</v>
      </c>
      <c r="G728" s="26" t="s">
        <v>20</v>
      </c>
      <c r="H728" s="26" t="s">
        <v>90</v>
      </c>
      <c r="I728" s="26">
        <v>3</v>
      </c>
      <c r="J728" s="26">
        <f>IF(F727=F728,(VLOOKUP(G728,RefSet!$B$2:$I$61,3,FALSE)*I728)+J727,VLOOKUP(G728,RefSet!$B$2:$I$61,3,FALSE)*I728)</f>
        <v>0</v>
      </c>
      <c r="K728" s="26">
        <f>IF(F727=F728,(VLOOKUP(G728,RefSet!$B$2:$I$61,4,FALSE)*I728)+K727,VLOOKUP(G728,RefSet!$B$2:$I$61,4,FALSE)*I728)</f>
        <v>8</v>
      </c>
      <c r="L728" s="26">
        <f>IF(F727=F728,(VLOOKUP(G728,RefSet!$B$2:$I$61,5,FALSE)*I728)+L727,VLOOKUP(G728,RefSet!$B$2:$I$61,5,FALSE)*I728)</f>
        <v>0</v>
      </c>
      <c r="M728" s="26">
        <f>IF(F727=F728,(VLOOKUP(G728,RefSet!$B$2:$I$61,6,FALSE)*I728)+M727,VLOOKUP(G728,RefSet!$B$2:$I$61,6,FALSE)*I728)</f>
        <v>0</v>
      </c>
      <c r="N728" s="26">
        <f>IF(F727=F728,(VLOOKUP(G728,RefSet!$B$2:$I$61,7,FALSE)*I728)+N727,VLOOKUP(G728,RefSet!$B$2:$I$61,7,FALSE)*I728)</f>
        <v>0</v>
      </c>
      <c r="O728" s="26">
        <f>IF(F727=F728,(VLOOKUP(G728,RefSet!$B$2:$I$61,8,FALSE)*I728)+O727,VLOOKUP(G728,RefSet!$B$2:$I$61,8,FALSE)*I728)</f>
        <v>2601</v>
      </c>
      <c r="P728" s="26" t="str">
        <f>IF(F728=F729,"",IF(J728&lt;RefSet!$D$64,RefSet!$B$64,IF(J728&lt;RefSet!$D$65,RefSet!$B$65,IF(J728&lt;RefSet!$D$66,RefSet!$B$66,IF(J728&lt;RefSet!$D$67,RefSet!$B$67,RefSet!$B$68)))))</f>
        <v/>
      </c>
      <c r="Q728" s="26" t="str">
        <f>IF(F728=F729,"",IF(K728&lt;RefSet!E$64,RefSet!$B$64,IF(K728&lt;RefSet!E$65,RefSet!$B$65,IF(K728&lt;RefSet!E$66,RefSet!$B$66,IF(K728&lt;RefSet!E$67,RefSet!$B$67,RefSet!$B$68)))))</f>
        <v/>
      </c>
      <c r="R728" s="26" t="str">
        <f>IF($F728=$F729,"",IF(L728&lt;RefSet!F$64,RefSet!$B$64,IF(L728&lt;RefSet!F$65,RefSet!$B$65,IF(L728&lt;RefSet!F$66,RefSet!$B$66,IF(L728&lt;RefSet!F$67,RefSet!$B$67,RefSet!$B$68)))))</f>
        <v/>
      </c>
      <c r="S728" s="26" t="str">
        <f>IF($F728=$F729,"",IF(M728&lt;RefSet!G$64,RefSet!$B$64,IF(M728&lt;RefSet!G$65,RefSet!$B$65,IF(M728&lt;RefSet!G$66,RefSet!$B$66,IF(M728&lt;RefSet!G$67,RefSet!$B$67,RefSet!$B$68)))))</f>
        <v/>
      </c>
      <c r="T728" s="26">
        <f t="shared" si="23"/>
        <v>0</v>
      </c>
      <c r="U728" s="26" t="str">
        <f>VLOOKUP(T728,RefSet!$B$63:$J$68,9,)</f>
        <v xml:space="preserve"> </v>
      </c>
    </row>
    <row r="729" spans="1:21" x14ac:dyDescent="0.4">
      <c r="A729" s="26">
        <v>728</v>
      </c>
      <c r="B729" s="26">
        <f t="shared" si="22"/>
        <v>12</v>
      </c>
      <c r="C729" s="26" t="s">
        <v>258</v>
      </c>
      <c r="D729" s="26" t="s">
        <v>147</v>
      </c>
      <c r="E729" s="26" t="s">
        <v>148</v>
      </c>
      <c r="F729" s="26" t="s">
        <v>202</v>
      </c>
      <c r="G729" s="26" t="s">
        <v>10</v>
      </c>
      <c r="H729" s="26" t="s">
        <v>90</v>
      </c>
      <c r="I729" s="26">
        <v>253</v>
      </c>
      <c r="J729" s="26">
        <f>IF(F728=F729,(VLOOKUP(G729,RefSet!$B$2:$I$61,3,FALSE)*I729)+J728,VLOOKUP(G729,RefSet!$B$2:$I$61,3,FALSE)*I729)</f>
        <v>0</v>
      </c>
      <c r="K729" s="26">
        <f>IF(F728=F729,(VLOOKUP(G729,RefSet!$B$2:$I$61,4,FALSE)*I729)+K728,VLOOKUP(G729,RefSet!$B$2:$I$61,4,FALSE)*I729)</f>
        <v>8</v>
      </c>
      <c r="L729" s="26">
        <f>IF(F728=F729,(VLOOKUP(G729,RefSet!$B$2:$I$61,5,FALSE)*I729)+L728,VLOOKUP(G729,RefSet!$B$2:$I$61,5,FALSE)*I729)</f>
        <v>0</v>
      </c>
      <c r="M729" s="26">
        <f>IF(F728=F729,(VLOOKUP(G729,RefSet!$B$2:$I$61,6,FALSE)*I729)+M728,VLOOKUP(G729,RefSet!$B$2:$I$61,6,FALSE)*I729)</f>
        <v>0</v>
      </c>
      <c r="N729" s="26">
        <f>IF(F728=F729,(VLOOKUP(G729,RefSet!$B$2:$I$61,7,FALSE)*I729)+N728,VLOOKUP(G729,RefSet!$B$2:$I$61,7,FALSE)*I729)</f>
        <v>0</v>
      </c>
      <c r="O729" s="26">
        <f>IF(F728=F729,(VLOOKUP(G729,RefSet!$B$2:$I$61,8,FALSE)*I729)+O728,VLOOKUP(G729,RefSet!$B$2:$I$61,8,FALSE)*I729)</f>
        <v>2601</v>
      </c>
      <c r="P729" s="26" t="str">
        <f>IF(F729=F730,"",IF(J729&lt;RefSet!$D$64,RefSet!$B$64,IF(J729&lt;RefSet!$D$65,RefSet!$B$65,IF(J729&lt;RefSet!$D$66,RefSet!$B$66,IF(J729&lt;RefSet!$D$67,RefSet!$B$67,RefSet!$B$68)))))</f>
        <v/>
      </c>
      <c r="Q729" s="26" t="str">
        <f>IF(F729=F730,"",IF(K729&lt;RefSet!E$64,RefSet!$B$64,IF(K729&lt;RefSet!E$65,RefSet!$B$65,IF(K729&lt;RefSet!E$66,RefSet!$B$66,IF(K729&lt;RefSet!E$67,RefSet!$B$67,RefSet!$B$68)))))</f>
        <v/>
      </c>
      <c r="R729" s="26" t="str">
        <f>IF($F729=$F730,"",IF(L729&lt;RefSet!F$64,RefSet!$B$64,IF(L729&lt;RefSet!F$65,RefSet!$B$65,IF(L729&lt;RefSet!F$66,RefSet!$B$66,IF(L729&lt;RefSet!F$67,RefSet!$B$67,RefSet!$B$68)))))</f>
        <v/>
      </c>
      <c r="S729" s="26" t="str">
        <f>IF($F729=$F730,"",IF(M729&lt;RefSet!G$64,RefSet!$B$64,IF(M729&lt;RefSet!G$65,RefSet!$B$65,IF(M729&lt;RefSet!G$66,RefSet!$B$66,IF(M729&lt;RefSet!G$67,RefSet!$B$67,RefSet!$B$68)))))</f>
        <v/>
      </c>
      <c r="T729" s="26">
        <f t="shared" si="23"/>
        <v>0</v>
      </c>
      <c r="U729" s="26" t="str">
        <f>VLOOKUP(T729,RefSet!$B$63:$J$68,9,)</f>
        <v xml:space="preserve"> </v>
      </c>
    </row>
    <row r="730" spans="1:21" x14ac:dyDescent="0.4">
      <c r="A730" s="26">
        <v>729</v>
      </c>
      <c r="B730" s="26">
        <f t="shared" si="22"/>
        <v>12</v>
      </c>
      <c r="C730" s="26" t="s">
        <v>258</v>
      </c>
      <c r="D730" s="26" t="s">
        <v>147</v>
      </c>
      <c r="E730" s="26" t="s">
        <v>148</v>
      </c>
      <c r="F730" s="26" t="s">
        <v>202</v>
      </c>
      <c r="G730" s="26" t="s">
        <v>8</v>
      </c>
      <c r="H730" s="26" t="s">
        <v>90</v>
      </c>
      <c r="I730" s="26">
        <v>253</v>
      </c>
      <c r="J730" s="26">
        <f>IF(F729=F730,(VLOOKUP(G730,RefSet!$B$2:$I$61,3,FALSE)*I730)+J729,VLOOKUP(G730,RefSet!$B$2:$I$61,3,FALSE)*I730)</f>
        <v>253</v>
      </c>
      <c r="K730" s="26">
        <f>IF(F729=F730,(VLOOKUP(G730,RefSet!$B$2:$I$61,4,FALSE)*I730)+K729,VLOOKUP(G730,RefSet!$B$2:$I$61,4,FALSE)*I730)</f>
        <v>8</v>
      </c>
      <c r="L730" s="26">
        <f>IF(F729=F730,(VLOOKUP(G730,RefSet!$B$2:$I$61,5,FALSE)*I730)+L729,VLOOKUP(G730,RefSet!$B$2:$I$61,5,FALSE)*I730)</f>
        <v>0</v>
      </c>
      <c r="M730" s="26">
        <f>IF(F729=F730,(VLOOKUP(G730,RefSet!$B$2:$I$61,6,FALSE)*I730)+M729,VLOOKUP(G730,RefSet!$B$2:$I$61,6,FALSE)*I730)</f>
        <v>0</v>
      </c>
      <c r="N730" s="26">
        <f>IF(F729=F730,(VLOOKUP(G730,RefSet!$B$2:$I$61,7,FALSE)*I730)+N729,VLOOKUP(G730,RefSet!$B$2:$I$61,7,FALSE)*I730)</f>
        <v>0</v>
      </c>
      <c r="O730" s="26">
        <f>IF(F729=F730,(VLOOKUP(G730,RefSet!$B$2:$I$61,8,FALSE)*I730)+O729,VLOOKUP(G730,RefSet!$B$2:$I$61,8,FALSE)*I730)</f>
        <v>2601</v>
      </c>
      <c r="P730" s="26" t="str">
        <f>IF(F730=F731,"",IF(J730&lt;RefSet!$D$64,RefSet!$B$64,IF(J730&lt;RefSet!$D$65,RefSet!$B$65,IF(J730&lt;RefSet!$D$66,RefSet!$B$66,IF(J730&lt;RefSet!$D$67,RefSet!$B$67,RefSet!$B$68)))))</f>
        <v/>
      </c>
      <c r="Q730" s="26" t="str">
        <f>IF(F730=F731,"",IF(K730&lt;RefSet!E$64,RefSet!$B$64,IF(K730&lt;RefSet!E$65,RefSet!$B$65,IF(K730&lt;RefSet!E$66,RefSet!$B$66,IF(K730&lt;RefSet!E$67,RefSet!$B$67,RefSet!$B$68)))))</f>
        <v/>
      </c>
      <c r="R730" s="26" t="str">
        <f>IF($F730=$F731,"",IF(L730&lt;RefSet!F$64,RefSet!$B$64,IF(L730&lt;RefSet!F$65,RefSet!$B$65,IF(L730&lt;RefSet!F$66,RefSet!$B$66,IF(L730&lt;RefSet!F$67,RefSet!$B$67,RefSet!$B$68)))))</f>
        <v/>
      </c>
      <c r="S730" s="26" t="str">
        <f>IF($F730=$F731,"",IF(M730&lt;RefSet!G$64,RefSet!$B$64,IF(M730&lt;RefSet!G$65,RefSet!$B$65,IF(M730&lt;RefSet!G$66,RefSet!$B$66,IF(M730&lt;RefSet!G$67,RefSet!$B$67,RefSet!$B$68)))))</f>
        <v/>
      </c>
      <c r="T730" s="26">
        <f t="shared" si="23"/>
        <v>0</v>
      </c>
      <c r="U730" s="26" t="str">
        <f>VLOOKUP(T730,RefSet!$B$63:$J$68,9,)</f>
        <v xml:space="preserve"> </v>
      </c>
    </row>
    <row r="731" spans="1:21" x14ac:dyDescent="0.4">
      <c r="A731" s="26">
        <v>730</v>
      </c>
      <c r="B731" s="26">
        <f t="shared" si="22"/>
        <v>12</v>
      </c>
      <c r="C731" s="26" t="s">
        <v>258</v>
      </c>
      <c r="D731" s="26" t="s">
        <v>147</v>
      </c>
      <c r="E731" s="26" t="s">
        <v>148</v>
      </c>
      <c r="F731" s="26" t="s">
        <v>202</v>
      </c>
      <c r="G731" s="26" t="s">
        <v>9</v>
      </c>
      <c r="H731" s="26" t="s">
        <v>90</v>
      </c>
      <c r="I731" s="26">
        <v>1960</v>
      </c>
      <c r="J731" s="26">
        <f>IF(F730=F731,(VLOOKUP(G731,RefSet!$B$2:$I$61,3,FALSE)*I731)+J730,VLOOKUP(G731,RefSet!$B$2:$I$61,3,FALSE)*I731)</f>
        <v>253</v>
      </c>
      <c r="K731" s="26">
        <f>IF(F730=F731,(VLOOKUP(G731,RefSet!$B$2:$I$61,4,FALSE)*I731)+K730,VLOOKUP(G731,RefSet!$B$2:$I$61,4,FALSE)*I731)</f>
        <v>8</v>
      </c>
      <c r="L731" s="26">
        <f>IF(F730=F731,(VLOOKUP(G731,RefSet!$B$2:$I$61,5,FALSE)*I731)+L730,VLOOKUP(G731,RefSet!$B$2:$I$61,5,FALSE)*I731)</f>
        <v>0</v>
      </c>
      <c r="M731" s="26">
        <f>IF(F730=F731,(VLOOKUP(G731,RefSet!$B$2:$I$61,6,FALSE)*I731)+M730,VLOOKUP(G731,RefSet!$B$2:$I$61,6,FALSE)*I731)</f>
        <v>0</v>
      </c>
      <c r="N731" s="26">
        <f>IF(F730=F731,(VLOOKUP(G731,RefSet!$B$2:$I$61,7,FALSE)*I731)+N730,VLOOKUP(G731,RefSet!$B$2:$I$61,7,FALSE)*I731)</f>
        <v>1960</v>
      </c>
      <c r="O731" s="26">
        <f>IF(F730=F731,(VLOOKUP(G731,RefSet!$B$2:$I$61,8,FALSE)*I731)+O730,VLOOKUP(G731,RefSet!$B$2:$I$61,8,FALSE)*I731)</f>
        <v>2601</v>
      </c>
      <c r="P731" s="26">
        <f>IF(F731=F732,"",IF(J731&lt;RefSet!$D$64,RefSet!$B$64,IF(J731&lt;RefSet!$D$65,RefSet!$B$65,IF(J731&lt;RefSet!$D$66,RefSet!$B$66,IF(J731&lt;RefSet!$D$67,RefSet!$B$67,RefSet!$B$68)))))</f>
        <v>1</v>
      </c>
      <c r="Q731" s="26">
        <f>IF(F731=F732,"",IF(K731&lt;RefSet!E$64,RefSet!$B$64,IF(K731&lt;RefSet!E$65,RefSet!$B$65,IF(K731&lt;RefSet!E$66,RefSet!$B$66,IF(K731&lt;RefSet!E$67,RefSet!$B$67,RefSet!$B$68)))))</f>
        <v>1</v>
      </c>
      <c r="R731" s="26">
        <f>IF($F731=$F732,"",IF(L731&lt;RefSet!F$64,RefSet!$B$64,IF(L731&lt;RefSet!F$65,RefSet!$B$65,IF(L731&lt;RefSet!F$66,RefSet!$B$66,IF(L731&lt;RefSet!F$67,RefSet!$B$67,RefSet!$B$68)))))</f>
        <v>1</v>
      </c>
      <c r="S731" s="26">
        <f>IF($F731=$F732,"",IF(M731&lt;RefSet!G$64,RefSet!$B$64,IF(M731&lt;RefSet!G$65,RefSet!$B$65,IF(M731&lt;RefSet!G$66,RefSet!$B$66,IF(M731&lt;RefSet!G$67,RefSet!$B$67,RefSet!$B$68)))))</f>
        <v>1</v>
      </c>
      <c r="T731" s="26">
        <f t="shared" si="23"/>
        <v>1</v>
      </c>
      <c r="U731" s="26" t="str">
        <f>VLOOKUP(T731,RefSet!$B$63:$J$68,9,)</f>
        <v>Simple</v>
      </c>
    </row>
    <row r="732" spans="1:21" x14ac:dyDescent="0.4">
      <c r="A732" s="26">
        <v>731</v>
      </c>
      <c r="B732" s="26">
        <f t="shared" si="22"/>
        <v>12</v>
      </c>
      <c r="C732" s="26" t="s">
        <v>258</v>
      </c>
      <c r="D732" s="26" t="s">
        <v>147</v>
      </c>
      <c r="E732" s="26" t="s">
        <v>148</v>
      </c>
      <c r="F732" s="26" t="s">
        <v>203</v>
      </c>
      <c r="G732" s="26" t="s">
        <v>6</v>
      </c>
      <c r="H732" s="26" t="s">
        <v>90</v>
      </c>
      <c r="I732" s="26">
        <v>110</v>
      </c>
      <c r="J732" s="26">
        <f>IF(F731=F732,(VLOOKUP(G732,RefSet!$B$2:$I$61,3,FALSE)*I732)+J731,VLOOKUP(G732,RefSet!$B$2:$I$61,3,FALSE)*I732)</f>
        <v>0</v>
      </c>
      <c r="K732" s="26">
        <f>IF(F731=F732,(VLOOKUP(G732,RefSet!$B$2:$I$61,4,FALSE)*I732)+K731,VLOOKUP(G732,RefSet!$B$2:$I$61,4,FALSE)*I732)</f>
        <v>0</v>
      </c>
      <c r="L732" s="26">
        <f>IF(F731=F732,(VLOOKUP(G732,RefSet!$B$2:$I$61,5,FALSE)*I732)+L731,VLOOKUP(G732,RefSet!$B$2:$I$61,5,FALSE)*I732)</f>
        <v>0</v>
      </c>
      <c r="M732" s="26">
        <f>IF(F731=F732,(VLOOKUP(G732,RefSet!$B$2:$I$61,6,FALSE)*I732)+M731,VLOOKUP(G732,RefSet!$B$2:$I$61,6,FALSE)*I732)</f>
        <v>0</v>
      </c>
      <c r="N732" s="26">
        <f>IF(F731=F732,(VLOOKUP(G732,RefSet!$B$2:$I$61,7,FALSE)*I732)+N731,VLOOKUP(G732,RefSet!$B$2:$I$61,7,FALSE)*I732)</f>
        <v>0</v>
      </c>
      <c r="O732" s="26">
        <f>IF(F731=F732,(VLOOKUP(G732,RefSet!$B$2:$I$61,8,FALSE)*I732)+O731,VLOOKUP(G732,RefSet!$B$2:$I$61,8,FALSE)*I732)</f>
        <v>110</v>
      </c>
      <c r="P732" s="26" t="str">
        <f>IF(F732=F733,"",IF(J732&lt;RefSet!$D$64,RefSet!$B$64,IF(J732&lt;RefSet!$D$65,RefSet!$B$65,IF(J732&lt;RefSet!$D$66,RefSet!$B$66,IF(J732&lt;RefSet!$D$67,RefSet!$B$67,RefSet!$B$68)))))</f>
        <v/>
      </c>
      <c r="Q732" s="26" t="str">
        <f>IF(F732=F733,"",IF(K732&lt;RefSet!E$64,RefSet!$B$64,IF(K732&lt;RefSet!E$65,RefSet!$B$65,IF(K732&lt;RefSet!E$66,RefSet!$B$66,IF(K732&lt;RefSet!E$67,RefSet!$B$67,RefSet!$B$68)))))</f>
        <v/>
      </c>
      <c r="R732" s="26" t="str">
        <f>IF($F732=$F733,"",IF(L732&lt;RefSet!F$64,RefSet!$B$64,IF(L732&lt;RefSet!F$65,RefSet!$B$65,IF(L732&lt;RefSet!F$66,RefSet!$B$66,IF(L732&lt;RefSet!F$67,RefSet!$B$67,RefSet!$B$68)))))</f>
        <v/>
      </c>
      <c r="S732" s="26" t="str">
        <f>IF($F732=$F733,"",IF(M732&lt;RefSet!G$64,RefSet!$B$64,IF(M732&lt;RefSet!G$65,RefSet!$B$65,IF(M732&lt;RefSet!G$66,RefSet!$B$66,IF(M732&lt;RefSet!G$67,RefSet!$B$67,RefSet!$B$68)))))</f>
        <v/>
      </c>
      <c r="T732" s="26">
        <f t="shared" si="23"/>
        <v>0</v>
      </c>
      <c r="U732" s="26" t="str">
        <f>VLOOKUP(T732,RefSet!$B$63:$J$68,9,)</f>
        <v xml:space="preserve"> </v>
      </c>
    </row>
    <row r="733" spans="1:21" x14ac:dyDescent="0.4">
      <c r="A733" s="26">
        <v>732</v>
      </c>
      <c r="B733" s="26">
        <f t="shared" si="22"/>
        <v>12</v>
      </c>
      <c r="C733" s="26" t="s">
        <v>258</v>
      </c>
      <c r="D733" s="26" t="s">
        <v>147</v>
      </c>
      <c r="E733" s="26" t="s">
        <v>148</v>
      </c>
      <c r="F733" s="26" t="s">
        <v>203</v>
      </c>
      <c r="G733" s="26" t="s">
        <v>20</v>
      </c>
      <c r="H733" s="26" t="s">
        <v>90</v>
      </c>
      <c r="I733" s="26">
        <v>1</v>
      </c>
      <c r="J733" s="26">
        <f>IF(F732=F733,(VLOOKUP(G733,RefSet!$B$2:$I$61,3,FALSE)*I733)+J732,VLOOKUP(G733,RefSet!$B$2:$I$61,3,FALSE)*I733)</f>
        <v>0</v>
      </c>
      <c r="K733" s="26">
        <f>IF(F732=F733,(VLOOKUP(G733,RefSet!$B$2:$I$61,4,FALSE)*I733)+K732,VLOOKUP(G733,RefSet!$B$2:$I$61,4,FALSE)*I733)</f>
        <v>1</v>
      </c>
      <c r="L733" s="26">
        <f>IF(F732=F733,(VLOOKUP(G733,RefSet!$B$2:$I$61,5,FALSE)*I733)+L732,VLOOKUP(G733,RefSet!$B$2:$I$61,5,FALSE)*I733)</f>
        <v>0</v>
      </c>
      <c r="M733" s="26">
        <f>IF(F732=F733,(VLOOKUP(G733,RefSet!$B$2:$I$61,6,FALSE)*I733)+M732,VLOOKUP(G733,RefSet!$B$2:$I$61,6,FALSE)*I733)</f>
        <v>0</v>
      </c>
      <c r="N733" s="26">
        <f>IF(F732=F733,(VLOOKUP(G733,RefSet!$B$2:$I$61,7,FALSE)*I733)+N732,VLOOKUP(G733,RefSet!$B$2:$I$61,7,FALSE)*I733)</f>
        <v>0</v>
      </c>
      <c r="O733" s="26">
        <f>IF(F732=F733,(VLOOKUP(G733,RefSet!$B$2:$I$61,8,FALSE)*I733)+O732,VLOOKUP(G733,RefSet!$B$2:$I$61,8,FALSE)*I733)</f>
        <v>110</v>
      </c>
      <c r="P733" s="26" t="str">
        <f>IF(F733=F734,"",IF(J733&lt;RefSet!$D$64,RefSet!$B$64,IF(J733&lt;RefSet!$D$65,RefSet!$B$65,IF(J733&lt;RefSet!$D$66,RefSet!$B$66,IF(J733&lt;RefSet!$D$67,RefSet!$B$67,RefSet!$B$68)))))</f>
        <v/>
      </c>
      <c r="Q733" s="26" t="str">
        <f>IF(F733=F734,"",IF(K733&lt;RefSet!E$64,RefSet!$B$64,IF(K733&lt;RefSet!E$65,RefSet!$B$65,IF(K733&lt;RefSet!E$66,RefSet!$B$66,IF(K733&lt;RefSet!E$67,RefSet!$B$67,RefSet!$B$68)))))</f>
        <v/>
      </c>
      <c r="R733" s="26" t="str">
        <f>IF($F733=$F734,"",IF(L733&lt;RefSet!F$64,RefSet!$B$64,IF(L733&lt;RefSet!F$65,RefSet!$B$65,IF(L733&lt;RefSet!F$66,RefSet!$B$66,IF(L733&lt;RefSet!F$67,RefSet!$B$67,RefSet!$B$68)))))</f>
        <v/>
      </c>
      <c r="S733" s="26" t="str">
        <f>IF($F733=$F734,"",IF(M733&lt;RefSet!G$64,RefSet!$B$64,IF(M733&lt;RefSet!G$65,RefSet!$B$65,IF(M733&lt;RefSet!G$66,RefSet!$B$66,IF(M733&lt;RefSet!G$67,RefSet!$B$67,RefSet!$B$68)))))</f>
        <v/>
      </c>
      <c r="T733" s="26">
        <f t="shared" si="23"/>
        <v>0</v>
      </c>
      <c r="U733" s="26" t="str">
        <f>VLOOKUP(T733,RefSet!$B$63:$J$68,9,)</f>
        <v xml:space="preserve"> </v>
      </c>
    </row>
    <row r="734" spans="1:21" x14ac:dyDescent="0.4">
      <c r="A734" s="26">
        <v>733</v>
      </c>
      <c r="B734" s="26">
        <f t="shared" si="22"/>
        <v>12</v>
      </c>
      <c r="C734" s="26" t="s">
        <v>258</v>
      </c>
      <c r="D734" s="26" t="s">
        <v>147</v>
      </c>
      <c r="E734" s="26" t="s">
        <v>148</v>
      </c>
      <c r="F734" s="26" t="s">
        <v>203</v>
      </c>
      <c r="G734" s="26" t="s">
        <v>8</v>
      </c>
      <c r="H734" s="26" t="s">
        <v>90</v>
      </c>
      <c r="I734" s="26">
        <v>39</v>
      </c>
      <c r="J734" s="26">
        <f>IF(F733=F734,(VLOOKUP(G734,RefSet!$B$2:$I$61,3,FALSE)*I734)+J733,VLOOKUP(G734,RefSet!$B$2:$I$61,3,FALSE)*I734)</f>
        <v>39</v>
      </c>
      <c r="K734" s="26">
        <f>IF(F733=F734,(VLOOKUP(G734,RefSet!$B$2:$I$61,4,FALSE)*I734)+K733,VLOOKUP(G734,RefSet!$B$2:$I$61,4,FALSE)*I734)</f>
        <v>1</v>
      </c>
      <c r="L734" s="26">
        <f>IF(F733=F734,(VLOOKUP(G734,RefSet!$B$2:$I$61,5,FALSE)*I734)+L733,VLOOKUP(G734,RefSet!$B$2:$I$61,5,FALSE)*I734)</f>
        <v>0</v>
      </c>
      <c r="M734" s="26">
        <f>IF(F733=F734,(VLOOKUP(G734,RefSet!$B$2:$I$61,6,FALSE)*I734)+M733,VLOOKUP(G734,RefSet!$B$2:$I$61,6,FALSE)*I734)</f>
        <v>0</v>
      </c>
      <c r="N734" s="26">
        <f>IF(F733=F734,(VLOOKUP(G734,RefSet!$B$2:$I$61,7,FALSE)*I734)+N733,VLOOKUP(G734,RefSet!$B$2:$I$61,7,FALSE)*I734)</f>
        <v>0</v>
      </c>
      <c r="O734" s="26">
        <f>IF(F733=F734,(VLOOKUP(G734,RefSet!$B$2:$I$61,8,FALSE)*I734)+O733,VLOOKUP(G734,RefSet!$B$2:$I$61,8,FALSE)*I734)</f>
        <v>110</v>
      </c>
      <c r="P734" s="26">
        <f>IF(F734=F735,"",IF(J734&lt;RefSet!$D$64,RefSet!$B$64,IF(J734&lt;RefSet!$D$65,RefSet!$B$65,IF(J734&lt;RefSet!$D$66,RefSet!$B$66,IF(J734&lt;RefSet!$D$67,RefSet!$B$67,RefSet!$B$68)))))</f>
        <v>1</v>
      </c>
      <c r="Q734" s="26">
        <f>IF(F734=F735,"",IF(K734&lt;RefSet!E$64,RefSet!$B$64,IF(K734&lt;RefSet!E$65,RefSet!$B$65,IF(K734&lt;RefSet!E$66,RefSet!$B$66,IF(K734&lt;RefSet!E$67,RefSet!$B$67,RefSet!$B$68)))))</f>
        <v>1</v>
      </c>
      <c r="R734" s="26">
        <f>IF($F734=$F735,"",IF(L734&lt;RefSet!F$64,RefSet!$B$64,IF(L734&lt;RefSet!F$65,RefSet!$B$65,IF(L734&lt;RefSet!F$66,RefSet!$B$66,IF(L734&lt;RefSet!F$67,RefSet!$B$67,RefSet!$B$68)))))</f>
        <v>1</v>
      </c>
      <c r="S734" s="26">
        <f>IF($F734=$F735,"",IF(M734&lt;RefSet!G$64,RefSet!$B$64,IF(M734&lt;RefSet!G$65,RefSet!$B$65,IF(M734&lt;RefSet!G$66,RefSet!$B$66,IF(M734&lt;RefSet!G$67,RefSet!$B$67,RefSet!$B$68)))))</f>
        <v>1</v>
      </c>
      <c r="T734" s="26">
        <f t="shared" si="23"/>
        <v>1</v>
      </c>
      <c r="U734" s="26" t="str">
        <f>VLOOKUP(T734,RefSet!$B$63:$J$68,9,)</f>
        <v>Simple</v>
      </c>
    </row>
    <row r="735" spans="1:21" x14ac:dyDescent="0.4">
      <c r="A735" s="26">
        <v>734</v>
      </c>
      <c r="B735" s="26">
        <f t="shared" si="22"/>
        <v>12</v>
      </c>
      <c r="C735" s="26" t="s">
        <v>258</v>
      </c>
      <c r="D735" s="26" t="s">
        <v>147</v>
      </c>
      <c r="E735" s="26" t="s">
        <v>148</v>
      </c>
      <c r="F735" s="26" t="s">
        <v>204</v>
      </c>
      <c r="G735" s="26" t="s">
        <v>6</v>
      </c>
      <c r="H735" s="26" t="s">
        <v>90</v>
      </c>
      <c r="I735" s="26">
        <v>117</v>
      </c>
      <c r="J735" s="26">
        <f>IF(F734=F735,(VLOOKUP(G735,RefSet!$B$2:$I$61,3,FALSE)*I735)+J734,VLOOKUP(G735,RefSet!$B$2:$I$61,3,FALSE)*I735)</f>
        <v>0</v>
      </c>
      <c r="K735" s="26">
        <f>IF(F734=F735,(VLOOKUP(G735,RefSet!$B$2:$I$61,4,FALSE)*I735)+K734,VLOOKUP(G735,RefSet!$B$2:$I$61,4,FALSE)*I735)</f>
        <v>0</v>
      </c>
      <c r="L735" s="26">
        <f>IF(F734=F735,(VLOOKUP(G735,RefSet!$B$2:$I$61,5,FALSE)*I735)+L734,VLOOKUP(G735,RefSet!$B$2:$I$61,5,FALSE)*I735)</f>
        <v>0</v>
      </c>
      <c r="M735" s="26">
        <f>IF(F734=F735,(VLOOKUP(G735,RefSet!$B$2:$I$61,6,FALSE)*I735)+M734,VLOOKUP(G735,RefSet!$B$2:$I$61,6,FALSE)*I735)</f>
        <v>0</v>
      </c>
      <c r="N735" s="26">
        <f>IF(F734=F735,(VLOOKUP(G735,RefSet!$B$2:$I$61,7,FALSE)*I735)+N734,VLOOKUP(G735,RefSet!$B$2:$I$61,7,FALSE)*I735)</f>
        <v>0</v>
      </c>
      <c r="O735" s="26">
        <f>IF(F734=F735,(VLOOKUP(G735,RefSet!$B$2:$I$61,8,FALSE)*I735)+O734,VLOOKUP(G735,RefSet!$B$2:$I$61,8,FALSE)*I735)</f>
        <v>117</v>
      </c>
      <c r="P735" s="26" t="str">
        <f>IF(F735=F736,"",IF(J735&lt;RefSet!$D$64,RefSet!$B$64,IF(J735&lt;RefSet!$D$65,RefSet!$B$65,IF(J735&lt;RefSet!$D$66,RefSet!$B$66,IF(J735&lt;RefSet!$D$67,RefSet!$B$67,RefSet!$B$68)))))</f>
        <v/>
      </c>
      <c r="Q735" s="26" t="str">
        <f>IF(F735=F736,"",IF(K735&lt;RefSet!E$64,RefSet!$B$64,IF(K735&lt;RefSet!E$65,RefSet!$B$65,IF(K735&lt;RefSet!E$66,RefSet!$B$66,IF(K735&lt;RefSet!E$67,RefSet!$B$67,RefSet!$B$68)))))</f>
        <v/>
      </c>
      <c r="R735" s="26" t="str">
        <f>IF($F735=$F736,"",IF(L735&lt;RefSet!F$64,RefSet!$B$64,IF(L735&lt;RefSet!F$65,RefSet!$B$65,IF(L735&lt;RefSet!F$66,RefSet!$B$66,IF(L735&lt;RefSet!F$67,RefSet!$B$67,RefSet!$B$68)))))</f>
        <v/>
      </c>
      <c r="S735" s="26" t="str">
        <f>IF($F735=$F736,"",IF(M735&lt;RefSet!G$64,RefSet!$B$64,IF(M735&lt;RefSet!G$65,RefSet!$B$65,IF(M735&lt;RefSet!G$66,RefSet!$B$66,IF(M735&lt;RefSet!G$67,RefSet!$B$67,RefSet!$B$68)))))</f>
        <v/>
      </c>
      <c r="T735" s="26">
        <f t="shared" si="23"/>
        <v>0</v>
      </c>
      <c r="U735" s="26" t="str">
        <f>VLOOKUP(T735,RefSet!$B$63:$J$68,9,)</f>
        <v xml:space="preserve"> </v>
      </c>
    </row>
    <row r="736" spans="1:21" x14ac:dyDescent="0.4">
      <c r="A736" s="26">
        <v>735</v>
      </c>
      <c r="B736" s="26">
        <f t="shared" si="22"/>
        <v>12</v>
      </c>
      <c r="C736" s="26" t="s">
        <v>258</v>
      </c>
      <c r="D736" s="26" t="s">
        <v>147</v>
      </c>
      <c r="E736" s="26" t="s">
        <v>148</v>
      </c>
      <c r="F736" s="26" t="s">
        <v>204</v>
      </c>
      <c r="G736" s="26" t="s">
        <v>14</v>
      </c>
      <c r="H736" s="26" t="s">
        <v>90</v>
      </c>
      <c r="I736" s="26">
        <v>1</v>
      </c>
      <c r="J736" s="26">
        <f>IF(F735=F736,(VLOOKUP(G736,RefSet!$B$2:$I$61,3,FALSE)*I736)+J735,VLOOKUP(G736,RefSet!$B$2:$I$61,3,FALSE)*I736)</f>
        <v>0</v>
      </c>
      <c r="K736" s="26">
        <f>IF(F735=F736,(VLOOKUP(G736,RefSet!$B$2:$I$61,4,FALSE)*I736)+K735,VLOOKUP(G736,RefSet!$B$2:$I$61,4,FALSE)*I736)</f>
        <v>0</v>
      </c>
      <c r="L736" s="26">
        <f>IF(F735=F736,(VLOOKUP(G736,RefSet!$B$2:$I$61,5,FALSE)*I736)+L735,VLOOKUP(G736,RefSet!$B$2:$I$61,5,FALSE)*I736)</f>
        <v>0</v>
      </c>
      <c r="M736" s="26">
        <f>IF(F735=F736,(VLOOKUP(G736,RefSet!$B$2:$I$61,6,FALSE)*I736)+M735,VLOOKUP(G736,RefSet!$B$2:$I$61,6,FALSE)*I736)</f>
        <v>1</v>
      </c>
      <c r="N736" s="26">
        <f>IF(F735=F736,(VLOOKUP(G736,RefSet!$B$2:$I$61,7,FALSE)*I736)+N735,VLOOKUP(G736,RefSet!$B$2:$I$61,7,FALSE)*I736)</f>
        <v>0</v>
      </c>
      <c r="O736" s="26">
        <f>IF(F735=F736,(VLOOKUP(G736,RefSet!$B$2:$I$61,8,FALSE)*I736)+O735,VLOOKUP(G736,RefSet!$B$2:$I$61,8,FALSE)*I736)</f>
        <v>117</v>
      </c>
      <c r="P736" s="26" t="str">
        <f>IF(F736=F737,"",IF(J736&lt;RefSet!$D$64,RefSet!$B$64,IF(J736&lt;RefSet!$D$65,RefSet!$B$65,IF(J736&lt;RefSet!$D$66,RefSet!$B$66,IF(J736&lt;RefSet!$D$67,RefSet!$B$67,RefSet!$B$68)))))</f>
        <v/>
      </c>
      <c r="Q736" s="26" t="str">
        <f>IF(F736=F737,"",IF(K736&lt;RefSet!E$64,RefSet!$B$64,IF(K736&lt;RefSet!E$65,RefSet!$B$65,IF(K736&lt;RefSet!E$66,RefSet!$B$66,IF(K736&lt;RefSet!E$67,RefSet!$B$67,RefSet!$B$68)))))</f>
        <v/>
      </c>
      <c r="R736" s="26" t="str">
        <f>IF($F736=$F737,"",IF(L736&lt;RefSet!F$64,RefSet!$B$64,IF(L736&lt;RefSet!F$65,RefSet!$B$65,IF(L736&lt;RefSet!F$66,RefSet!$B$66,IF(L736&lt;RefSet!F$67,RefSet!$B$67,RefSet!$B$68)))))</f>
        <v/>
      </c>
      <c r="S736" s="26" t="str">
        <f>IF($F736=$F737,"",IF(M736&lt;RefSet!G$64,RefSet!$B$64,IF(M736&lt;RefSet!G$65,RefSet!$B$65,IF(M736&lt;RefSet!G$66,RefSet!$B$66,IF(M736&lt;RefSet!G$67,RefSet!$B$67,RefSet!$B$68)))))</f>
        <v/>
      </c>
      <c r="T736" s="26">
        <f t="shared" si="23"/>
        <v>0</v>
      </c>
      <c r="U736" s="26" t="str">
        <f>VLOOKUP(T736,RefSet!$B$63:$J$68,9,)</f>
        <v xml:space="preserve"> </v>
      </c>
    </row>
    <row r="737" spans="1:21" x14ac:dyDescent="0.4">
      <c r="A737" s="26">
        <v>736</v>
      </c>
      <c r="B737" s="26">
        <f t="shared" si="22"/>
        <v>12</v>
      </c>
      <c r="C737" s="26" t="s">
        <v>258</v>
      </c>
      <c r="D737" s="26" t="s">
        <v>147</v>
      </c>
      <c r="E737" s="26" t="s">
        <v>148</v>
      </c>
      <c r="F737" s="26" t="s">
        <v>204</v>
      </c>
      <c r="G737" s="26" t="s">
        <v>15</v>
      </c>
      <c r="H737" s="26" t="s">
        <v>90</v>
      </c>
      <c r="I737" s="26">
        <v>1</v>
      </c>
      <c r="J737" s="26">
        <f>IF(F736=F737,(VLOOKUP(G737,RefSet!$B$2:$I$61,3,FALSE)*I737)+J736,VLOOKUP(G737,RefSet!$B$2:$I$61,3,FALSE)*I737)</f>
        <v>0</v>
      </c>
      <c r="K737" s="26">
        <f>IF(F736=F737,(VLOOKUP(G737,RefSet!$B$2:$I$61,4,FALSE)*I737)+K736,VLOOKUP(G737,RefSet!$B$2:$I$61,4,FALSE)*I737)</f>
        <v>0</v>
      </c>
      <c r="L737" s="26">
        <f>IF(F736=F737,(VLOOKUP(G737,RefSet!$B$2:$I$61,5,FALSE)*I737)+L736,VLOOKUP(G737,RefSet!$B$2:$I$61,5,FALSE)*I737)</f>
        <v>0</v>
      </c>
      <c r="M737" s="26">
        <f>IF(F736=F737,(VLOOKUP(G737,RefSet!$B$2:$I$61,6,FALSE)*I737)+M736,VLOOKUP(G737,RefSet!$B$2:$I$61,6,FALSE)*I737)</f>
        <v>2</v>
      </c>
      <c r="N737" s="26">
        <f>IF(F736=F737,(VLOOKUP(G737,RefSet!$B$2:$I$61,7,FALSE)*I737)+N736,VLOOKUP(G737,RefSet!$B$2:$I$61,7,FALSE)*I737)</f>
        <v>0</v>
      </c>
      <c r="O737" s="26">
        <f>IF(F736=F737,(VLOOKUP(G737,RefSet!$B$2:$I$61,8,FALSE)*I737)+O736,VLOOKUP(G737,RefSet!$B$2:$I$61,8,FALSE)*I737)</f>
        <v>117</v>
      </c>
      <c r="P737" s="26" t="str">
        <f>IF(F737=F738,"",IF(J737&lt;RefSet!$D$64,RefSet!$B$64,IF(J737&lt;RefSet!$D$65,RefSet!$B$65,IF(J737&lt;RefSet!$D$66,RefSet!$B$66,IF(J737&lt;RefSet!$D$67,RefSet!$B$67,RefSet!$B$68)))))</f>
        <v/>
      </c>
      <c r="Q737" s="26" t="str">
        <f>IF(F737=F738,"",IF(K737&lt;RefSet!E$64,RefSet!$B$64,IF(K737&lt;RefSet!E$65,RefSet!$B$65,IF(K737&lt;RefSet!E$66,RefSet!$B$66,IF(K737&lt;RefSet!E$67,RefSet!$B$67,RefSet!$B$68)))))</f>
        <v/>
      </c>
      <c r="R737" s="26" t="str">
        <f>IF($F737=$F738,"",IF(L737&lt;RefSet!F$64,RefSet!$B$64,IF(L737&lt;RefSet!F$65,RefSet!$B$65,IF(L737&lt;RefSet!F$66,RefSet!$B$66,IF(L737&lt;RefSet!F$67,RefSet!$B$67,RefSet!$B$68)))))</f>
        <v/>
      </c>
      <c r="S737" s="26" t="str">
        <f>IF($F737=$F738,"",IF(M737&lt;RefSet!G$64,RefSet!$B$64,IF(M737&lt;RefSet!G$65,RefSet!$B$65,IF(M737&lt;RefSet!G$66,RefSet!$B$66,IF(M737&lt;RefSet!G$67,RefSet!$B$67,RefSet!$B$68)))))</f>
        <v/>
      </c>
      <c r="T737" s="26">
        <f t="shared" si="23"/>
        <v>0</v>
      </c>
      <c r="U737" s="26" t="str">
        <f>VLOOKUP(T737,RefSet!$B$63:$J$68,9,)</f>
        <v xml:space="preserve"> </v>
      </c>
    </row>
    <row r="738" spans="1:21" x14ac:dyDescent="0.4">
      <c r="A738" s="26">
        <v>737</v>
      </c>
      <c r="B738" s="26">
        <f t="shared" si="22"/>
        <v>12</v>
      </c>
      <c r="C738" s="26" t="s">
        <v>258</v>
      </c>
      <c r="D738" s="26" t="s">
        <v>147</v>
      </c>
      <c r="E738" s="26" t="s">
        <v>148</v>
      </c>
      <c r="F738" s="26" t="s">
        <v>204</v>
      </c>
      <c r="G738" s="26" t="s">
        <v>8</v>
      </c>
      <c r="H738" s="26" t="s">
        <v>90</v>
      </c>
      <c r="I738" s="26">
        <v>96</v>
      </c>
      <c r="J738" s="26">
        <f>IF(F737=F738,(VLOOKUP(G738,RefSet!$B$2:$I$61,3,FALSE)*I738)+J737,VLOOKUP(G738,RefSet!$B$2:$I$61,3,FALSE)*I738)</f>
        <v>96</v>
      </c>
      <c r="K738" s="26">
        <f>IF(F737=F738,(VLOOKUP(G738,RefSet!$B$2:$I$61,4,FALSE)*I738)+K737,VLOOKUP(G738,RefSet!$B$2:$I$61,4,FALSE)*I738)</f>
        <v>0</v>
      </c>
      <c r="L738" s="26">
        <f>IF(F737=F738,(VLOOKUP(G738,RefSet!$B$2:$I$61,5,FALSE)*I738)+L737,VLOOKUP(G738,RefSet!$B$2:$I$61,5,FALSE)*I738)</f>
        <v>0</v>
      </c>
      <c r="M738" s="26">
        <f>IF(F737=F738,(VLOOKUP(G738,RefSet!$B$2:$I$61,6,FALSE)*I738)+M737,VLOOKUP(G738,RefSet!$B$2:$I$61,6,FALSE)*I738)</f>
        <v>2</v>
      </c>
      <c r="N738" s="26">
        <f>IF(F737=F738,(VLOOKUP(G738,RefSet!$B$2:$I$61,7,FALSE)*I738)+N737,VLOOKUP(G738,RefSet!$B$2:$I$61,7,FALSE)*I738)</f>
        <v>0</v>
      </c>
      <c r="O738" s="26">
        <f>IF(F737=F738,(VLOOKUP(G738,RefSet!$B$2:$I$61,8,FALSE)*I738)+O737,VLOOKUP(G738,RefSet!$B$2:$I$61,8,FALSE)*I738)</f>
        <v>117</v>
      </c>
      <c r="P738" s="26" t="str">
        <f>IF(F738=F739,"",IF(J738&lt;RefSet!$D$64,RefSet!$B$64,IF(J738&lt;RefSet!$D$65,RefSet!$B$65,IF(J738&lt;RefSet!$D$66,RefSet!$B$66,IF(J738&lt;RefSet!$D$67,RefSet!$B$67,RefSet!$B$68)))))</f>
        <v/>
      </c>
      <c r="Q738" s="26" t="str">
        <f>IF(F738=F739,"",IF(K738&lt;RefSet!E$64,RefSet!$B$64,IF(K738&lt;RefSet!E$65,RefSet!$B$65,IF(K738&lt;RefSet!E$66,RefSet!$B$66,IF(K738&lt;RefSet!E$67,RefSet!$B$67,RefSet!$B$68)))))</f>
        <v/>
      </c>
      <c r="R738" s="26" t="str">
        <f>IF($F738=$F739,"",IF(L738&lt;RefSet!F$64,RefSet!$B$64,IF(L738&lt;RefSet!F$65,RefSet!$B$65,IF(L738&lt;RefSet!F$66,RefSet!$B$66,IF(L738&lt;RefSet!F$67,RefSet!$B$67,RefSet!$B$68)))))</f>
        <v/>
      </c>
      <c r="S738" s="26" t="str">
        <f>IF($F738=$F739,"",IF(M738&lt;RefSet!G$64,RefSet!$B$64,IF(M738&lt;RefSet!G$65,RefSet!$B$65,IF(M738&lt;RefSet!G$66,RefSet!$B$66,IF(M738&lt;RefSet!G$67,RefSet!$B$67,RefSet!$B$68)))))</f>
        <v/>
      </c>
      <c r="T738" s="26">
        <f t="shared" si="23"/>
        <v>0</v>
      </c>
      <c r="U738" s="26" t="str">
        <f>VLOOKUP(T738,RefSet!$B$63:$J$68,9,)</f>
        <v xml:space="preserve"> </v>
      </c>
    </row>
    <row r="739" spans="1:21" x14ac:dyDescent="0.4">
      <c r="A739" s="26">
        <v>738</v>
      </c>
      <c r="B739" s="26">
        <f t="shared" si="22"/>
        <v>12</v>
      </c>
      <c r="C739" s="26" t="s">
        <v>258</v>
      </c>
      <c r="D739" s="26" t="s">
        <v>147</v>
      </c>
      <c r="E739" s="26" t="s">
        <v>148</v>
      </c>
      <c r="F739" s="26" t="s">
        <v>204</v>
      </c>
      <c r="G739" s="26" t="s">
        <v>17</v>
      </c>
      <c r="H739" s="26" t="s">
        <v>90</v>
      </c>
      <c r="I739" s="26">
        <v>3</v>
      </c>
      <c r="J739" s="26">
        <f>IF(F738=F739,(VLOOKUP(G739,RefSet!$B$2:$I$61,3,FALSE)*I739)+J738,VLOOKUP(G739,RefSet!$B$2:$I$61,3,FALSE)*I739)</f>
        <v>96</v>
      </c>
      <c r="K739" s="26">
        <f>IF(F738=F739,(VLOOKUP(G739,RefSet!$B$2:$I$61,4,FALSE)*I739)+K738,VLOOKUP(G739,RefSet!$B$2:$I$61,4,FALSE)*I739)</f>
        <v>0</v>
      </c>
      <c r="L739" s="26">
        <f>IF(F738=F739,(VLOOKUP(G739,RefSet!$B$2:$I$61,5,FALSE)*I739)+L738,VLOOKUP(G739,RefSet!$B$2:$I$61,5,FALSE)*I739)</f>
        <v>3</v>
      </c>
      <c r="M739" s="26">
        <f>IF(F738=F739,(VLOOKUP(G739,RefSet!$B$2:$I$61,6,FALSE)*I739)+M738,VLOOKUP(G739,RefSet!$B$2:$I$61,6,FALSE)*I739)</f>
        <v>2</v>
      </c>
      <c r="N739" s="26">
        <f>IF(F738=F739,(VLOOKUP(G739,RefSet!$B$2:$I$61,7,FALSE)*I739)+N738,VLOOKUP(G739,RefSet!$B$2:$I$61,7,FALSE)*I739)</f>
        <v>0</v>
      </c>
      <c r="O739" s="26">
        <f>IF(F738=F739,(VLOOKUP(G739,RefSet!$B$2:$I$61,8,FALSE)*I739)+O738,VLOOKUP(G739,RefSet!$B$2:$I$61,8,FALSE)*I739)</f>
        <v>117</v>
      </c>
      <c r="P739" s="26">
        <f>IF(F739=F740,"",IF(J739&lt;RefSet!$D$64,RefSet!$B$64,IF(J739&lt;RefSet!$D$65,RefSet!$B$65,IF(J739&lt;RefSet!$D$66,RefSet!$B$66,IF(J739&lt;RefSet!$D$67,RefSet!$B$67,RefSet!$B$68)))))</f>
        <v>1</v>
      </c>
      <c r="Q739" s="26">
        <f>IF(F739=F740,"",IF(K739&lt;RefSet!E$64,RefSet!$B$64,IF(K739&lt;RefSet!E$65,RefSet!$B$65,IF(K739&lt;RefSet!E$66,RefSet!$B$66,IF(K739&lt;RefSet!E$67,RefSet!$B$67,RefSet!$B$68)))))</f>
        <v>1</v>
      </c>
      <c r="R739" s="26">
        <f>IF($F739=$F740,"",IF(L739&lt;RefSet!F$64,RefSet!$B$64,IF(L739&lt;RefSet!F$65,RefSet!$B$65,IF(L739&lt;RefSet!F$66,RefSet!$B$66,IF(L739&lt;RefSet!F$67,RefSet!$B$67,RefSet!$B$68)))))</f>
        <v>1</v>
      </c>
      <c r="S739" s="26">
        <f>IF($F739=$F740,"",IF(M739&lt;RefSet!G$64,RefSet!$B$64,IF(M739&lt;RefSet!G$65,RefSet!$B$65,IF(M739&lt;RefSet!G$66,RefSet!$B$66,IF(M739&lt;RefSet!G$67,RefSet!$B$67,RefSet!$B$68)))))</f>
        <v>1</v>
      </c>
      <c r="T739" s="26">
        <f t="shared" si="23"/>
        <v>1</v>
      </c>
      <c r="U739" s="26" t="str">
        <f>VLOOKUP(T739,RefSet!$B$63:$J$68,9,)</f>
        <v>Simple</v>
      </c>
    </row>
    <row r="740" spans="1:21" x14ac:dyDescent="0.4">
      <c r="A740" s="26">
        <v>739</v>
      </c>
      <c r="B740" s="26">
        <f t="shared" si="22"/>
        <v>12</v>
      </c>
      <c r="C740" s="26" t="s">
        <v>258</v>
      </c>
      <c r="D740" s="26" t="s">
        <v>147</v>
      </c>
      <c r="E740" s="26" t="s">
        <v>148</v>
      </c>
      <c r="F740" s="26" t="s">
        <v>205</v>
      </c>
      <c r="G740" s="26" t="s">
        <v>6</v>
      </c>
      <c r="H740" s="26" t="s">
        <v>90</v>
      </c>
      <c r="I740" s="26">
        <v>55</v>
      </c>
      <c r="J740" s="26">
        <f>IF(F739=F740,(VLOOKUP(G740,RefSet!$B$2:$I$61,3,FALSE)*I740)+J739,VLOOKUP(G740,RefSet!$B$2:$I$61,3,FALSE)*I740)</f>
        <v>0</v>
      </c>
      <c r="K740" s="26">
        <f>IF(F739=F740,(VLOOKUP(G740,RefSet!$B$2:$I$61,4,FALSE)*I740)+K739,VLOOKUP(G740,RefSet!$B$2:$I$61,4,FALSE)*I740)</f>
        <v>0</v>
      </c>
      <c r="L740" s="26">
        <f>IF(F739=F740,(VLOOKUP(G740,RefSet!$B$2:$I$61,5,FALSE)*I740)+L739,VLOOKUP(G740,RefSet!$B$2:$I$61,5,FALSE)*I740)</f>
        <v>0</v>
      </c>
      <c r="M740" s="26">
        <f>IF(F739=F740,(VLOOKUP(G740,RefSet!$B$2:$I$61,6,FALSE)*I740)+M739,VLOOKUP(G740,RefSet!$B$2:$I$61,6,FALSE)*I740)</f>
        <v>0</v>
      </c>
      <c r="N740" s="26">
        <f>IF(F739=F740,(VLOOKUP(G740,RefSet!$B$2:$I$61,7,FALSE)*I740)+N739,VLOOKUP(G740,RefSet!$B$2:$I$61,7,FALSE)*I740)</f>
        <v>0</v>
      </c>
      <c r="O740" s="26">
        <f>IF(F739=F740,(VLOOKUP(G740,RefSet!$B$2:$I$61,8,FALSE)*I740)+O739,VLOOKUP(G740,RefSet!$B$2:$I$61,8,FALSE)*I740)</f>
        <v>55</v>
      </c>
      <c r="P740" s="26" t="str">
        <f>IF(F740=F741,"",IF(J740&lt;RefSet!$D$64,RefSet!$B$64,IF(J740&lt;RefSet!$D$65,RefSet!$B$65,IF(J740&lt;RefSet!$D$66,RefSet!$B$66,IF(J740&lt;RefSet!$D$67,RefSet!$B$67,RefSet!$B$68)))))</f>
        <v/>
      </c>
      <c r="Q740" s="26" t="str">
        <f>IF(F740=F741,"",IF(K740&lt;RefSet!E$64,RefSet!$B$64,IF(K740&lt;RefSet!E$65,RefSet!$B$65,IF(K740&lt;RefSet!E$66,RefSet!$B$66,IF(K740&lt;RefSet!E$67,RefSet!$B$67,RefSet!$B$68)))))</f>
        <v/>
      </c>
      <c r="R740" s="26" t="str">
        <f>IF($F740=$F741,"",IF(L740&lt;RefSet!F$64,RefSet!$B$64,IF(L740&lt;RefSet!F$65,RefSet!$B$65,IF(L740&lt;RefSet!F$66,RefSet!$B$66,IF(L740&lt;RefSet!F$67,RefSet!$B$67,RefSet!$B$68)))))</f>
        <v/>
      </c>
      <c r="S740" s="26" t="str">
        <f>IF($F740=$F741,"",IF(M740&lt;RefSet!G$64,RefSet!$B$64,IF(M740&lt;RefSet!G$65,RefSet!$B$65,IF(M740&lt;RefSet!G$66,RefSet!$B$66,IF(M740&lt;RefSet!G$67,RefSet!$B$67,RefSet!$B$68)))))</f>
        <v/>
      </c>
      <c r="T740" s="26">
        <f t="shared" si="23"/>
        <v>0</v>
      </c>
      <c r="U740" s="26" t="str">
        <f>VLOOKUP(T740,RefSet!$B$63:$J$68,9,)</f>
        <v xml:space="preserve"> </v>
      </c>
    </row>
    <row r="741" spans="1:21" x14ac:dyDescent="0.4">
      <c r="A741" s="26">
        <v>740</v>
      </c>
      <c r="B741" s="26">
        <f t="shared" si="22"/>
        <v>12</v>
      </c>
      <c r="C741" s="26" t="s">
        <v>258</v>
      </c>
      <c r="D741" s="26" t="s">
        <v>147</v>
      </c>
      <c r="E741" s="26" t="s">
        <v>148</v>
      </c>
      <c r="F741" s="26" t="s">
        <v>205</v>
      </c>
      <c r="G741" s="26" t="s">
        <v>14</v>
      </c>
      <c r="H741" s="26" t="s">
        <v>90</v>
      </c>
      <c r="I741" s="26">
        <v>1</v>
      </c>
      <c r="J741" s="26">
        <f>IF(F740=F741,(VLOOKUP(G741,RefSet!$B$2:$I$61,3,FALSE)*I741)+J740,VLOOKUP(G741,RefSet!$B$2:$I$61,3,FALSE)*I741)</f>
        <v>0</v>
      </c>
      <c r="K741" s="26">
        <f>IF(F740=F741,(VLOOKUP(G741,RefSet!$B$2:$I$61,4,FALSE)*I741)+K740,VLOOKUP(G741,RefSet!$B$2:$I$61,4,FALSE)*I741)</f>
        <v>0</v>
      </c>
      <c r="L741" s="26">
        <f>IF(F740=F741,(VLOOKUP(G741,RefSet!$B$2:$I$61,5,FALSE)*I741)+L740,VLOOKUP(G741,RefSet!$B$2:$I$61,5,FALSE)*I741)</f>
        <v>0</v>
      </c>
      <c r="M741" s="26">
        <f>IF(F740=F741,(VLOOKUP(G741,RefSet!$B$2:$I$61,6,FALSE)*I741)+M740,VLOOKUP(G741,RefSet!$B$2:$I$61,6,FALSE)*I741)</f>
        <v>1</v>
      </c>
      <c r="N741" s="26">
        <f>IF(F740=F741,(VLOOKUP(G741,RefSet!$B$2:$I$61,7,FALSE)*I741)+N740,VLOOKUP(G741,RefSet!$B$2:$I$61,7,FALSE)*I741)</f>
        <v>0</v>
      </c>
      <c r="O741" s="26">
        <f>IF(F740=F741,(VLOOKUP(G741,RefSet!$B$2:$I$61,8,FALSE)*I741)+O740,VLOOKUP(G741,RefSet!$B$2:$I$61,8,FALSE)*I741)</f>
        <v>55</v>
      </c>
      <c r="P741" s="26" t="str">
        <f>IF(F741=F742,"",IF(J741&lt;RefSet!$D$64,RefSet!$B$64,IF(J741&lt;RefSet!$D$65,RefSet!$B$65,IF(J741&lt;RefSet!$D$66,RefSet!$B$66,IF(J741&lt;RefSet!$D$67,RefSet!$B$67,RefSet!$B$68)))))</f>
        <v/>
      </c>
      <c r="Q741" s="26" t="str">
        <f>IF(F741=F742,"",IF(K741&lt;RefSet!E$64,RefSet!$B$64,IF(K741&lt;RefSet!E$65,RefSet!$B$65,IF(K741&lt;RefSet!E$66,RefSet!$B$66,IF(K741&lt;RefSet!E$67,RefSet!$B$67,RefSet!$B$68)))))</f>
        <v/>
      </c>
      <c r="R741" s="26" t="str">
        <f>IF($F741=$F742,"",IF(L741&lt;RefSet!F$64,RefSet!$B$64,IF(L741&lt;RefSet!F$65,RefSet!$B$65,IF(L741&lt;RefSet!F$66,RefSet!$B$66,IF(L741&lt;RefSet!F$67,RefSet!$B$67,RefSet!$B$68)))))</f>
        <v/>
      </c>
      <c r="S741" s="26" t="str">
        <f>IF($F741=$F742,"",IF(M741&lt;RefSet!G$64,RefSet!$B$64,IF(M741&lt;RefSet!G$65,RefSet!$B$65,IF(M741&lt;RefSet!G$66,RefSet!$B$66,IF(M741&lt;RefSet!G$67,RefSet!$B$67,RefSet!$B$68)))))</f>
        <v/>
      </c>
      <c r="T741" s="26">
        <f t="shared" si="23"/>
        <v>0</v>
      </c>
      <c r="U741" s="26" t="str">
        <f>VLOOKUP(T741,RefSet!$B$63:$J$68,9,)</f>
        <v xml:space="preserve"> </v>
      </c>
    </row>
    <row r="742" spans="1:21" x14ac:dyDescent="0.4">
      <c r="A742" s="26">
        <v>741</v>
      </c>
      <c r="B742" s="26">
        <f t="shared" si="22"/>
        <v>12</v>
      </c>
      <c r="C742" s="26" t="s">
        <v>258</v>
      </c>
      <c r="D742" s="26" t="s">
        <v>147</v>
      </c>
      <c r="E742" s="26" t="s">
        <v>148</v>
      </c>
      <c r="F742" s="26" t="s">
        <v>205</v>
      </c>
      <c r="G742" s="26" t="s">
        <v>15</v>
      </c>
      <c r="H742" s="26" t="s">
        <v>90</v>
      </c>
      <c r="I742" s="26">
        <v>1</v>
      </c>
      <c r="J742" s="26">
        <f>IF(F741=F742,(VLOOKUP(G742,RefSet!$B$2:$I$61,3,FALSE)*I742)+J741,VLOOKUP(G742,RefSet!$B$2:$I$61,3,FALSE)*I742)</f>
        <v>0</v>
      </c>
      <c r="K742" s="26">
        <f>IF(F741=F742,(VLOOKUP(G742,RefSet!$B$2:$I$61,4,FALSE)*I742)+K741,VLOOKUP(G742,RefSet!$B$2:$I$61,4,FALSE)*I742)</f>
        <v>0</v>
      </c>
      <c r="L742" s="26">
        <f>IF(F741=F742,(VLOOKUP(G742,RefSet!$B$2:$I$61,5,FALSE)*I742)+L741,VLOOKUP(G742,RefSet!$B$2:$I$61,5,FALSE)*I742)</f>
        <v>0</v>
      </c>
      <c r="M742" s="26">
        <f>IF(F741=F742,(VLOOKUP(G742,RefSet!$B$2:$I$61,6,FALSE)*I742)+M741,VLOOKUP(G742,RefSet!$B$2:$I$61,6,FALSE)*I742)</f>
        <v>2</v>
      </c>
      <c r="N742" s="26">
        <f>IF(F741=F742,(VLOOKUP(G742,RefSet!$B$2:$I$61,7,FALSE)*I742)+N741,VLOOKUP(G742,RefSet!$B$2:$I$61,7,FALSE)*I742)</f>
        <v>0</v>
      </c>
      <c r="O742" s="26">
        <f>IF(F741=F742,(VLOOKUP(G742,RefSet!$B$2:$I$61,8,FALSE)*I742)+O741,VLOOKUP(G742,RefSet!$B$2:$I$61,8,FALSE)*I742)</f>
        <v>55</v>
      </c>
      <c r="P742" s="26" t="str">
        <f>IF(F742=F743,"",IF(J742&lt;RefSet!$D$64,RefSet!$B$64,IF(J742&lt;RefSet!$D$65,RefSet!$B$65,IF(J742&lt;RefSet!$D$66,RefSet!$B$66,IF(J742&lt;RefSet!$D$67,RefSet!$B$67,RefSet!$B$68)))))</f>
        <v/>
      </c>
      <c r="Q742" s="26" t="str">
        <f>IF(F742=F743,"",IF(K742&lt;RefSet!E$64,RefSet!$B$64,IF(K742&lt;RefSet!E$65,RefSet!$B$65,IF(K742&lt;RefSet!E$66,RefSet!$B$66,IF(K742&lt;RefSet!E$67,RefSet!$B$67,RefSet!$B$68)))))</f>
        <v/>
      </c>
      <c r="R742" s="26" t="str">
        <f>IF($F742=$F743,"",IF(L742&lt;RefSet!F$64,RefSet!$B$64,IF(L742&lt;RefSet!F$65,RefSet!$B$65,IF(L742&lt;RefSet!F$66,RefSet!$B$66,IF(L742&lt;RefSet!F$67,RefSet!$B$67,RefSet!$B$68)))))</f>
        <v/>
      </c>
      <c r="S742" s="26" t="str">
        <f>IF($F742=$F743,"",IF(M742&lt;RefSet!G$64,RefSet!$B$64,IF(M742&lt;RefSet!G$65,RefSet!$B$65,IF(M742&lt;RefSet!G$66,RefSet!$B$66,IF(M742&lt;RefSet!G$67,RefSet!$B$67,RefSet!$B$68)))))</f>
        <v/>
      </c>
      <c r="T742" s="26">
        <f t="shared" si="23"/>
        <v>0</v>
      </c>
      <c r="U742" s="26" t="str">
        <f>VLOOKUP(T742,RefSet!$B$63:$J$68,9,)</f>
        <v xml:space="preserve"> </v>
      </c>
    </row>
    <row r="743" spans="1:21" x14ac:dyDescent="0.4">
      <c r="A743" s="26">
        <v>742</v>
      </c>
      <c r="B743" s="26">
        <f t="shared" si="22"/>
        <v>12</v>
      </c>
      <c r="C743" s="26" t="s">
        <v>258</v>
      </c>
      <c r="D743" s="26" t="s">
        <v>147</v>
      </c>
      <c r="E743" s="26" t="s">
        <v>148</v>
      </c>
      <c r="F743" s="26" t="s">
        <v>205</v>
      </c>
      <c r="G743" s="26" t="s">
        <v>8</v>
      </c>
      <c r="H743" s="26" t="s">
        <v>90</v>
      </c>
      <c r="I743" s="26">
        <v>38</v>
      </c>
      <c r="J743" s="26">
        <f>IF(F742=F743,(VLOOKUP(G743,RefSet!$B$2:$I$61,3,FALSE)*I743)+J742,VLOOKUP(G743,RefSet!$B$2:$I$61,3,FALSE)*I743)</f>
        <v>38</v>
      </c>
      <c r="K743" s="26">
        <f>IF(F742=F743,(VLOOKUP(G743,RefSet!$B$2:$I$61,4,FALSE)*I743)+K742,VLOOKUP(G743,RefSet!$B$2:$I$61,4,FALSE)*I743)</f>
        <v>0</v>
      </c>
      <c r="L743" s="26">
        <f>IF(F742=F743,(VLOOKUP(G743,RefSet!$B$2:$I$61,5,FALSE)*I743)+L742,VLOOKUP(G743,RefSet!$B$2:$I$61,5,FALSE)*I743)</f>
        <v>0</v>
      </c>
      <c r="M743" s="26">
        <f>IF(F742=F743,(VLOOKUP(G743,RefSet!$B$2:$I$61,6,FALSE)*I743)+M742,VLOOKUP(G743,RefSet!$B$2:$I$61,6,FALSE)*I743)</f>
        <v>2</v>
      </c>
      <c r="N743" s="26">
        <f>IF(F742=F743,(VLOOKUP(G743,RefSet!$B$2:$I$61,7,FALSE)*I743)+N742,VLOOKUP(G743,RefSet!$B$2:$I$61,7,FALSE)*I743)</f>
        <v>0</v>
      </c>
      <c r="O743" s="26">
        <f>IF(F742=F743,(VLOOKUP(G743,RefSet!$B$2:$I$61,8,FALSE)*I743)+O742,VLOOKUP(G743,RefSet!$B$2:$I$61,8,FALSE)*I743)</f>
        <v>55</v>
      </c>
      <c r="P743" s="26" t="str">
        <f>IF(F743=F744,"",IF(J743&lt;RefSet!$D$64,RefSet!$B$64,IF(J743&lt;RefSet!$D$65,RefSet!$B$65,IF(J743&lt;RefSet!$D$66,RefSet!$B$66,IF(J743&lt;RefSet!$D$67,RefSet!$B$67,RefSet!$B$68)))))</f>
        <v/>
      </c>
      <c r="Q743" s="26" t="str">
        <f>IF(F743=F744,"",IF(K743&lt;RefSet!E$64,RefSet!$B$64,IF(K743&lt;RefSet!E$65,RefSet!$B$65,IF(K743&lt;RefSet!E$66,RefSet!$B$66,IF(K743&lt;RefSet!E$67,RefSet!$B$67,RefSet!$B$68)))))</f>
        <v/>
      </c>
      <c r="R743" s="26" t="str">
        <f>IF($F743=$F744,"",IF(L743&lt;RefSet!F$64,RefSet!$B$64,IF(L743&lt;RefSet!F$65,RefSet!$B$65,IF(L743&lt;RefSet!F$66,RefSet!$B$66,IF(L743&lt;RefSet!F$67,RefSet!$B$67,RefSet!$B$68)))))</f>
        <v/>
      </c>
      <c r="S743" s="26" t="str">
        <f>IF($F743=$F744,"",IF(M743&lt;RefSet!G$64,RefSet!$B$64,IF(M743&lt;RefSet!G$65,RefSet!$B$65,IF(M743&lt;RefSet!G$66,RefSet!$B$66,IF(M743&lt;RefSet!G$67,RefSet!$B$67,RefSet!$B$68)))))</f>
        <v/>
      </c>
      <c r="T743" s="26">
        <f t="shared" si="23"/>
        <v>0</v>
      </c>
      <c r="U743" s="26" t="str">
        <f>VLOOKUP(T743,RefSet!$B$63:$J$68,9,)</f>
        <v xml:space="preserve"> </v>
      </c>
    </row>
    <row r="744" spans="1:21" x14ac:dyDescent="0.4">
      <c r="A744" s="26">
        <v>743</v>
      </c>
      <c r="B744" s="26">
        <f t="shared" si="22"/>
        <v>12</v>
      </c>
      <c r="C744" s="26" t="s">
        <v>258</v>
      </c>
      <c r="D744" s="26" t="s">
        <v>147</v>
      </c>
      <c r="E744" s="26" t="s">
        <v>148</v>
      </c>
      <c r="F744" s="26" t="s">
        <v>205</v>
      </c>
      <c r="G744" s="26" t="s">
        <v>17</v>
      </c>
      <c r="H744" s="26" t="s">
        <v>90</v>
      </c>
      <c r="I744" s="26">
        <v>1</v>
      </c>
      <c r="J744" s="26">
        <f>IF(F743=F744,(VLOOKUP(G744,RefSet!$B$2:$I$61,3,FALSE)*I744)+J743,VLOOKUP(G744,RefSet!$B$2:$I$61,3,FALSE)*I744)</f>
        <v>38</v>
      </c>
      <c r="K744" s="26">
        <f>IF(F743=F744,(VLOOKUP(G744,RefSet!$B$2:$I$61,4,FALSE)*I744)+K743,VLOOKUP(G744,RefSet!$B$2:$I$61,4,FALSE)*I744)</f>
        <v>0</v>
      </c>
      <c r="L744" s="26">
        <f>IF(F743=F744,(VLOOKUP(G744,RefSet!$B$2:$I$61,5,FALSE)*I744)+L743,VLOOKUP(G744,RefSet!$B$2:$I$61,5,FALSE)*I744)</f>
        <v>1</v>
      </c>
      <c r="M744" s="26">
        <f>IF(F743=F744,(VLOOKUP(G744,RefSet!$B$2:$I$61,6,FALSE)*I744)+M743,VLOOKUP(G744,RefSet!$B$2:$I$61,6,FALSE)*I744)</f>
        <v>2</v>
      </c>
      <c r="N744" s="26">
        <f>IF(F743=F744,(VLOOKUP(G744,RefSet!$B$2:$I$61,7,FALSE)*I744)+N743,VLOOKUP(G744,RefSet!$B$2:$I$61,7,FALSE)*I744)</f>
        <v>0</v>
      </c>
      <c r="O744" s="26">
        <f>IF(F743=F744,(VLOOKUP(G744,RefSet!$B$2:$I$61,8,FALSE)*I744)+O743,VLOOKUP(G744,RefSet!$B$2:$I$61,8,FALSE)*I744)</f>
        <v>55</v>
      </c>
      <c r="P744" s="26">
        <f>IF(F744=F745,"",IF(J744&lt;RefSet!$D$64,RefSet!$B$64,IF(J744&lt;RefSet!$D$65,RefSet!$B$65,IF(J744&lt;RefSet!$D$66,RefSet!$B$66,IF(J744&lt;RefSet!$D$67,RefSet!$B$67,RefSet!$B$68)))))</f>
        <v>1</v>
      </c>
      <c r="Q744" s="26">
        <f>IF(F744=F745,"",IF(K744&lt;RefSet!E$64,RefSet!$B$64,IF(K744&lt;RefSet!E$65,RefSet!$B$65,IF(K744&lt;RefSet!E$66,RefSet!$B$66,IF(K744&lt;RefSet!E$67,RefSet!$B$67,RefSet!$B$68)))))</f>
        <v>1</v>
      </c>
      <c r="R744" s="26">
        <f>IF($F744=$F745,"",IF(L744&lt;RefSet!F$64,RefSet!$B$64,IF(L744&lt;RefSet!F$65,RefSet!$B$65,IF(L744&lt;RefSet!F$66,RefSet!$B$66,IF(L744&lt;RefSet!F$67,RefSet!$B$67,RefSet!$B$68)))))</f>
        <v>1</v>
      </c>
      <c r="S744" s="26">
        <f>IF($F744=$F745,"",IF(M744&lt;RefSet!G$64,RefSet!$B$64,IF(M744&lt;RefSet!G$65,RefSet!$B$65,IF(M744&lt;RefSet!G$66,RefSet!$B$66,IF(M744&lt;RefSet!G$67,RefSet!$B$67,RefSet!$B$68)))))</f>
        <v>1</v>
      </c>
      <c r="T744" s="26">
        <f t="shared" si="23"/>
        <v>1</v>
      </c>
      <c r="U744" s="26" t="str">
        <f>VLOOKUP(T744,RefSet!$B$63:$J$68,9,)</f>
        <v>Simple</v>
      </c>
    </row>
    <row r="745" spans="1:21" x14ac:dyDescent="0.4">
      <c r="A745" s="26">
        <v>744</v>
      </c>
      <c r="B745" s="26">
        <f t="shared" si="22"/>
        <v>12</v>
      </c>
      <c r="C745" s="26" t="s">
        <v>258</v>
      </c>
      <c r="D745" s="26" t="s">
        <v>147</v>
      </c>
      <c r="E745" s="26" t="s">
        <v>148</v>
      </c>
      <c r="F745" s="26" t="s">
        <v>206</v>
      </c>
      <c r="G745" s="26" t="s">
        <v>14</v>
      </c>
      <c r="H745" s="26" t="s">
        <v>90</v>
      </c>
      <c r="I745" s="26">
        <v>1</v>
      </c>
      <c r="J745" s="26">
        <f>IF(F744=F745,(VLOOKUP(G745,RefSet!$B$2:$I$61,3,FALSE)*I745)+J744,VLOOKUP(G745,RefSet!$B$2:$I$61,3,FALSE)*I745)</f>
        <v>0</v>
      </c>
      <c r="K745" s="26">
        <f>IF(F744=F745,(VLOOKUP(G745,RefSet!$B$2:$I$61,4,FALSE)*I745)+K744,VLOOKUP(G745,RefSet!$B$2:$I$61,4,FALSE)*I745)</f>
        <v>0</v>
      </c>
      <c r="L745" s="26">
        <f>IF(F744=F745,(VLOOKUP(G745,RefSet!$B$2:$I$61,5,FALSE)*I745)+L744,VLOOKUP(G745,RefSet!$B$2:$I$61,5,FALSE)*I745)</f>
        <v>0</v>
      </c>
      <c r="M745" s="26">
        <f>IF(F744=F745,(VLOOKUP(G745,RefSet!$B$2:$I$61,6,FALSE)*I745)+M744,VLOOKUP(G745,RefSet!$B$2:$I$61,6,FALSE)*I745)</f>
        <v>1</v>
      </c>
      <c r="N745" s="26">
        <f>IF(F744=F745,(VLOOKUP(G745,RefSet!$B$2:$I$61,7,FALSE)*I745)+N744,VLOOKUP(G745,RefSet!$B$2:$I$61,7,FALSE)*I745)</f>
        <v>0</v>
      </c>
      <c r="O745" s="26">
        <f>IF(F744=F745,(VLOOKUP(G745,RefSet!$B$2:$I$61,8,FALSE)*I745)+O744,VLOOKUP(G745,RefSet!$B$2:$I$61,8,FALSE)*I745)</f>
        <v>0</v>
      </c>
      <c r="P745" s="26" t="str">
        <f>IF(F745=F746,"",IF(J745&lt;RefSet!$D$64,RefSet!$B$64,IF(J745&lt;RefSet!$D$65,RefSet!$B$65,IF(J745&lt;RefSet!$D$66,RefSet!$B$66,IF(J745&lt;RefSet!$D$67,RefSet!$B$67,RefSet!$B$68)))))</f>
        <v/>
      </c>
      <c r="Q745" s="26" t="str">
        <f>IF(F745=F746,"",IF(K745&lt;RefSet!E$64,RefSet!$B$64,IF(K745&lt;RefSet!E$65,RefSet!$B$65,IF(K745&lt;RefSet!E$66,RefSet!$B$66,IF(K745&lt;RefSet!E$67,RefSet!$B$67,RefSet!$B$68)))))</f>
        <v/>
      </c>
      <c r="R745" s="26" t="str">
        <f>IF($F745=$F746,"",IF(L745&lt;RefSet!F$64,RefSet!$B$64,IF(L745&lt;RefSet!F$65,RefSet!$B$65,IF(L745&lt;RefSet!F$66,RefSet!$B$66,IF(L745&lt;RefSet!F$67,RefSet!$B$67,RefSet!$B$68)))))</f>
        <v/>
      </c>
      <c r="S745" s="26" t="str">
        <f>IF($F745=$F746,"",IF(M745&lt;RefSet!G$64,RefSet!$B$64,IF(M745&lt;RefSet!G$65,RefSet!$B$65,IF(M745&lt;RefSet!G$66,RefSet!$B$66,IF(M745&lt;RefSet!G$67,RefSet!$B$67,RefSet!$B$68)))))</f>
        <v/>
      </c>
      <c r="T745" s="26">
        <f t="shared" si="23"/>
        <v>0</v>
      </c>
      <c r="U745" s="26" t="str">
        <f>VLOOKUP(T745,RefSet!$B$63:$J$68,9,)</f>
        <v xml:space="preserve"> </v>
      </c>
    </row>
    <row r="746" spans="1:21" x14ac:dyDescent="0.4">
      <c r="A746" s="26">
        <v>745</v>
      </c>
      <c r="B746" s="26">
        <f t="shared" si="22"/>
        <v>12</v>
      </c>
      <c r="C746" s="26" t="s">
        <v>258</v>
      </c>
      <c r="D746" s="26" t="s">
        <v>147</v>
      </c>
      <c r="E746" s="26" t="s">
        <v>148</v>
      </c>
      <c r="F746" s="26" t="s">
        <v>206</v>
      </c>
      <c r="G746" s="26" t="s">
        <v>15</v>
      </c>
      <c r="H746" s="26" t="s">
        <v>90</v>
      </c>
      <c r="I746" s="26">
        <v>1</v>
      </c>
      <c r="J746" s="26">
        <f>IF(F745=F746,(VLOOKUP(G746,RefSet!$B$2:$I$61,3,FALSE)*I746)+J745,VLOOKUP(G746,RefSet!$B$2:$I$61,3,FALSE)*I746)</f>
        <v>0</v>
      </c>
      <c r="K746" s="26">
        <f>IF(F745=F746,(VLOOKUP(G746,RefSet!$B$2:$I$61,4,FALSE)*I746)+K745,VLOOKUP(G746,RefSet!$B$2:$I$61,4,FALSE)*I746)</f>
        <v>0</v>
      </c>
      <c r="L746" s="26">
        <f>IF(F745=F746,(VLOOKUP(G746,RefSet!$B$2:$I$61,5,FALSE)*I746)+L745,VLOOKUP(G746,RefSet!$B$2:$I$61,5,FALSE)*I746)</f>
        <v>0</v>
      </c>
      <c r="M746" s="26">
        <f>IF(F745=F746,(VLOOKUP(G746,RefSet!$B$2:$I$61,6,FALSE)*I746)+M745,VLOOKUP(G746,RefSet!$B$2:$I$61,6,FALSE)*I746)</f>
        <v>2</v>
      </c>
      <c r="N746" s="26">
        <f>IF(F745=F746,(VLOOKUP(G746,RefSet!$B$2:$I$61,7,FALSE)*I746)+N745,VLOOKUP(G746,RefSet!$B$2:$I$61,7,FALSE)*I746)</f>
        <v>0</v>
      </c>
      <c r="O746" s="26">
        <f>IF(F745=F746,(VLOOKUP(G746,RefSet!$B$2:$I$61,8,FALSE)*I746)+O745,VLOOKUP(G746,RefSet!$B$2:$I$61,8,FALSE)*I746)</f>
        <v>0</v>
      </c>
      <c r="P746" s="26" t="str">
        <f>IF(F746=F747,"",IF(J746&lt;RefSet!$D$64,RefSet!$B$64,IF(J746&lt;RefSet!$D$65,RefSet!$B$65,IF(J746&lt;RefSet!$D$66,RefSet!$B$66,IF(J746&lt;RefSet!$D$67,RefSet!$B$67,RefSet!$B$68)))))</f>
        <v/>
      </c>
      <c r="Q746" s="26" t="str">
        <f>IF(F746=F747,"",IF(K746&lt;RefSet!E$64,RefSet!$B$64,IF(K746&lt;RefSet!E$65,RefSet!$B$65,IF(K746&lt;RefSet!E$66,RefSet!$B$66,IF(K746&lt;RefSet!E$67,RefSet!$B$67,RefSet!$B$68)))))</f>
        <v/>
      </c>
      <c r="R746" s="26" t="str">
        <f>IF($F746=$F747,"",IF(L746&lt;RefSet!F$64,RefSet!$B$64,IF(L746&lt;RefSet!F$65,RefSet!$B$65,IF(L746&lt;RefSet!F$66,RefSet!$B$66,IF(L746&lt;RefSet!F$67,RefSet!$B$67,RefSet!$B$68)))))</f>
        <v/>
      </c>
      <c r="S746" s="26" t="str">
        <f>IF($F746=$F747,"",IF(M746&lt;RefSet!G$64,RefSet!$B$64,IF(M746&lt;RefSet!G$65,RefSet!$B$65,IF(M746&lt;RefSet!G$66,RefSet!$B$66,IF(M746&lt;RefSet!G$67,RefSet!$B$67,RefSet!$B$68)))))</f>
        <v/>
      </c>
      <c r="T746" s="26">
        <f t="shared" si="23"/>
        <v>0</v>
      </c>
      <c r="U746" s="26" t="str">
        <f>VLOOKUP(T746,RefSet!$B$63:$J$68,9,)</f>
        <v xml:space="preserve"> </v>
      </c>
    </row>
    <row r="747" spans="1:21" x14ac:dyDescent="0.4">
      <c r="A747" s="26">
        <v>746</v>
      </c>
      <c r="B747" s="26">
        <f t="shared" si="22"/>
        <v>12</v>
      </c>
      <c r="C747" s="26" t="s">
        <v>258</v>
      </c>
      <c r="D747" s="26" t="s">
        <v>147</v>
      </c>
      <c r="E747" s="26" t="s">
        <v>148</v>
      </c>
      <c r="F747" s="26" t="s">
        <v>206</v>
      </c>
      <c r="G747" s="26" t="s">
        <v>17</v>
      </c>
      <c r="H747" s="26" t="s">
        <v>90</v>
      </c>
      <c r="I747" s="26">
        <v>3</v>
      </c>
      <c r="J747" s="26">
        <f>IF(F746=F747,(VLOOKUP(G747,RefSet!$B$2:$I$61,3,FALSE)*I747)+J746,VLOOKUP(G747,RefSet!$B$2:$I$61,3,FALSE)*I747)</f>
        <v>0</v>
      </c>
      <c r="K747" s="26">
        <f>IF(F746=F747,(VLOOKUP(G747,RefSet!$B$2:$I$61,4,FALSE)*I747)+K746,VLOOKUP(G747,RefSet!$B$2:$I$61,4,FALSE)*I747)</f>
        <v>0</v>
      </c>
      <c r="L747" s="26">
        <f>IF(F746=F747,(VLOOKUP(G747,RefSet!$B$2:$I$61,5,FALSE)*I747)+L746,VLOOKUP(G747,RefSet!$B$2:$I$61,5,FALSE)*I747)</f>
        <v>3</v>
      </c>
      <c r="M747" s="26">
        <f>IF(F746=F747,(VLOOKUP(G747,RefSet!$B$2:$I$61,6,FALSE)*I747)+M746,VLOOKUP(G747,RefSet!$B$2:$I$61,6,FALSE)*I747)</f>
        <v>2</v>
      </c>
      <c r="N747" s="26">
        <f>IF(F746=F747,(VLOOKUP(G747,RefSet!$B$2:$I$61,7,FALSE)*I747)+N746,VLOOKUP(G747,RefSet!$B$2:$I$61,7,FALSE)*I747)</f>
        <v>0</v>
      </c>
      <c r="O747" s="26">
        <f>IF(F746=F747,(VLOOKUP(G747,RefSet!$B$2:$I$61,8,FALSE)*I747)+O746,VLOOKUP(G747,RefSet!$B$2:$I$61,8,FALSE)*I747)</f>
        <v>0</v>
      </c>
      <c r="P747" s="26">
        <f>IF(F747=F748,"",IF(J747&lt;RefSet!$D$64,RefSet!$B$64,IF(J747&lt;RefSet!$D$65,RefSet!$B$65,IF(J747&lt;RefSet!$D$66,RefSet!$B$66,IF(J747&lt;RefSet!$D$67,RefSet!$B$67,RefSet!$B$68)))))</f>
        <v>1</v>
      </c>
      <c r="Q747" s="26">
        <f>IF(F747=F748,"",IF(K747&lt;RefSet!E$64,RefSet!$B$64,IF(K747&lt;RefSet!E$65,RefSet!$B$65,IF(K747&lt;RefSet!E$66,RefSet!$B$66,IF(K747&lt;RefSet!E$67,RefSet!$B$67,RefSet!$B$68)))))</f>
        <v>1</v>
      </c>
      <c r="R747" s="26">
        <f>IF($F747=$F748,"",IF(L747&lt;RefSet!F$64,RefSet!$B$64,IF(L747&lt;RefSet!F$65,RefSet!$B$65,IF(L747&lt;RefSet!F$66,RefSet!$B$66,IF(L747&lt;RefSet!F$67,RefSet!$B$67,RefSet!$B$68)))))</f>
        <v>1</v>
      </c>
      <c r="S747" s="26">
        <f>IF($F747=$F748,"",IF(M747&lt;RefSet!G$64,RefSet!$B$64,IF(M747&lt;RefSet!G$65,RefSet!$B$65,IF(M747&lt;RefSet!G$66,RefSet!$B$66,IF(M747&lt;RefSet!G$67,RefSet!$B$67,RefSet!$B$68)))))</f>
        <v>1</v>
      </c>
      <c r="T747" s="26">
        <f t="shared" si="23"/>
        <v>1</v>
      </c>
      <c r="U747" s="26" t="str">
        <f>VLOOKUP(T747,RefSet!$B$63:$J$68,9,)</f>
        <v>Simple</v>
      </c>
    </row>
    <row r="748" spans="1:21" x14ac:dyDescent="0.4">
      <c r="A748" s="26">
        <v>747</v>
      </c>
      <c r="B748" s="26">
        <f t="shared" si="22"/>
        <v>12</v>
      </c>
      <c r="C748" s="26" t="s">
        <v>258</v>
      </c>
      <c r="D748" s="26" t="s">
        <v>147</v>
      </c>
      <c r="E748" s="26" t="s">
        <v>148</v>
      </c>
      <c r="F748" s="26" t="s">
        <v>207</v>
      </c>
      <c r="G748" s="26" t="s">
        <v>6</v>
      </c>
      <c r="H748" s="26" t="s">
        <v>90</v>
      </c>
      <c r="I748" s="26">
        <v>21</v>
      </c>
      <c r="J748" s="26">
        <f>IF(F747=F748,(VLOOKUP(G748,RefSet!$B$2:$I$61,3,FALSE)*I748)+J747,VLOOKUP(G748,RefSet!$B$2:$I$61,3,FALSE)*I748)</f>
        <v>0</v>
      </c>
      <c r="K748" s="26">
        <f>IF(F747=F748,(VLOOKUP(G748,RefSet!$B$2:$I$61,4,FALSE)*I748)+K747,VLOOKUP(G748,RefSet!$B$2:$I$61,4,FALSE)*I748)</f>
        <v>0</v>
      </c>
      <c r="L748" s="26">
        <f>IF(F747=F748,(VLOOKUP(G748,RefSet!$B$2:$I$61,5,FALSE)*I748)+L747,VLOOKUP(G748,RefSet!$B$2:$I$61,5,FALSE)*I748)</f>
        <v>0</v>
      </c>
      <c r="M748" s="26">
        <f>IF(F747=F748,(VLOOKUP(G748,RefSet!$B$2:$I$61,6,FALSE)*I748)+M747,VLOOKUP(G748,RefSet!$B$2:$I$61,6,FALSE)*I748)</f>
        <v>0</v>
      </c>
      <c r="N748" s="26">
        <f>IF(F747=F748,(VLOOKUP(G748,RefSet!$B$2:$I$61,7,FALSE)*I748)+N747,VLOOKUP(G748,RefSet!$B$2:$I$61,7,FALSE)*I748)</f>
        <v>0</v>
      </c>
      <c r="O748" s="26">
        <f>IF(F747=F748,(VLOOKUP(G748,RefSet!$B$2:$I$61,8,FALSE)*I748)+O747,VLOOKUP(G748,RefSet!$B$2:$I$61,8,FALSE)*I748)</f>
        <v>21</v>
      </c>
      <c r="P748" s="26" t="str">
        <f>IF(F748=F749,"",IF(J748&lt;RefSet!$D$64,RefSet!$B$64,IF(J748&lt;RefSet!$D$65,RefSet!$B$65,IF(J748&lt;RefSet!$D$66,RefSet!$B$66,IF(J748&lt;RefSet!$D$67,RefSet!$B$67,RefSet!$B$68)))))</f>
        <v/>
      </c>
      <c r="Q748" s="26" t="str">
        <f>IF(F748=F749,"",IF(K748&lt;RefSet!E$64,RefSet!$B$64,IF(K748&lt;RefSet!E$65,RefSet!$B$65,IF(K748&lt;RefSet!E$66,RefSet!$B$66,IF(K748&lt;RefSet!E$67,RefSet!$B$67,RefSet!$B$68)))))</f>
        <v/>
      </c>
      <c r="R748" s="26" t="str">
        <f>IF($F748=$F749,"",IF(L748&lt;RefSet!F$64,RefSet!$B$64,IF(L748&lt;RefSet!F$65,RefSet!$B$65,IF(L748&lt;RefSet!F$66,RefSet!$B$66,IF(L748&lt;RefSet!F$67,RefSet!$B$67,RefSet!$B$68)))))</f>
        <v/>
      </c>
      <c r="S748" s="26" t="str">
        <f>IF($F748=$F749,"",IF(M748&lt;RefSet!G$64,RefSet!$B$64,IF(M748&lt;RefSet!G$65,RefSet!$B$65,IF(M748&lt;RefSet!G$66,RefSet!$B$66,IF(M748&lt;RefSet!G$67,RefSet!$B$67,RefSet!$B$68)))))</f>
        <v/>
      </c>
      <c r="T748" s="26">
        <f t="shared" si="23"/>
        <v>0</v>
      </c>
      <c r="U748" s="26" t="str">
        <f>VLOOKUP(T748,RefSet!$B$63:$J$68,9,)</f>
        <v xml:space="preserve"> </v>
      </c>
    </row>
    <row r="749" spans="1:21" x14ac:dyDescent="0.4">
      <c r="A749" s="26">
        <v>748</v>
      </c>
      <c r="B749" s="26">
        <f t="shared" si="22"/>
        <v>12</v>
      </c>
      <c r="C749" s="26" t="s">
        <v>258</v>
      </c>
      <c r="D749" s="26" t="s">
        <v>147</v>
      </c>
      <c r="E749" s="26" t="s">
        <v>148</v>
      </c>
      <c r="F749" s="26" t="s">
        <v>207</v>
      </c>
      <c r="G749" s="26" t="s">
        <v>8</v>
      </c>
      <c r="H749" s="26" t="s">
        <v>90</v>
      </c>
      <c r="I749" s="26">
        <v>9</v>
      </c>
      <c r="J749" s="26">
        <f>IF(F748=F749,(VLOOKUP(G749,RefSet!$B$2:$I$61,3,FALSE)*I749)+J748,VLOOKUP(G749,RefSet!$B$2:$I$61,3,FALSE)*I749)</f>
        <v>9</v>
      </c>
      <c r="K749" s="26">
        <f>IF(F748=F749,(VLOOKUP(G749,RefSet!$B$2:$I$61,4,FALSE)*I749)+K748,VLOOKUP(G749,RefSet!$B$2:$I$61,4,FALSE)*I749)</f>
        <v>0</v>
      </c>
      <c r="L749" s="26">
        <f>IF(F748=F749,(VLOOKUP(G749,RefSet!$B$2:$I$61,5,FALSE)*I749)+L748,VLOOKUP(G749,RefSet!$B$2:$I$61,5,FALSE)*I749)</f>
        <v>0</v>
      </c>
      <c r="M749" s="26">
        <f>IF(F748=F749,(VLOOKUP(G749,RefSet!$B$2:$I$61,6,FALSE)*I749)+M748,VLOOKUP(G749,RefSet!$B$2:$I$61,6,FALSE)*I749)</f>
        <v>0</v>
      </c>
      <c r="N749" s="26">
        <f>IF(F748=F749,(VLOOKUP(G749,RefSet!$B$2:$I$61,7,FALSE)*I749)+N748,VLOOKUP(G749,RefSet!$B$2:$I$61,7,FALSE)*I749)</f>
        <v>0</v>
      </c>
      <c r="O749" s="26">
        <f>IF(F748=F749,(VLOOKUP(G749,RefSet!$B$2:$I$61,8,FALSE)*I749)+O748,VLOOKUP(G749,RefSet!$B$2:$I$61,8,FALSE)*I749)</f>
        <v>21</v>
      </c>
      <c r="P749" s="26">
        <f>IF(F749=F750,"",IF(J749&lt;RefSet!$D$64,RefSet!$B$64,IF(J749&lt;RefSet!$D$65,RefSet!$B$65,IF(J749&lt;RefSet!$D$66,RefSet!$B$66,IF(J749&lt;RefSet!$D$67,RefSet!$B$67,RefSet!$B$68)))))</f>
        <v>1</v>
      </c>
      <c r="Q749" s="26">
        <f>IF(F749=F750,"",IF(K749&lt;RefSet!E$64,RefSet!$B$64,IF(K749&lt;RefSet!E$65,RefSet!$B$65,IF(K749&lt;RefSet!E$66,RefSet!$B$66,IF(K749&lt;RefSet!E$67,RefSet!$B$67,RefSet!$B$68)))))</f>
        <v>1</v>
      </c>
      <c r="R749" s="26">
        <f>IF($F749=$F750,"",IF(L749&lt;RefSet!F$64,RefSet!$B$64,IF(L749&lt;RefSet!F$65,RefSet!$B$65,IF(L749&lt;RefSet!F$66,RefSet!$B$66,IF(L749&lt;RefSet!F$67,RefSet!$B$67,RefSet!$B$68)))))</f>
        <v>1</v>
      </c>
      <c r="S749" s="26">
        <f>IF($F749=$F750,"",IF(M749&lt;RefSet!G$64,RefSet!$B$64,IF(M749&lt;RefSet!G$65,RefSet!$B$65,IF(M749&lt;RefSet!G$66,RefSet!$B$66,IF(M749&lt;RefSet!G$67,RefSet!$B$67,RefSet!$B$68)))))</f>
        <v>1</v>
      </c>
      <c r="T749" s="26">
        <f t="shared" si="23"/>
        <v>1</v>
      </c>
      <c r="U749" s="26" t="str">
        <f>VLOOKUP(T749,RefSet!$B$63:$J$68,9,)</f>
        <v>Simple</v>
      </c>
    </row>
    <row r="750" spans="1:21" x14ac:dyDescent="0.4">
      <c r="A750" s="26">
        <v>749</v>
      </c>
      <c r="B750" s="26">
        <f t="shared" si="22"/>
        <v>12</v>
      </c>
      <c r="C750" s="26" t="s">
        <v>258</v>
      </c>
      <c r="D750" s="26" t="s">
        <v>147</v>
      </c>
      <c r="E750" s="26" t="s">
        <v>148</v>
      </c>
      <c r="F750" s="26" t="s">
        <v>208</v>
      </c>
      <c r="G750" s="26" t="s">
        <v>19</v>
      </c>
      <c r="H750" s="26" t="s">
        <v>90</v>
      </c>
      <c r="I750" s="26">
        <v>21</v>
      </c>
      <c r="J750" s="26">
        <f>IF(F749=F750,(VLOOKUP(G750,RefSet!$B$2:$I$61,3,FALSE)*I750)+J749,VLOOKUP(G750,RefSet!$B$2:$I$61,3,FALSE)*I750)</f>
        <v>0</v>
      </c>
      <c r="K750" s="26">
        <f>IF(F749=F750,(VLOOKUP(G750,RefSet!$B$2:$I$61,4,FALSE)*I750)+K749,VLOOKUP(G750,RefSet!$B$2:$I$61,4,FALSE)*I750)</f>
        <v>21</v>
      </c>
      <c r="L750" s="26">
        <f>IF(F749=F750,(VLOOKUP(G750,RefSet!$B$2:$I$61,5,FALSE)*I750)+L749,VLOOKUP(G750,RefSet!$B$2:$I$61,5,FALSE)*I750)</f>
        <v>0</v>
      </c>
      <c r="M750" s="26">
        <f>IF(F749=F750,(VLOOKUP(G750,RefSet!$B$2:$I$61,6,FALSE)*I750)+M749,VLOOKUP(G750,RefSet!$B$2:$I$61,6,FALSE)*I750)</f>
        <v>0</v>
      </c>
      <c r="N750" s="26">
        <f>IF(F749=F750,(VLOOKUP(G750,RefSet!$B$2:$I$61,7,FALSE)*I750)+N749,VLOOKUP(G750,RefSet!$B$2:$I$61,7,FALSE)*I750)</f>
        <v>0</v>
      </c>
      <c r="O750" s="26">
        <f>IF(F749=F750,(VLOOKUP(G750,RefSet!$B$2:$I$61,8,FALSE)*I750)+O749,VLOOKUP(G750,RefSet!$B$2:$I$61,8,FALSE)*I750)</f>
        <v>0</v>
      </c>
      <c r="P750" s="26" t="str">
        <f>IF(F750=F751,"",IF(J750&lt;RefSet!$D$64,RefSet!$B$64,IF(J750&lt;RefSet!$D$65,RefSet!$B$65,IF(J750&lt;RefSet!$D$66,RefSet!$B$66,IF(J750&lt;RefSet!$D$67,RefSet!$B$67,RefSet!$B$68)))))</f>
        <v/>
      </c>
      <c r="Q750" s="26" t="str">
        <f>IF(F750=F751,"",IF(K750&lt;RefSet!E$64,RefSet!$B$64,IF(K750&lt;RefSet!E$65,RefSet!$B$65,IF(K750&lt;RefSet!E$66,RefSet!$B$66,IF(K750&lt;RefSet!E$67,RefSet!$B$67,RefSet!$B$68)))))</f>
        <v/>
      </c>
      <c r="R750" s="26" t="str">
        <f>IF($F750=$F751,"",IF(L750&lt;RefSet!F$64,RefSet!$B$64,IF(L750&lt;RefSet!F$65,RefSet!$B$65,IF(L750&lt;RefSet!F$66,RefSet!$B$66,IF(L750&lt;RefSet!F$67,RefSet!$B$67,RefSet!$B$68)))))</f>
        <v/>
      </c>
      <c r="S750" s="26" t="str">
        <f>IF($F750=$F751,"",IF(M750&lt;RefSet!G$64,RefSet!$B$64,IF(M750&lt;RefSet!G$65,RefSet!$B$65,IF(M750&lt;RefSet!G$66,RefSet!$B$66,IF(M750&lt;RefSet!G$67,RefSet!$B$67,RefSet!$B$68)))))</f>
        <v/>
      </c>
      <c r="T750" s="26">
        <f t="shared" si="23"/>
        <v>0</v>
      </c>
      <c r="U750" s="26" t="str">
        <f>VLOOKUP(T750,RefSet!$B$63:$J$68,9,)</f>
        <v xml:space="preserve"> </v>
      </c>
    </row>
    <row r="751" spans="1:21" x14ac:dyDescent="0.4">
      <c r="A751" s="26">
        <v>750</v>
      </c>
      <c r="B751" s="26">
        <f t="shared" si="22"/>
        <v>12</v>
      </c>
      <c r="C751" s="26" t="s">
        <v>258</v>
      </c>
      <c r="D751" s="26" t="s">
        <v>147</v>
      </c>
      <c r="E751" s="26" t="s">
        <v>148</v>
      </c>
      <c r="F751" s="26" t="s">
        <v>208</v>
      </c>
      <c r="G751" s="26" t="s">
        <v>6</v>
      </c>
      <c r="H751" s="26" t="s">
        <v>90</v>
      </c>
      <c r="I751" s="26">
        <v>802</v>
      </c>
      <c r="J751" s="26">
        <f>IF(F750=F751,(VLOOKUP(G751,RefSet!$B$2:$I$61,3,FALSE)*I751)+J750,VLOOKUP(G751,RefSet!$B$2:$I$61,3,FALSE)*I751)</f>
        <v>0</v>
      </c>
      <c r="K751" s="26">
        <f>IF(F750=F751,(VLOOKUP(G751,RefSet!$B$2:$I$61,4,FALSE)*I751)+K750,VLOOKUP(G751,RefSet!$B$2:$I$61,4,FALSE)*I751)</f>
        <v>21</v>
      </c>
      <c r="L751" s="26">
        <f>IF(F750=F751,(VLOOKUP(G751,RefSet!$B$2:$I$61,5,FALSE)*I751)+L750,VLOOKUP(G751,RefSet!$B$2:$I$61,5,FALSE)*I751)</f>
        <v>0</v>
      </c>
      <c r="M751" s="26">
        <f>IF(F750=F751,(VLOOKUP(G751,RefSet!$B$2:$I$61,6,FALSE)*I751)+M750,VLOOKUP(G751,RefSet!$B$2:$I$61,6,FALSE)*I751)</f>
        <v>0</v>
      </c>
      <c r="N751" s="26">
        <f>IF(F750=F751,(VLOOKUP(G751,RefSet!$B$2:$I$61,7,FALSE)*I751)+N750,VLOOKUP(G751,RefSet!$B$2:$I$61,7,FALSE)*I751)</f>
        <v>0</v>
      </c>
      <c r="O751" s="26">
        <f>IF(F750=F751,(VLOOKUP(G751,RefSet!$B$2:$I$61,8,FALSE)*I751)+O750,VLOOKUP(G751,RefSet!$B$2:$I$61,8,FALSE)*I751)</f>
        <v>802</v>
      </c>
      <c r="P751" s="26" t="str">
        <f>IF(F751=F752,"",IF(J751&lt;RefSet!$D$64,RefSet!$B$64,IF(J751&lt;RefSet!$D$65,RefSet!$B$65,IF(J751&lt;RefSet!$D$66,RefSet!$B$66,IF(J751&lt;RefSet!$D$67,RefSet!$B$67,RefSet!$B$68)))))</f>
        <v/>
      </c>
      <c r="Q751" s="26" t="str">
        <f>IF(F751=F752,"",IF(K751&lt;RefSet!E$64,RefSet!$B$64,IF(K751&lt;RefSet!E$65,RefSet!$B$65,IF(K751&lt;RefSet!E$66,RefSet!$B$66,IF(K751&lt;RefSet!E$67,RefSet!$B$67,RefSet!$B$68)))))</f>
        <v/>
      </c>
      <c r="R751" s="26" t="str">
        <f>IF($F751=$F752,"",IF(L751&lt;RefSet!F$64,RefSet!$B$64,IF(L751&lt;RefSet!F$65,RefSet!$B$65,IF(L751&lt;RefSet!F$66,RefSet!$B$66,IF(L751&lt;RefSet!F$67,RefSet!$B$67,RefSet!$B$68)))))</f>
        <v/>
      </c>
      <c r="S751" s="26" t="str">
        <f>IF($F751=$F752,"",IF(M751&lt;RefSet!G$64,RefSet!$B$64,IF(M751&lt;RefSet!G$65,RefSet!$B$65,IF(M751&lt;RefSet!G$66,RefSet!$B$66,IF(M751&lt;RefSet!G$67,RefSet!$B$67,RefSet!$B$68)))))</f>
        <v/>
      </c>
      <c r="T751" s="26">
        <f t="shared" si="23"/>
        <v>0</v>
      </c>
      <c r="U751" s="26" t="str">
        <f>VLOOKUP(T751,RefSet!$B$63:$J$68,9,)</f>
        <v xml:space="preserve"> </v>
      </c>
    </row>
    <row r="752" spans="1:21" x14ac:dyDescent="0.4">
      <c r="A752" s="26">
        <v>751</v>
      </c>
      <c r="B752" s="26">
        <f t="shared" si="22"/>
        <v>12</v>
      </c>
      <c r="C752" s="26" t="s">
        <v>258</v>
      </c>
      <c r="D752" s="26" t="s">
        <v>147</v>
      </c>
      <c r="E752" s="26" t="s">
        <v>148</v>
      </c>
      <c r="F752" s="26" t="s">
        <v>208</v>
      </c>
      <c r="G752" s="26" t="s">
        <v>25</v>
      </c>
      <c r="H752" s="26" t="s">
        <v>90</v>
      </c>
      <c r="I752" s="26">
        <v>1</v>
      </c>
      <c r="J752" s="26">
        <f>IF(F751=F752,(VLOOKUP(G752,RefSet!$B$2:$I$61,3,FALSE)*I752)+J751,VLOOKUP(G752,RefSet!$B$2:$I$61,3,FALSE)*I752)</f>
        <v>0</v>
      </c>
      <c r="K752" s="26">
        <f>IF(F751=F752,(VLOOKUP(G752,RefSet!$B$2:$I$61,4,FALSE)*I752)+K751,VLOOKUP(G752,RefSet!$B$2:$I$61,4,FALSE)*I752)</f>
        <v>22</v>
      </c>
      <c r="L752" s="26">
        <f>IF(F751=F752,(VLOOKUP(G752,RefSet!$B$2:$I$61,5,FALSE)*I752)+L751,VLOOKUP(G752,RefSet!$B$2:$I$61,5,FALSE)*I752)</f>
        <v>0</v>
      </c>
      <c r="M752" s="26">
        <f>IF(F751=F752,(VLOOKUP(G752,RefSet!$B$2:$I$61,6,FALSE)*I752)+M751,VLOOKUP(G752,RefSet!$B$2:$I$61,6,FALSE)*I752)</f>
        <v>0</v>
      </c>
      <c r="N752" s="26">
        <f>IF(F751=F752,(VLOOKUP(G752,RefSet!$B$2:$I$61,7,FALSE)*I752)+N751,VLOOKUP(G752,RefSet!$B$2:$I$61,7,FALSE)*I752)</f>
        <v>0</v>
      </c>
      <c r="O752" s="26">
        <f>IF(F751=F752,(VLOOKUP(G752,RefSet!$B$2:$I$61,8,FALSE)*I752)+O751,VLOOKUP(G752,RefSet!$B$2:$I$61,8,FALSE)*I752)</f>
        <v>802</v>
      </c>
      <c r="P752" s="26" t="str">
        <f>IF(F752=F753,"",IF(J752&lt;RefSet!$D$64,RefSet!$B$64,IF(J752&lt;RefSet!$D$65,RefSet!$B$65,IF(J752&lt;RefSet!$D$66,RefSet!$B$66,IF(J752&lt;RefSet!$D$67,RefSet!$B$67,RefSet!$B$68)))))</f>
        <v/>
      </c>
      <c r="Q752" s="26" t="str">
        <f>IF(F752=F753,"",IF(K752&lt;RefSet!E$64,RefSet!$B$64,IF(K752&lt;RefSet!E$65,RefSet!$B$65,IF(K752&lt;RefSet!E$66,RefSet!$B$66,IF(K752&lt;RefSet!E$67,RefSet!$B$67,RefSet!$B$68)))))</f>
        <v/>
      </c>
      <c r="R752" s="26" t="str">
        <f>IF($F752=$F753,"",IF(L752&lt;RefSet!F$64,RefSet!$B$64,IF(L752&lt;RefSet!F$65,RefSet!$B$65,IF(L752&lt;RefSet!F$66,RefSet!$B$66,IF(L752&lt;RefSet!F$67,RefSet!$B$67,RefSet!$B$68)))))</f>
        <v/>
      </c>
      <c r="S752" s="26" t="str">
        <f>IF($F752=$F753,"",IF(M752&lt;RefSet!G$64,RefSet!$B$64,IF(M752&lt;RefSet!G$65,RefSet!$B$65,IF(M752&lt;RefSet!G$66,RefSet!$B$66,IF(M752&lt;RefSet!G$67,RefSet!$B$67,RefSet!$B$68)))))</f>
        <v/>
      </c>
      <c r="T752" s="26">
        <f t="shared" si="23"/>
        <v>0</v>
      </c>
      <c r="U752" s="26" t="str">
        <f>VLOOKUP(T752,RefSet!$B$63:$J$68,9,)</f>
        <v xml:space="preserve"> </v>
      </c>
    </row>
    <row r="753" spans="1:21" x14ac:dyDescent="0.4">
      <c r="A753" s="26">
        <v>752</v>
      </c>
      <c r="B753" s="26">
        <f t="shared" si="22"/>
        <v>12</v>
      </c>
      <c r="C753" s="26" t="s">
        <v>258</v>
      </c>
      <c r="D753" s="26" t="s">
        <v>147</v>
      </c>
      <c r="E753" s="26" t="s">
        <v>148</v>
      </c>
      <c r="F753" s="26" t="s">
        <v>208</v>
      </c>
      <c r="G753" s="26" t="s">
        <v>14</v>
      </c>
      <c r="H753" s="26" t="s">
        <v>90</v>
      </c>
      <c r="I753" s="26">
        <v>5</v>
      </c>
      <c r="J753" s="26">
        <f>IF(F752=F753,(VLOOKUP(G753,RefSet!$B$2:$I$61,3,FALSE)*I753)+J752,VLOOKUP(G753,RefSet!$B$2:$I$61,3,FALSE)*I753)</f>
        <v>0</v>
      </c>
      <c r="K753" s="26">
        <f>IF(F752=F753,(VLOOKUP(G753,RefSet!$B$2:$I$61,4,FALSE)*I753)+K752,VLOOKUP(G753,RefSet!$B$2:$I$61,4,FALSE)*I753)</f>
        <v>22</v>
      </c>
      <c r="L753" s="26">
        <f>IF(F752=F753,(VLOOKUP(G753,RefSet!$B$2:$I$61,5,FALSE)*I753)+L752,VLOOKUP(G753,RefSet!$B$2:$I$61,5,FALSE)*I753)</f>
        <v>0</v>
      </c>
      <c r="M753" s="26">
        <f>IF(F752=F753,(VLOOKUP(G753,RefSet!$B$2:$I$61,6,FALSE)*I753)+M752,VLOOKUP(G753,RefSet!$B$2:$I$61,6,FALSE)*I753)</f>
        <v>5</v>
      </c>
      <c r="N753" s="26">
        <f>IF(F752=F753,(VLOOKUP(G753,RefSet!$B$2:$I$61,7,FALSE)*I753)+N752,VLOOKUP(G753,RefSet!$B$2:$I$61,7,FALSE)*I753)</f>
        <v>0</v>
      </c>
      <c r="O753" s="26">
        <f>IF(F752=F753,(VLOOKUP(G753,RefSet!$B$2:$I$61,8,FALSE)*I753)+O752,VLOOKUP(G753,RefSet!$B$2:$I$61,8,FALSE)*I753)</f>
        <v>802</v>
      </c>
      <c r="P753" s="26" t="str">
        <f>IF(F753=F754,"",IF(J753&lt;RefSet!$D$64,RefSet!$B$64,IF(J753&lt;RefSet!$D$65,RefSet!$B$65,IF(J753&lt;RefSet!$D$66,RefSet!$B$66,IF(J753&lt;RefSet!$D$67,RefSet!$B$67,RefSet!$B$68)))))</f>
        <v/>
      </c>
      <c r="Q753" s="26" t="str">
        <f>IF(F753=F754,"",IF(K753&lt;RefSet!E$64,RefSet!$B$64,IF(K753&lt;RefSet!E$65,RefSet!$B$65,IF(K753&lt;RefSet!E$66,RefSet!$B$66,IF(K753&lt;RefSet!E$67,RefSet!$B$67,RefSet!$B$68)))))</f>
        <v/>
      </c>
      <c r="R753" s="26" t="str">
        <f>IF($F753=$F754,"",IF(L753&lt;RefSet!F$64,RefSet!$B$64,IF(L753&lt;RefSet!F$65,RefSet!$B$65,IF(L753&lt;RefSet!F$66,RefSet!$B$66,IF(L753&lt;RefSet!F$67,RefSet!$B$67,RefSet!$B$68)))))</f>
        <v/>
      </c>
      <c r="S753" s="26" t="str">
        <f>IF($F753=$F754,"",IF(M753&lt;RefSet!G$64,RefSet!$B$64,IF(M753&lt;RefSet!G$65,RefSet!$B$65,IF(M753&lt;RefSet!G$66,RefSet!$B$66,IF(M753&lt;RefSet!G$67,RefSet!$B$67,RefSet!$B$68)))))</f>
        <v/>
      </c>
      <c r="T753" s="26">
        <f t="shared" si="23"/>
        <v>0</v>
      </c>
      <c r="U753" s="26" t="str">
        <f>VLOOKUP(T753,RefSet!$B$63:$J$68,9,)</f>
        <v xml:space="preserve"> </v>
      </c>
    </row>
    <row r="754" spans="1:21" x14ac:dyDescent="0.4">
      <c r="A754" s="26">
        <v>753</v>
      </c>
      <c r="B754" s="26">
        <f t="shared" si="22"/>
        <v>12</v>
      </c>
      <c r="C754" s="26" t="s">
        <v>258</v>
      </c>
      <c r="D754" s="26" t="s">
        <v>147</v>
      </c>
      <c r="E754" s="26" t="s">
        <v>148</v>
      </c>
      <c r="F754" s="26" t="s">
        <v>208</v>
      </c>
      <c r="G754" s="26" t="s">
        <v>15</v>
      </c>
      <c r="H754" s="26" t="s">
        <v>90</v>
      </c>
      <c r="I754" s="26">
        <v>5</v>
      </c>
      <c r="J754" s="26">
        <f>IF(F753=F754,(VLOOKUP(G754,RefSet!$B$2:$I$61,3,FALSE)*I754)+J753,VLOOKUP(G754,RefSet!$B$2:$I$61,3,FALSE)*I754)</f>
        <v>0</v>
      </c>
      <c r="K754" s="26">
        <f>IF(F753=F754,(VLOOKUP(G754,RefSet!$B$2:$I$61,4,FALSE)*I754)+K753,VLOOKUP(G754,RefSet!$B$2:$I$61,4,FALSE)*I754)</f>
        <v>22</v>
      </c>
      <c r="L754" s="26">
        <f>IF(F753=F754,(VLOOKUP(G754,RefSet!$B$2:$I$61,5,FALSE)*I754)+L753,VLOOKUP(G754,RefSet!$B$2:$I$61,5,FALSE)*I754)</f>
        <v>0</v>
      </c>
      <c r="M754" s="26">
        <f>IF(F753=F754,(VLOOKUP(G754,RefSet!$B$2:$I$61,6,FALSE)*I754)+M753,VLOOKUP(G754,RefSet!$B$2:$I$61,6,FALSE)*I754)</f>
        <v>10</v>
      </c>
      <c r="N754" s="26">
        <f>IF(F753=F754,(VLOOKUP(G754,RefSet!$B$2:$I$61,7,FALSE)*I754)+N753,VLOOKUP(G754,RefSet!$B$2:$I$61,7,FALSE)*I754)</f>
        <v>0</v>
      </c>
      <c r="O754" s="26">
        <f>IF(F753=F754,(VLOOKUP(G754,RefSet!$B$2:$I$61,8,FALSE)*I754)+O753,VLOOKUP(G754,RefSet!$B$2:$I$61,8,FALSE)*I754)</f>
        <v>802</v>
      </c>
      <c r="P754" s="26" t="str">
        <f>IF(F754=F755,"",IF(J754&lt;RefSet!$D$64,RefSet!$B$64,IF(J754&lt;RefSet!$D$65,RefSet!$B$65,IF(J754&lt;RefSet!$D$66,RefSet!$B$66,IF(J754&lt;RefSet!$D$67,RefSet!$B$67,RefSet!$B$68)))))</f>
        <v/>
      </c>
      <c r="Q754" s="26" t="str">
        <f>IF(F754=F755,"",IF(K754&lt;RefSet!E$64,RefSet!$B$64,IF(K754&lt;RefSet!E$65,RefSet!$B$65,IF(K754&lt;RefSet!E$66,RefSet!$B$66,IF(K754&lt;RefSet!E$67,RefSet!$B$67,RefSet!$B$68)))))</f>
        <v/>
      </c>
      <c r="R754" s="26" t="str">
        <f>IF($F754=$F755,"",IF(L754&lt;RefSet!F$64,RefSet!$B$64,IF(L754&lt;RefSet!F$65,RefSet!$B$65,IF(L754&lt;RefSet!F$66,RefSet!$B$66,IF(L754&lt;RefSet!F$67,RefSet!$B$67,RefSet!$B$68)))))</f>
        <v/>
      </c>
      <c r="S754" s="26" t="str">
        <f>IF($F754=$F755,"",IF(M754&lt;RefSet!G$64,RefSet!$B$64,IF(M754&lt;RefSet!G$65,RefSet!$B$65,IF(M754&lt;RefSet!G$66,RefSet!$B$66,IF(M754&lt;RefSet!G$67,RefSet!$B$67,RefSet!$B$68)))))</f>
        <v/>
      </c>
      <c r="T754" s="26">
        <f t="shared" si="23"/>
        <v>0</v>
      </c>
      <c r="U754" s="26" t="str">
        <f>VLOOKUP(T754,RefSet!$B$63:$J$68,9,)</f>
        <v xml:space="preserve"> </v>
      </c>
    </row>
    <row r="755" spans="1:21" x14ac:dyDescent="0.4">
      <c r="A755" s="26">
        <v>754</v>
      </c>
      <c r="B755" s="26">
        <f t="shared" si="22"/>
        <v>12</v>
      </c>
      <c r="C755" s="26" t="s">
        <v>258</v>
      </c>
      <c r="D755" s="26" t="s">
        <v>147</v>
      </c>
      <c r="E755" s="26" t="s">
        <v>148</v>
      </c>
      <c r="F755" s="26" t="s">
        <v>208</v>
      </c>
      <c r="G755" s="26" t="s">
        <v>20</v>
      </c>
      <c r="H755" s="26" t="s">
        <v>90</v>
      </c>
      <c r="I755" s="26">
        <v>81</v>
      </c>
      <c r="J755" s="26">
        <f>IF(F754=F755,(VLOOKUP(G755,RefSet!$B$2:$I$61,3,FALSE)*I755)+J754,VLOOKUP(G755,RefSet!$B$2:$I$61,3,FALSE)*I755)</f>
        <v>0</v>
      </c>
      <c r="K755" s="26">
        <f>IF(F754=F755,(VLOOKUP(G755,RefSet!$B$2:$I$61,4,FALSE)*I755)+K754,VLOOKUP(G755,RefSet!$B$2:$I$61,4,FALSE)*I755)</f>
        <v>103</v>
      </c>
      <c r="L755" s="26">
        <f>IF(F754=F755,(VLOOKUP(G755,RefSet!$B$2:$I$61,5,FALSE)*I755)+L754,VLOOKUP(G755,RefSet!$B$2:$I$61,5,FALSE)*I755)</f>
        <v>0</v>
      </c>
      <c r="M755" s="26">
        <f>IF(F754=F755,(VLOOKUP(G755,RefSet!$B$2:$I$61,6,FALSE)*I755)+M754,VLOOKUP(G755,RefSet!$B$2:$I$61,6,FALSE)*I755)</f>
        <v>10</v>
      </c>
      <c r="N755" s="26">
        <f>IF(F754=F755,(VLOOKUP(G755,RefSet!$B$2:$I$61,7,FALSE)*I755)+N754,VLOOKUP(G755,RefSet!$B$2:$I$61,7,FALSE)*I755)</f>
        <v>0</v>
      </c>
      <c r="O755" s="26">
        <f>IF(F754=F755,(VLOOKUP(G755,RefSet!$B$2:$I$61,8,FALSE)*I755)+O754,VLOOKUP(G755,RefSet!$B$2:$I$61,8,FALSE)*I755)</f>
        <v>802</v>
      </c>
      <c r="P755" s="26" t="str">
        <f>IF(F755=F756,"",IF(J755&lt;RefSet!$D$64,RefSet!$B$64,IF(J755&lt;RefSet!$D$65,RefSet!$B$65,IF(J755&lt;RefSet!$D$66,RefSet!$B$66,IF(J755&lt;RefSet!$D$67,RefSet!$B$67,RefSet!$B$68)))))</f>
        <v/>
      </c>
      <c r="Q755" s="26" t="str">
        <f>IF(F755=F756,"",IF(K755&lt;RefSet!E$64,RefSet!$B$64,IF(K755&lt;RefSet!E$65,RefSet!$B$65,IF(K755&lt;RefSet!E$66,RefSet!$B$66,IF(K755&lt;RefSet!E$67,RefSet!$B$67,RefSet!$B$68)))))</f>
        <v/>
      </c>
      <c r="R755" s="26" t="str">
        <f>IF($F755=$F756,"",IF(L755&lt;RefSet!F$64,RefSet!$B$64,IF(L755&lt;RefSet!F$65,RefSet!$B$65,IF(L755&lt;RefSet!F$66,RefSet!$B$66,IF(L755&lt;RefSet!F$67,RefSet!$B$67,RefSet!$B$68)))))</f>
        <v/>
      </c>
      <c r="S755" s="26" t="str">
        <f>IF($F755=$F756,"",IF(M755&lt;RefSet!G$64,RefSet!$B$64,IF(M755&lt;RefSet!G$65,RefSet!$B$65,IF(M755&lt;RefSet!G$66,RefSet!$B$66,IF(M755&lt;RefSet!G$67,RefSet!$B$67,RefSet!$B$68)))))</f>
        <v/>
      </c>
      <c r="T755" s="26">
        <f t="shared" si="23"/>
        <v>0</v>
      </c>
      <c r="U755" s="26" t="str">
        <f>VLOOKUP(T755,RefSet!$B$63:$J$68,9,)</f>
        <v xml:space="preserve"> </v>
      </c>
    </row>
    <row r="756" spans="1:21" x14ac:dyDescent="0.4">
      <c r="A756" s="26">
        <v>755</v>
      </c>
      <c r="B756" s="26">
        <f t="shared" si="22"/>
        <v>12</v>
      </c>
      <c r="C756" s="26" t="s">
        <v>258</v>
      </c>
      <c r="D756" s="26" t="s">
        <v>147</v>
      </c>
      <c r="E756" s="26" t="s">
        <v>148</v>
      </c>
      <c r="F756" s="26" t="s">
        <v>208</v>
      </c>
      <c r="G756" s="26" t="s">
        <v>10</v>
      </c>
      <c r="H756" s="26" t="s">
        <v>90</v>
      </c>
      <c r="I756" s="26">
        <v>189</v>
      </c>
      <c r="J756" s="26">
        <f>IF(F755=F756,(VLOOKUP(G756,RefSet!$B$2:$I$61,3,FALSE)*I756)+J755,VLOOKUP(G756,RefSet!$B$2:$I$61,3,FALSE)*I756)</f>
        <v>0</v>
      </c>
      <c r="K756" s="26">
        <f>IF(F755=F756,(VLOOKUP(G756,RefSet!$B$2:$I$61,4,FALSE)*I756)+K755,VLOOKUP(G756,RefSet!$B$2:$I$61,4,FALSE)*I756)</f>
        <v>103</v>
      </c>
      <c r="L756" s="26">
        <f>IF(F755=F756,(VLOOKUP(G756,RefSet!$B$2:$I$61,5,FALSE)*I756)+L755,VLOOKUP(G756,RefSet!$B$2:$I$61,5,FALSE)*I756)</f>
        <v>0</v>
      </c>
      <c r="M756" s="26">
        <f>IF(F755=F756,(VLOOKUP(G756,RefSet!$B$2:$I$61,6,FALSE)*I756)+M755,VLOOKUP(G756,RefSet!$B$2:$I$61,6,FALSE)*I756)</f>
        <v>10</v>
      </c>
      <c r="N756" s="26">
        <f>IF(F755=F756,(VLOOKUP(G756,RefSet!$B$2:$I$61,7,FALSE)*I756)+N755,VLOOKUP(G756,RefSet!$B$2:$I$61,7,FALSE)*I756)</f>
        <v>0</v>
      </c>
      <c r="O756" s="26">
        <f>IF(F755=F756,(VLOOKUP(G756,RefSet!$B$2:$I$61,8,FALSE)*I756)+O755,VLOOKUP(G756,RefSet!$B$2:$I$61,8,FALSE)*I756)</f>
        <v>802</v>
      </c>
      <c r="P756" s="26" t="str">
        <f>IF(F756=F757,"",IF(J756&lt;RefSet!$D$64,RefSet!$B$64,IF(J756&lt;RefSet!$D$65,RefSet!$B$65,IF(J756&lt;RefSet!$D$66,RefSet!$B$66,IF(J756&lt;RefSet!$D$67,RefSet!$B$67,RefSet!$B$68)))))</f>
        <v/>
      </c>
      <c r="Q756" s="26" t="str">
        <f>IF(F756=F757,"",IF(K756&lt;RefSet!E$64,RefSet!$B$64,IF(K756&lt;RefSet!E$65,RefSet!$B$65,IF(K756&lt;RefSet!E$66,RefSet!$B$66,IF(K756&lt;RefSet!E$67,RefSet!$B$67,RefSet!$B$68)))))</f>
        <v/>
      </c>
      <c r="R756" s="26" t="str">
        <f>IF($F756=$F757,"",IF(L756&lt;RefSet!F$64,RefSet!$B$64,IF(L756&lt;RefSet!F$65,RefSet!$B$65,IF(L756&lt;RefSet!F$66,RefSet!$B$66,IF(L756&lt;RefSet!F$67,RefSet!$B$67,RefSet!$B$68)))))</f>
        <v/>
      </c>
      <c r="S756" s="26" t="str">
        <f>IF($F756=$F757,"",IF(M756&lt;RefSet!G$64,RefSet!$B$64,IF(M756&lt;RefSet!G$65,RefSet!$B$65,IF(M756&lt;RefSet!G$66,RefSet!$B$66,IF(M756&lt;RefSet!G$67,RefSet!$B$67,RefSet!$B$68)))))</f>
        <v/>
      </c>
      <c r="T756" s="26">
        <f t="shared" si="23"/>
        <v>0</v>
      </c>
      <c r="U756" s="26" t="str">
        <f>VLOOKUP(T756,RefSet!$B$63:$J$68,9,)</f>
        <v xml:space="preserve"> </v>
      </c>
    </row>
    <row r="757" spans="1:21" x14ac:dyDescent="0.4">
      <c r="A757" s="26">
        <v>756</v>
      </c>
      <c r="B757" s="26">
        <f t="shared" si="22"/>
        <v>12</v>
      </c>
      <c r="C757" s="26" t="s">
        <v>258</v>
      </c>
      <c r="D757" s="26" t="s">
        <v>147</v>
      </c>
      <c r="E757" s="26" t="s">
        <v>148</v>
      </c>
      <c r="F757" s="26" t="s">
        <v>208</v>
      </c>
      <c r="G757" s="26" t="s">
        <v>8</v>
      </c>
      <c r="H757" s="26" t="s">
        <v>90</v>
      </c>
      <c r="I757" s="26">
        <v>300</v>
      </c>
      <c r="J757" s="26">
        <f>IF(F756=F757,(VLOOKUP(G757,RefSet!$B$2:$I$61,3,FALSE)*I757)+J756,VLOOKUP(G757,RefSet!$B$2:$I$61,3,FALSE)*I757)</f>
        <v>300</v>
      </c>
      <c r="K757" s="26">
        <f>IF(F756=F757,(VLOOKUP(G757,RefSet!$B$2:$I$61,4,FALSE)*I757)+K756,VLOOKUP(G757,RefSet!$B$2:$I$61,4,FALSE)*I757)</f>
        <v>103</v>
      </c>
      <c r="L757" s="26">
        <f>IF(F756=F757,(VLOOKUP(G757,RefSet!$B$2:$I$61,5,FALSE)*I757)+L756,VLOOKUP(G757,RefSet!$B$2:$I$61,5,FALSE)*I757)</f>
        <v>0</v>
      </c>
      <c r="M757" s="26">
        <f>IF(F756=F757,(VLOOKUP(G757,RefSet!$B$2:$I$61,6,FALSE)*I757)+M756,VLOOKUP(G757,RefSet!$B$2:$I$61,6,FALSE)*I757)</f>
        <v>10</v>
      </c>
      <c r="N757" s="26">
        <f>IF(F756=F757,(VLOOKUP(G757,RefSet!$B$2:$I$61,7,FALSE)*I757)+N756,VLOOKUP(G757,RefSet!$B$2:$I$61,7,FALSE)*I757)</f>
        <v>0</v>
      </c>
      <c r="O757" s="26">
        <f>IF(F756=F757,(VLOOKUP(G757,RefSet!$B$2:$I$61,8,FALSE)*I757)+O756,VLOOKUP(G757,RefSet!$B$2:$I$61,8,FALSE)*I757)</f>
        <v>802</v>
      </c>
      <c r="P757" s="26" t="str">
        <f>IF(F757=F758,"",IF(J757&lt;RefSet!$D$64,RefSet!$B$64,IF(J757&lt;RefSet!$D$65,RefSet!$B$65,IF(J757&lt;RefSet!$D$66,RefSet!$B$66,IF(J757&lt;RefSet!$D$67,RefSet!$B$67,RefSet!$B$68)))))</f>
        <v/>
      </c>
      <c r="Q757" s="26" t="str">
        <f>IF(F757=F758,"",IF(K757&lt;RefSet!E$64,RefSet!$B$64,IF(K757&lt;RefSet!E$65,RefSet!$B$65,IF(K757&lt;RefSet!E$66,RefSet!$B$66,IF(K757&lt;RefSet!E$67,RefSet!$B$67,RefSet!$B$68)))))</f>
        <v/>
      </c>
      <c r="R757" s="26" t="str">
        <f>IF($F757=$F758,"",IF(L757&lt;RefSet!F$64,RefSet!$B$64,IF(L757&lt;RefSet!F$65,RefSet!$B$65,IF(L757&lt;RefSet!F$66,RefSet!$B$66,IF(L757&lt;RefSet!F$67,RefSet!$B$67,RefSet!$B$68)))))</f>
        <v/>
      </c>
      <c r="S757" s="26" t="str">
        <f>IF($F757=$F758,"",IF(M757&lt;RefSet!G$64,RefSet!$B$64,IF(M757&lt;RefSet!G$65,RefSet!$B$65,IF(M757&lt;RefSet!G$66,RefSet!$B$66,IF(M757&lt;RefSet!G$67,RefSet!$B$67,RefSet!$B$68)))))</f>
        <v/>
      </c>
      <c r="T757" s="26">
        <f t="shared" si="23"/>
        <v>0</v>
      </c>
      <c r="U757" s="26" t="str">
        <f>VLOOKUP(T757,RefSet!$B$63:$J$68,9,)</f>
        <v xml:space="preserve"> </v>
      </c>
    </row>
    <row r="758" spans="1:21" x14ac:dyDescent="0.4">
      <c r="A758" s="26">
        <v>757</v>
      </c>
      <c r="B758" s="26">
        <f t="shared" si="22"/>
        <v>12</v>
      </c>
      <c r="C758" s="26" t="s">
        <v>258</v>
      </c>
      <c r="D758" s="26" t="s">
        <v>147</v>
      </c>
      <c r="E758" s="26" t="s">
        <v>148</v>
      </c>
      <c r="F758" s="26" t="s">
        <v>208</v>
      </c>
      <c r="G758" s="26" t="s">
        <v>21</v>
      </c>
      <c r="H758" s="26" t="s">
        <v>90</v>
      </c>
      <c r="I758" s="26">
        <v>3</v>
      </c>
      <c r="J758" s="26">
        <f>IF(F757=F758,(VLOOKUP(G758,RefSet!$B$2:$I$61,3,FALSE)*I758)+J757,VLOOKUP(G758,RefSet!$B$2:$I$61,3,FALSE)*I758)</f>
        <v>300</v>
      </c>
      <c r="K758" s="26">
        <f>IF(F757=F758,(VLOOKUP(G758,RefSet!$B$2:$I$61,4,FALSE)*I758)+K757,VLOOKUP(G758,RefSet!$B$2:$I$61,4,FALSE)*I758)</f>
        <v>106</v>
      </c>
      <c r="L758" s="26">
        <f>IF(F757=F758,(VLOOKUP(G758,RefSet!$B$2:$I$61,5,FALSE)*I758)+L757,VLOOKUP(G758,RefSet!$B$2:$I$61,5,FALSE)*I758)</f>
        <v>0</v>
      </c>
      <c r="M758" s="26">
        <f>IF(F757=F758,(VLOOKUP(G758,RefSet!$B$2:$I$61,6,FALSE)*I758)+M757,VLOOKUP(G758,RefSet!$B$2:$I$61,6,FALSE)*I758)</f>
        <v>10</v>
      </c>
      <c r="N758" s="26">
        <f>IF(F757=F758,(VLOOKUP(G758,RefSet!$B$2:$I$61,7,FALSE)*I758)+N757,VLOOKUP(G758,RefSet!$B$2:$I$61,7,FALSE)*I758)</f>
        <v>0</v>
      </c>
      <c r="O758" s="26">
        <f>IF(F757=F758,(VLOOKUP(G758,RefSet!$B$2:$I$61,8,FALSE)*I758)+O757,VLOOKUP(G758,RefSet!$B$2:$I$61,8,FALSE)*I758)</f>
        <v>802</v>
      </c>
      <c r="P758" s="26" t="str">
        <f>IF(F758=F759,"",IF(J758&lt;RefSet!$D$64,RefSet!$B$64,IF(J758&lt;RefSet!$D$65,RefSet!$B$65,IF(J758&lt;RefSet!$D$66,RefSet!$B$66,IF(J758&lt;RefSet!$D$67,RefSet!$B$67,RefSet!$B$68)))))</f>
        <v/>
      </c>
      <c r="Q758" s="26" t="str">
        <f>IF(F758=F759,"",IF(K758&lt;RefSet!E$64,RefSet!$B$64,IF(K758&lt;RefSet!E$65,RefSet!$B$65,IF(K758&lt;RefSet!E$66,RefSet!$B$66,IF(K758&lt;RefSet!E$67,RefSet!$B$67,RefSet!$B$68)))))</f>
        <v/>
      </c>
      <c r="R758" s="26" t="str">
        <f>IF($F758=$F759,"",IF(L758&lt;RefSet!F$64,RefSet!$B$64,IF(L758&lt;RefSet!F$65,RefSet!$B$65,IF(L758&lt;RefSet!F$66,RefSet!$B$66,IF(L758&lt;RefSet!F$67,RefSet!$B$67,RefSet!$B$68)))))</f>
        <v/>
      </c>
      <c r="S758" s="26" t="str">
        <f>IF($F758=$F759,"",IF(M758&lt;RefSet!G$64,RefSet!$B$64,IF(M758&lt;RefSet!G$65,RefSet!$B$65,IF(M758&lt;RefSet!G$66,RefSet!$B$66,IF(M758&lt;RefSet!G$67,RefSet!$B$67,RefSet!$B$68)))))</f>
        <v/>
      </c>
      <c r="T758" s="26">
        <f t="shared" si="23"/>
        <v>0</v>
      </c>
      <c r="U758" s="26" t="str">
        <f>VLOOKUP(T758,RefSet!$B$63:$J$68,9,)</f>
        <v xml:space="preserve"> </v>
      </c>
    </row>
    <row r="759" spans="1:21" x14ac:dyDescent="0.4">
      <c r="A759" s="26">
        <v>758</v>
      </c>
      <c r="B759" s="26">
        <f t="shared" si="22"/>
        <v>12</v>
      </c>
      <c r="C759" s="26" t="s">
        <v>258</v>
      </c>
      <c r="D759" s="26" t="s">
        <v>147</v>
      </c>
      <c r="E759" s="26" t="s">
        <v>148</v>
      </c>
      <c r="F759" s="26" t="s">
        <v>208</v>
      </c>
      <c r="G759" s="26" t="s">
        <v>17</v>
      </c>
      <c r="H759" s="26" t="s">
        <v>90</v>
      </c>
      <c r="I759" s="26">
        <v>14</v>
      </c>
      <c r="J759" s="26">
        <f>IF(F758=F759,(VLOOKUP(G759,RefSet!$B$2:$I$61,3,FALSE)*I759)+J758,VLOOKUP(G759,RefSet!$B$2:$I$61,3,FALSE)*I759)</f>
        <v>300</v>
      </c>
      <c r="K759" s="26">
        <f>IF(F758=F759,(VLOOKUP(G759,RefSet!$B$2:$I$61,4,FALSE)*I759)+K758,VLOOKUP(G759,RefSet!$B$2:$I$61,4,FALSE)*I759)</f>
        <v>106</v>
      </c>
      <c r="L759" s="26">
        <f>IF(F758=F759,(VLOOKUP(G759,RefSet!$B$2:$I$61,5,FALSE)*I759)+L758,VLOOKUP(G759,RefSet!$B$2:$I$61,5,FALSE)*I759)</f>
        <v>14</v>
      </c>
      <c r="M759" s="26">
        <f>IF(F758=F759,(VLOOKUP(G759,RefSet!$B$2:$I$61,6,FALSE)*I759)+M758,VLOOKUP(G759,RefSet!$B$2:$I$61,6,FALSE)*I759)</f>
        <v>10</v>
      </c>
      <c r="N759" s="26">
        <f>IF(F758=F759,(VLOOKUP(G759,RefSet!$B$2:$I$61,7,FALSE)*I759)+N758,VLOOKUP(G759,RefSet!$B$2:$I$61,7,FALSE)*I759)</f>
        <v>0</v>
      </c>
      <c r="O759" s="26">
        <f>IF(F758=F759,(VLOOKUP(G759,RefSet!$B$2:$I$61,8,FALSE)*I759)+O758,VLOOKUP(G759,RefSet!$B$2:$I$61,8,FALSE)*I759)</f>
        <v>802</v>
      </c>
      <c r="P759" s="26" t="str">
        <f>IF(F759=F760,"",IF(J759&lt;RefSet!$D$64,RefSet!$B$64,IF(J759&lt;RefSet!$D$65,RefSet!$B$65,IF(J759&lt;RefSet!$D$66,RefSet!$B$66,IF(J759&lt;RefSet!$D$67,RefSet!$B$67,RefSet!$B$68)))))</f>
        <v/>
      </c>
      <c r="Q759" s="26" t="str">
        <f>IF(F759=F760,"",IF(K759&lt;RefSet!E$64,RefSet!$B$64,IF(K759&lt;RefSet!E$65,RefSet!$B$65,IF(K759&lt;RefSet!E$66,RefSet!$B$66,IF(K759&lt;RefSet!E$67,RefSet!$B$67,RefSet!$B$68)))))</f>
        <v/>
      </c>
      <c r="R759" s="26" t="str">
        <f>IF($F759=$F760,"",IF(L759&lt;RefSet!F$64,RefSet!$B$64,IF(L759&lt;RefSet!F$65,RefSet!$B$65,IF(L759&lt;RefSet!F$66,RefSet!$B$66,IF(L759&lt;RefSet!F$67,RefSet!$B$67,RefSet!$B$68)))))</f>
        <v/>
      </c>
      <c r="S759" s="26" t="str">
        <f>IF($F759=$F760,"",IF(M759&lt;RefSet!G$64,RefSet!$B$64,IF(M759&lt;RefSet!G$65,RefSet!$B$65,IF(M759&lt;RefSet!G$66,RefSet!$B$66,IF(M759&lt;RefSet!G$67,RefSet!$B$67,RefSet!$B$68)))))</f>
        <v/>
      </c>
      <c r="T759" s="26">
        <f t="shared" si="23"/>
        <v>0</v>
      </c>
      <c r="U759" s="26" t="str">
        <f>VLOOKUP(T759,RefSet!$B$63:$J$68,9,)</f>
        <v xml:space="preserve"> </v>
      </c>
    </row>
    <row r="760" spans="1:21" x14ac:dyDescent="0.4">
      <c r="A760" s="26">
        <v>759</v>
      </c>
      <c r="B760" s="26">
        <f t="shared" si="22"/>
        <v>12</v>
      </c>
      <c r="C760" s="26" t="s">
        <v>258</v>
      </c>
      <c r="D760" s="26" t="s">
        <v>147</v>
      </c>
      <c r="E760" s="26" t="s">
        <v>148</v>
      </c>
      <c r="F760" s="26" t="s">
        <v>208</v>
      </c>
      <c r="G760" s="26" t="s">
        <v>11</v>
      </c>
      <c r="H760" s="26" t="s">
        <v>90</v>
      </c>
      <c r="I760" s="26">
        <v>4</v>
      </c>
      <c r="J760" s="26">
        <f>IF(F759=F760,(VLOOKUP(G760,RefSet!$B$2:$I$61,3,FALSE)*I760)+J759,VLOOKUP(G760,RefSet!$B$2:$I$61,3,FALSE)*I760)</f>
        <v>300</v>
      </c>
      <c r="K760" s="26">
        <f>IF(F759=F760,(VLOOKUP(G760,RefSet!$B$2:$I$61,4,FALSE)*I760)+K759,VLOOKUP(G760,RefSet!$B$2:$I$61,4,FALSE)*I760)</f>
        <v>110</v>
      </c>
      <c r="L760" s="26">
        <f>IF(F759=F760,(VLOOKUP(G760,RefSet!$B$2:$I$61,5,FALSE)*I760)+L759,VLOOKUP(G760,RefSet!$B$2:$I$61,5,FALSE)*I760)</f>
        <v>14</v>
      </c>
      <c r="M760" s="26">
        <f>IF(F759=F760,(VLOOKUP(G760,RefSet!$B$2:$I$61,6,FALSE)*I760)+M759,VLOOKUP(G760,RefSet!$B$2:$I$61,6,FALSE)*I760)</f>
        <v>10</v>
      </c>
      <c r="N760" s="26">
        <f>IF(F759=F760,(VLOOKUP(G760,RefSet!$B$2:$I$61,7,FALSE)*I760)+N759,VLOOKUP(G760,RefSet!$B$2:$I$61,7,FALSE)*I760)</f>
        <v>0</v>
      </c>
      <c r="O760" s="26">
        <f>IF(F759=F760,(VLOOKUP(G760,RefSet!$B$2:$I$61,8,FALSE)*I760)+O759,VLOOKUP(G760,RefSet!$B$2:$I$61,8,FALSE)*I760)</f>
        <v>802</v>
      </c>
      <c r="P760" s="26">
        <f>IF(F760=F761,"",IF(J760&lt;RefSet!$D$64,RefSet!$B$64,IF(J760&lt;RefSet!$D$65,RefSet!$B$65,IF(J760&lt;RefSet!$D$66,RefSet!$B$66,IF(J760&lt;RefSet!$D$67,RefSet!$B$67,RefSet!$B$68)))))</f>
        <v>1</v>
      </c>
      <c r="Q760" s="26">
        <f>IF(F760=F761,"",IF(K760&lt;RefSet!E$64,RefSet!$B$64,IF(K760&lt;RefSet!E$65,RefSet!$B$65,IF(K760&lt;RefSet!E$66,RefSet!$B$66,IF(K760&lt;RefSet!E$67,RefSet!$B$67,RefSet!$B$68)))))</f>
        <v>2</v>
      </c>
      <c r="R760" s="26">
        <f>IF($F760=$F761,"",IF(L760&lt;RefSet!F$64,RefSet!$B$64,IF(L760&lt;RefSet!F$65,RefSet!$B$65,IF(L760&lt;RefSet!F$66,RefSet!$B$66,IF(L760&lt;RefSet!F$67,RefSet!$B$67,RefSet!$B$68)))))</f>
        <v>2</v>
      </c>
      <c r="S760" s="26">
        <f>IF($F760=$F761,"",IF(M760&lt;RefSet!G$64,RefSet!$B$64,IF(M760&lt;RefSet!G$65,RefSet!$B$65,IF(M760&lt;RefSet!G$66,RefSet!$B$66,IF(M760&lt;RefSet!G$67,RefSet!$B$67,RefSet!$B$68)))))</f>
        <v>2</v>
      </c>
      <c r="T760" s="26">
        <f t="shared" si="23"/>
        <v>2</v>
      </c>
      <c r="U760" s="26" t="str">
        <f>VLOOKUP(T760,RefSet!$B$63:$J$68,9,)</f>
        <v>Moderate</v>
      </c>
    </row>
    <row r="761" spans="1:21" x14ac:dyDescent="0.4">
      <c r="A761" s="26">
        <v>760</v>
      </c>
      <c r="B761" s="26">
        <f t="shared" si="22"/>
        <v>12</v>
      </c>
      <c r="C761" s="26" t="s">
        <v>258</v>
      </c>
      <c r="D761" s="26" t="s">
        <v>147</v>
      </c>
      <c r="E761" s="26" t="s">
        <v>148</v>
      </c>
      <c r="F761" s="26" t="s">
        <v>134</v>
      </c>
      <c r="G761" s="26" t="s">
        <v>19</v>
      </c>
      <c r="H761" s="26" t="s">
        <v>90</v>
      </c>
      <c r="I761" s="26">
        <v>1</v>
      </c>
      <c r="J761" s="26">
        <f>IF(F760=F761,(VLOOKUP(G761,RefSet!$B$2:$I$61,3,FALSE)*I761)+J760,VLOOKUP(G761,RefSet!$B$2:$I$61,3,FALSE)*I761)</f>
        <v>0</v>
      </c>
      <c r="K761" s="26">
        <f>IF(F760=F761,(VLOOKUP(G761,RefSet!$B$2:$I$61,4,FALSE)*I761)+K760,VLOOKUP(G761,RefSet!$B$2:$I$61,4,FALSE)*I761)</f>
        <v>1</v>
      </c>
      <c r="L761" s="26">
        <f>IF(F760=F761,(VLOOKUP(G761,RefSet!$B$2:$I$61,5,FALSE)*I761)+L760,VLOOKUP(G761,RefSet!$B$2:$I$61,5,FALSE)*I761)</f>
        <v>0</v>
      </c>
      <c r="M761" s="26">
        <f>IF(F760=F761,(VLOOKUP(G761,RefSet!$B$2:$I$61,6,FALSE)*I761)+M760,VLOOKUP(G761,RefSet!$B$2:$I$61,6,FALSE)*I761)</f>
        <v>0</v>
      </c>
      <c r="N761" s="26">
        <f>IF(F760=F761,(VLOOKUP(G761,RefSet!$B$2:$I$61,7,FALSE)*I761)+N760,VLOOKUP(G761,RefSet!$B$2:$I$61,7,FALSE)*I761)</f>
        <v>0</v>
      </c>
      <c r="O761" s="26">
        <f>IF(F760=F761,(VLOOKUP(G761,RefSet!$B$2:$I$61,8,FALSE)*I761)+O760,VLOOKUP(G761,RefSet!$B$2:$I$61,8,FALSE)*I761)</f>
        <v>0</v>
      </c>
      <c r="P761" s="26" t="str">
        <f>IF(F761=F762,"",IF(J761&lt;RefSet!$D$64,RefSet!$B$64,IF(J761&lt;RefSet!$D$65,RefSet!$B$65,IF(J761&lt;RefSet!$D$66,RefSet!$B$66,IF(J761&lt;RefSet!$D$67,RefSet!$B$67,RefSet!$B$68)))))</f>
        <v/>
      </c>
      <c r="Q761" s="26" t="str">
        <f>IF(F761=F762,"",IF(K761&lt;RefSet!E$64,RefSet!$B$64,IF(K761&lt;RefSet!E$65,RefSet!$B$65,IF(K761&lt;RefSet!E$66,RefSet!$B$66,IF(K761&lt;RefSet!E$67,RefSet!$B$67,RefSet!$B$68)))))</f>
        <v/>
      </c>
      <c r="R761" s="26" t="str">
        <f>IF($F761=$F762,"",IF(L761&lt;RefSet!F$64,RefSet!$B$64,IF(L761&lt;RefSet!F$65,RefSet!$B$65,IF(L761&lt;RefSet!F$66,RefSet!$B$66,IF(L761&lt;RefSet!F$67,RefSet!$B$67,RefSet!$B$68)))))</f>
        <v/>
      </c>
      <c r="S761" s="26" t="str">
        <f>IF($F761=$F762,"",IF(M761&lt;RefSet!G$64,RefSet!$B$64,IF(M761&lt;RefSet!G$65,RefSet!$B$65,IF(M761&lt;RefSet!G$66,RefSet!$B$66,IF(M761&lt;RefSet!G$67,RefSet!$B$67,RefSet!$B$68)))))</f>
        <v/>
      </c>
      <c r="T761" s="26">
        <f t="shared" si="23"/>
        <v>0</v>
      </c>
      <c r="U761" s="26" t="str">
        <f>VLOOKUP(T761,RefSet!$B$63:$J$68,9,)</f>
        <v xml:space="preserve"> </v>
      </c>
    </row>
    <row r="762" spans="1:21" x14ac:dyDescent="0.4">
      <c r="A762" s="26">
        <v>761</v>
      </c>
      <c r="B762" s="26">
        <f t="shared" si="22"/>
        <v>12</v>
      </c>
      <c r="C762" s="26" t="s">
        <v>258</v>
      </c>
      <c r="D762" s="26" t="s">
        <v>147</v>
      </c>
      <c r="E762" s="26" t="s">
        <v>148</v>
      </c>
      <c r="F762" s="26" t="s">
        <v>134</v>
      </c>
      <c r="G762" s="26" t="s">
        <v>6</v>
      </c>
      <c r="H762" s="26" t="s">
        <v>90</v>
      </c>
      <c r="I762" s="26">
        <v>115</v>
      </c>
      <c r="J762" s="26">
        <f>IF(F761=F762,(VLOOKUP(G762,RefSet!$B$2:$I$61,3,FALSE)*I762)+J761,VLOOKUP(G762,RefSet!$B$2:$I$61,3,FALSE)*I762)</f>
        <v>0</v>
      </c>
      <c r="K762" s="26">
        <f>IF(F761=F762,(VLOOKUP(G762,RefSet!$B$2:$I$61,4,FALSE)*I762)+K761,VLOOKUP(G762,RefSet!$B$2:$I$61,4,FALSE)*I762)</f>
        <v>1</v>
      </c>
      <c r="L762" s="26">
        <f>IF(F761=F762,(VLOOKUP(G762,RefSet!$B$2:$I$61,5,FALSE)*I762)+L761,VLOOKUP(G762,RefSet!$B$2:$I$61,5,FALSE)*I762)</f>
        <v>0</v>
      </c>
      <c r="M762" s="26">
        <f>IF(F761=F762,(VLOOKUP(G762,RefSet!$B$2:$I$61,6,FALSE)*I762)+M761,VLOOKUP(G762,RefSet!$B$2:$I$61,6,FALSE)*I762)</f>
        <v>0</v>
      </c>
      <c r="N762" s="26">
        <f>IF(F761=F762,(VLOOKUP(G762,RefSet!$B$2:$I$61,7,FALSE)*I762)+N761,VLOOKUP(G762,RefSet!$B$2:$I$61,7,FALSE)*I762)</f>
        <v>0</v>
      </c>
      <c r="O762" s="26">
        <f>IF(F761=F762,(VLOOKUP(G762,RefSet!$B$2:$I$61,8,FALSE)*I762)+O761,VLOOKUP(G762,RefSet!$B$2:$I$61,8,FALSE)*I762)</f>
        <v>115</v>
      </c>
      <c r="P762" s="26" t="str">
        <f>IF(F762=F763,"",IF(J762&lt;RefSet!$D$64,RefSet!$B$64,IF(J762&lt;RefSet!$D$65,RefSet!$B$65,IF(J762&lt;RefSet!$D$66,RefSet!$B$66,IF(J762&lt;RefSet!$D$67,RefSet!$B$67,RefSet!$B$68)))))</f>
        <v/>
      </c>
      <c r="Q762" s="26" t="str">
        <f>IF(F762=F763,"",IF(K762&lt;RefSet!E$64,RefSet!$B$64,IF(K762&lt;RefSet!E$65,RefSet!$B$65,IF(K762&lt;RefSet!E$66,RefSet!$B$66,IF(K762&lt;RefSet!E$67,RefSet!$B$67,RefSet!$B$68)))))</f>
        <v/>
      </c>
      <c r="R762" s="26" t="str">
        <f>IF($F762=$F763,"",IF(L762&lt;RefSet!F$64,RefSet!$B$64,IF(L762&lt;RefSet!F$65,RefSet!$B$65,IF(L762&lt;RefSet!F$66,RefSet!$B$66,IF(L762&lt;RefSet!F$67,RefSet!$B$67,RefSet!$B$68)))))</f>
        <v/>
      </c>
      <c r="S762" s="26" t="str">
        <f>IF($F762=$F763,"",IF(M762&lt;RefSet!G$64,RefSet!$B$64,IF(M762&lt;RefSet!G$65,RefSet!$B$65,IF(M762&lt;RefSet!G$66,RefSet!$B$66,IF(M762&lt;RefSet!G$67,RefSet!$B$67,RefSet!$B$68)))))</f>
        <v/>
      </c>
      <c r="T762" s="26">
        <f t="shared" si="23"/>
        <v>0</v>
      </c>
      <c r="U762" s="26" t="str">
        <f>VLOOKUP(T762,RefSet!$B$63:$J$68,9,)</f>
        <v xml:space="preserve"> </v>
      </c>
    </row>
    <row r="763" spans="1:21" x14ac:dyDescent="0.4">
      <c r="A763" s="26">
        <v>762</v>
      </c>
      <c r="B763" s="26">
        <f t="shared" si="22"/>
        <v>12</v>
      </c>
      <c r="C763" s="26" t="s">
        <v>258</v>
      </c>
      <c r="D763" s="26" t="s">
        <v>147</v>
      </c>
      <c r="E763" s="26" t="s">
        <v>148</v>
      </c>
      <c r="F763" s="26" t="s">
        <v>134</v>
      </c>
      <c r="G763" s="26" t="s">
        <v>8</v>
      </c>
      <c r="H763" s="26" t="s">
        <v>90</v>
      </c>
      <c r="I763" s="26">
        <v>224</v>
      </c>
      <c r="J763" s="26">
        <f>IF(F762=F763,(VLOOKUP(G763,RefSet!$B$2:$I$61,3,FALSE)*I763)+J762,VLOOKUP(G763,RefSet!$B$2:$I$61,3,FALSE)*I763)</f>
        <v>224</v>
      </c>
      <c r="K763" s="26">
        <f>IF(F762=F763,(VLOOKUP(G763,RefSet!$B$2:$I$61,4,FALSE)*I763)+K762,VLOOKUP(G763,RefSet!$B$2:$I$61,4,FALSE)*I763)</f>
        <v>1</v>
      </c>
      <c r="L763" s="26">
        <f>IF(F762=F763,(VLOOKUP(G763,RefSet!$B$2:$I$61,5,FALSE)*I763)+L762,VLOOKUP(G763,RefSet!$B$2:$I$61,5,FALSE)*I763)</f>
        <v>0</v>
      </c>
      <c r="M763" s="26">
        <f>IF(F762=F763,(VLOOKUP(G763,RefSet!$B$2:$I$61,6,FALSE)*I763)+M762,VLOOKUP(G763,RefSet!$B$2:$I$61,6,FALSE)*I763)</f>
        <v>0</v>
      </c>
      <c r="N763" s="26">
        <f>IF(F762=F763,(VLOOKUP(G763,RefSet!$B$2:$I$61,7,FALSE)*I763)+N762,VLOOKUP(G763,RefSet!$B$2:$I$61,7,FALSE)*I763)</f>
        <v>0</v>
      </c>
      <c r="O763" s="26">
        <f>IF(F762=F763,(VLOOKUP(G763,RefSet!$B$2:$I$61,8,FALSE)*I763)+O762,VLOOKUP(G763,RefSet!$B$2:$I$61,8,FALSE)*I763)</f>
        <v>115</v>
      </c>
      <c r="P763" s="26">
        <f>IF(F763=F764,"",IF(J763&lt;RefSet!$D$64,RefSet!$B$64,IF(J763&lt;RefSet!$D$65,RefSet!$B$65,IF(J763&lt;RefSet!$D$66,RefSet!$B$66,IF(J763&lt;RefSet!$D$67,RefSet!$B$67,RefSet!$B$68)))))</f>
        <v>1</v>
      </c>
      <c r="Q763" s="26">
        <f>IF(F763=F764,"",IF(K763&lt;RefSet!E$64,RefSet!$B$64,IF(K763&lt;RefSet!E$65,RefSet!$B$65,IF(K763&lt;RefSet!E$66,RefSet!$B$66,IF(K763&lt;RefSet!E$67,RefSet!$B$67,RefSet!$B$68)))))</f>
        <v>1</v>
      </c>
      <c r="R763" s="26">
        <f>IF($F763=$F764,"",IF(L763&lt;RefSet!F$64,RefSet!$B$64,IF(L763&lt;RefSet!F$65,RefSet!$B$65,IF(L763&lt;RefSet!F$66,RefSet!$B$66,IF(L763&lt;RefSet!F$67,RefSet!$B$67,RefSet!$B$68)))))</f>
        <v>1</v>
      </c>
      <c r="S763" s="26">
        <f>IF($F763=$F764,"",IF(M763&lt;RefSet!G$64,RefSet!$B$64,IF(M763&lt;RefSet!G$65,RefSet!$B$65,IF(M763&lt;RefSet!G$66,RefSet!$B$66,IF(M763&lt;RefSet!G$67,RefSet!$B$67,RefSet!$B$68)))))</f>
        <v>1</v>
      </c>
      <c r="T763" s="26">
        <f t="shared" si="23"/>
        <v>1</v>
      </c>
      <c r="U763" s="26" t="str">
        <f>VLOOKUP(T763,RefSet!$B$63:$J$68,9,)</f>
        <v>Simple</v>
      </c>
    </row>
    <row r="764" spans="1:21" x14ac:dyDescent="0.4">
      <c r="A764" s="26">
        <v>763</v>
      </c>
      <c r="B764" s="26">
        <f t="shared" si="22"/>
        <v>12</v>
      </c>
      <c r="C764" s="26" t="s">
        <v>258</v>
      </c>
      <c r="D764" s="26" t="s">
        <v>147</v>
      </c>
      <c r="E764" s="26" t="s">
        <v>148</v>
      </c>
      <c r="F764" s="26" t="s">
        <v>209</v>
      </c>
      <c r="G764" s="26" t="s">
        <v>19</v>
      </c>
      <c r="H764" s="26" t="s">
        <v>90</v>
      </c>
      <c r="I764" s="26">
        <v>3</v>
      </c>
      <c r="J764" s="26">
        <f>IF(F763=F764,(VLOOKUP(G764,RefSet!$B$2:$I$61,3,FALSE)*I764)+J763,VLOOKUP(G764,RefSet!$B$2:$I$61,3,FALSE)*I764)</f>
        <v>0</v>
      </c>
      <c r="K764" s="26">
        <f>IF(F763=F764,(VLOOKUP(G764,RefSet!$B$2:$I$61,4,FALSE)*I764)+K763,VLOOKUP(G764,RefSet!$B$2:$I$61,4,FALSE)*I764)</f>
        <v>3</v>
      </c>
      <c r="L764" s="26">
        <f>IF(F763=F764,(VLOOKUP(G764,RefSet!$B$2:$I$61,5,FALSE)*I764)+L763,VLOOKUP(G764,RefSet!$B$2:$I$61,5,FALSE)*I764)</f>
        <v>0</v>
      </c>
      <c r="M764" s="26">
        <f>IF(F763=F764,(VLOOKUP(G764,RefSet!$B$2:$I$61,6,FALSE)*I764)+M763,VLOOKUP(G764,RefSet!$B$2:$I$61,6,FALSE)*I764)</f>
        <v>0</v>
      </c>
      <c r="N764" s="26">
        <f>IF(F763=F764,(VLOOKUP(G764,RefSet!$B$2:$I$61,7,FALSE)*I764)+N763,VLOOKUP(G764,RefSet!$B$2:$I$61,7,FALSE)*I764)</f>
        <v>0</v>
      </c>
      <c r="O764" s="26">
        <f>IF(F763=F764,(VLOOKUP(G764,RefSet!$B$2:$I$61,8,FALSE)*I764)+O763,VLOOKUP(G764,RefSet!$B$2:$I$61,8,FALSE)*I764)</f>
        <v>0</v>
      </c>
      <c r="P764" s="26" t="str">
        <f>IF(F764=F765,"",IF(J764&lt;RefSet!$D$64,RefSet!$B$64,IF(J764&lt;RefSet!$D$65,RefSet!$B$65,IF(J764&lt;RefSet!$D$66,RefSet!$B$66,IF(J764&lt;RefSet!$D$67,RefSet!$B$67,RefSet!$B$68)))))</f>
        <v/>
      </c>
      <c r="Q764" s="26" t="str">
        <f>IF(F764=F765,"",IF(K764&lt;RefSet!E$64,RefSet!$B$64,IF(K764&lt;RefSet!E$65,RefSet!$B$65,IF(K764&lt;RefSet!E$66,RefSet!$B$66,IF(K764&lt;RefSet!E$67,RefSet!$B$67,RefSet!$B$68)))))</f>
        <v/>
      </c>
      <c r="R764" s="26" t="str">
        <f>IF($F764=$F765,"",IF(L764&lt;RefSet!F$64,RefSet!$B$64,IF(L764&lt;RefSet!F$65,RefSet!$B$65,IF(L764&lt;RefSet!F$66,RefSet!$B$66,IF(L764&lt;RefSet!F$67,RefSet!$B$67,RefSet!$B$68)))))</f>
        <v/>
      </c>
      <c r="S764" s="26" t="str">
        <f>IF($F764=$F765,"",IF(M764&lt;RefSet!G$64,RefSet!$B$64,IF(M764&lt;RefSet!G$65,RefSet!$B$65,IF(M764&lt;RefSet!G$66,RefSet!$B$66,IF(M764&lt;RefSet!G$67,RefSet!$B$67,RefSet!$B$68)))))</f>
        <v/>
      </c>
      <c r="T764" s="26">
        <f t="shared" si="23"/>
        <v>0</v>
      </c>
      <c r="U764" s="26" t="str">
        <f>VLOOKUP(T764,RefSet!$B$63:$J$68,9,)</f>
        <v xml:space="preserve"> </v>
      </c>
    </row>
    <row r="765" spans="1:21" x14ac:dyDescent="0.4">
      <c r="A765" s="26">
        <v>764</v>
      </c>
      <c r="B765" s="26">
        <f t="shared" si="22"/>
        <v>12</v>
      </c>
      <c r="C765" s="26" t="s">
        <v>258</v>
      </c>
      <c r="D765" s="26" t="s">
        <v>147</v>
      </c>
      <c r="E765" s="26" t="s">
        <v>148</v>
      </c>
      <c r="F765" s="26" t="s">
        <v>209</v>
      </c>
      <c r="G765" s="26" t="s">
        <v>6</v>
      </c>
      <c r="H765" s="26" t="s">
        <v>90</v>
      </c>
      <c r="I765" s="26">
        <v>47</v>
      </c>
      <c r="J765" s="26">
        <f>IF(F764=F765,(VLOOKUP(G765,RefSet!$B$2:$I$61,3,FALSE)*I765)+J764,VLOOKUP(G765,RefSet!$B$2:$I$61,3,FALSE)*I765)</f>
        <v>0</v>
      </c>
      <c r="K765" s="26">
        <f>IF(F764=F765,(VLOOKUP(G765,RefSet!$B$2:$I$61,4,FALSE)*I765)+K764,VLOOKUP(G765,RefSet!$B$2:$I$61,4,FALSE)*I765)</f>
        <v>3</v>
      </c>
      <c r="L765" s="26">
        <f>IF(F764=F765,(VLOOKUP(G765,RefSet!$B$2:$I$61,5,FALSE)*I765)+L764,VLOOKUP(G765,RefSet!$B$2:$I$61,5,FALSE)*I765)</f>
        <v>0</v>
      </c>
      <c r="M765" s="26">
        <f>IF(F764=F765,(VLOOKUP(G765,RefSet!$B$2:$I$61,6,FALSE)*I765)+M764,VLOOKUP(G765,RefSet!$B$2:$I$61,6,FALSE)*I765)</f>
        <v>0</v>
      </c>
      <c r="N765" s="26">
        <f>IF(F764=F765,(VLOOKUP(G765,RefSet!$B$2:$I$61,7,FALSE)*I765)+N764,VLOOKUP(G765,RefSet!$B$2:$I$61,7,FALSE)*I765)</f>
        <v>0</v>
      </c>
      <c r="O765" s="26">
        <f>IF(F764=F765,(VLOOKUP(G765,RefSet!$B$2:$I$61,8,FALSE)*I765)+O764,VLOOKUP(G765,RefSet!$B$2:$I$61,8,FALSE)*I765)</f>
        <v>47</v>
      </c>
      <c r="P765" s="26" t="str">
        <f>IF(F765=F766,"",IF(J765&lt;RefSet!$D$64,RefSet!$B$64,IF(J765&lt;RefSet!$D$65,RefSet!$B$65,IF(J765&lt;RefSet!$D$66,RefSet!$B$66,IF(J765&lt;RefSet!$D$67,RefSet!$B$67,RefSet!$B$68)))))</f>
        <v/>
      </c>
      <c r="Q765" s="26" t="str">
        <f>IF(F765=F766,"",IF(K765&lt;RefSet!E$64,RefSet!$B$64,IF(K765&lt;RefSet!E$65,RefSet!$B$65,IF(K765&lt;RefSet!E$66,RefSet!$B$66,IF(K765&lt;RefSet!E$67,RefSet!$B$67,RefSet!$B$68)))))</f>
        <v/>
      </c>
      <c r="R765" s="26" t="str">
        <f>IF($F765=$F766,"",IF(L765&lt;RefSet!F$64,RefSet!$B$64,IF(L765&lt;RefSet!F$65,RefSet!$B$65,IF(L765&lt;RefSet!F$66,RefSet!$B$66,IF(L765&lt;RefSet!F$67,RefSet!$B$67,RefSet!$B$68)))))</f>
        <v/>
      </c>
      <c r="S765" s="26" t="str">
        <f>IF($F765=$F766,"",IF(M765&lt;RefSet!G$64,RefSet!$B$64,IF(M765&lt;RefSet!G$65,RefSet!$B$65,IF(M765&lt;RefSet!G$66,RefSet!$B$66,IF(M765&lt;RefSet!G$67,RefSet!$B$67,RefSet!$B$68)))))</f>
        <v/>
      </c>
      <c r="T765" s="26">
        <f t="shared" si="23"/>
        <v>0</v>
      </c>
      <c r="U765" s="26" t="str">
        <f>VLOOKUP(T765,RefSet!$B$63:$J$68,9,)</f>
        <v xml:space="preserve"> </v>
      </c>
    </row>
    <row r="766" spans="1:21" x14ac:dyDescent="0.4">
      <c r="A766" s="26">
        <v>765</v>
      </c>
      <c r="B766" s="26">
        <f t="shared" si="22"/>
        <v>12</v>
      </c>
      <c r="C766" s="26" t="s">
        <v>258</v>
      </c>
      <c r="D766" s="26" t="s">
        <v>147</v>
      </c>
      <c r="E766" s="26" t="s">
        <v>148</v>
      </c>
      <c r="F766" s="26" t="s">
        <v>209</v>
      </c>
      <c r="G766" s="26" t="s">
        <v>14</v>
      </c>
      <c r="H766" s="26" t="s">
        <v>90</v>
      </c>
      <c r="I766" s="26">
        <v>11</v>
      </c>
      <c r="J766" s="26">
        <f>IF(F765=F766,(VLOOKUP(G766,RefSet!$B$2:$I$61,3,FALSE)*I766)+J765,VLOOKUP(G766,RefSet!$B$2:$I$61,3,FALSE)*I766)</f>
        <v>0</v>
      </c>
      <c r="K766" s="26">
        <f>IF(F765=F766,(VLOOKUP(G766,RefSet!$B$2:$I$61,4,FALSE)*I766)+K765,VLOOKUP(G766,RefSet!$B$2:$I$61,4,FALSE)*I766)</f>
        <v>3</v>
      </c>
      <c r="L766" s="26">
        <f>IF(F765=F766,(VLOOKUP(G766,RefSet!$B$2:$I$61,5,FALSE)*I766)+L765,VLOOKUP(G766,RefSet!$B$2:$I$61,5,FALSE)*I766)</f>
        <v>0</v>
      </c>
      <c r="M766" s="26">
        <f>IF(F765=F766,(VLOOKUP(G766,RefSet!$B$2:$I$61,6,FALSE)*I766)+M765,VLOOKUP(G766,RefSet!$B$2:$I$61,6,FALSE)*I766)</f>
        <v>11</v>
      </c>
      <c r="N766" s="26">
        <f>IF(F765=F766,(VLOOKUP(G766,RefSet!$B$2:$I$61,7,FALSE)*I766)+N765,VLOOKUP(G766,RefSet!$B$2:$I$61,7,FALSE)*I766)</f>
        <v>0</v>
      </c>
      <c r="O766" s="26">
        <f>IF(F765=F766,(VLOOKUP(G766,RefSet!$B$2:$I$61,8,FALSE)*I766)+O765,VLOOKUP(G766,RefSet!$B$2:$I$61,8,FALSE)*I766)</f>
        <v>47</v>
      </c>
      <c r="P766" s="26" t="str">
        <f>IF(F766=F767,"",IF(J766&lt;RefSet!$D$64,RefSet!$B$64,IF(J766&lt;RefSet!$D$65,RefSet!$B$65,IF(J766&lt;RefSet!$D$66,RefSet!$B$66,IF(J766&lt;RefSet!$D$67,RefSet!$B$67,RefSet!$B$68)))))</f>
        <v/>
      </c>
      <c r="Q766" s="26" t="str">
        <f>IF(F766=F767,"",IF(K766&lt;RefSet!E$64,RefSet!$B$64,IF(K766&lt;RefSet!E$65,RefSet!$B$65,IF(K766&lt;RefSet!E$66,RefSet!$B$66,IF(K766&lt;RefSet!E$67,RefSet!$B$67,RefSet!$B$68)))))</f>
        <v/>
      </c>
      <c r="R766" s="26" t="str">
        <f>IF($F766=$F767,"",IF(L766&lt;RefSet!F$64,RefSet!$B$64,IF(L766&lt;RefSet!F$65,RefSet!$B$65,IF(L766&lt;RefSet!F$66,RefSet!$B$66,IF(L766&lt;RefSet!F$67,RefSet!$B$67,RefSet!$B$68)))))</f>
        <v/>
      </c>
      <c r="S766" s="26" t="str">
        <f>IF($F766=$F767,"",IF(M766&lt;RefSet!G$64,RefSet!$B$64,IF(M766&lt;RefSet!G$65,RefSet!$B$65,IF(M766&lt;RefSet!G$66,RefSet!$B$66,IF(M766&lt;RefSet!G$67,RefSet!$B$67,RefSet!$B$68)))))</f>
        <v/>
      </c>
      <c r="T766" s="26">
        <f t="shared" si="23"/>
        <v>0</v>
      </c>
      <c r="U766" s="26" t="str">
        <f>VLOOKUP(T766,RefSet!$B$63:$J$68,9,)</f>
        <v xml:space="preserve"> </v>
      </c>
    </row>
    <row r="767" spans="1:21" x14ac:dyDescent="0.4">
      <c r="A767" s="26">
        <v>766</v>
      </c>
      <c r="B767" s="26">
        <f t="shared" si="22"/>
        <v>12</v>
      </c>
      <c r="C767" s="26" t="s">
        <v>258</v>
      </c>
      <c r="D767" s="26" t="s">
        <v>147</v>
      </c>
      <c r="E767" s="26" t="s">
        <v>148</v>
      </c>
      <c r="F767" s="26" t="s">
        <v>209</v>
      </c>
      <c r="G767" s="26" t="s">
        <v>15</v>
      </c>
      <c r="H767" s="26" t="s">
        <v>90</v>
      </c>
      <c r="I767" s="26">
        <v>10</v>
      </c>
      <c r="J767" s="26">
        <f>IF(F766=F767,(VLOOKUP(G767,RefSet!$B$2:$I$61,3,FALSE)*I767)+J766,VLOOKUP(G767,RefSet!$B$2:$I$61,3,FALSE)*I767)</f>
        <v>0</v>
      </c>
      <c r="K767" s="26">
        <f>IF(F766=F767,(VLOOKUP(G767,RefSet!$B$2:$I$61,4,FALSE)*I767)+K766,VLOOKUP(G767,RefSet!$B$2:$I$61,4,FALSE)*I767)</f>
        <v>3</v>
      </c>
      <c r="L767" s="26">
        <f>IF(F766=F767,(VLOOKUP(G767,RefSet!$B$2:$I$61,5,FALSE)*I767)+L766,VLOOKUP(G767,RefSet!$B$2:$I$61,5,FALSE)*I767)</f>
        <v>0</v>
      </c>
      <c r="M767" s="26">
        <f>IF(F766=F767,(VLOOKUP(G767,RefSet!$B$2:$I$61,6,FALSE)*I767)+M766,VLOOKUP(G767,RefSet!$B$2:$I$61,6,FALSE)*I767)</f>
        <v>21</v>
      </c>
      <c r="N767" s="26">
        <f>IF(F766=F767,(VLOOKUP(G767,RefSet!$B$2:$I$61,7,FALSE)*I767)+N766,VLOOKUP(G767,RefSet!$B$2:$I$61,7,FALSE)*I767)</f>
        <v>0</v>
      </c>
      <c r="O767" s="26">
        <f>IF(F766=F767,(VLOOKUP(G767,RefSet!$B$2:$I$61,8,FALSE)*I767)+O766,VLOOKUP(G767,RefSet!$B$2:$I$61,8,FALSE)*I767)</f>
        <v>47</v>
      </c>
      <c r="P767" s="26" t="str">
        <f>IF(F767=F768,"",IF(J767&lt;RefSet!$D$64,RefSet!$B$64,IF(J767&lt;RefSet!$D$65,RefSet!$B$65,IF(J767&lt;RefSet!$D$66,RefSet!$B$66,IF(J767&lt;RefSet!$D$67,RefSet!$B$67,RefSet!$B$68)))))</f>
        <v/>
      </c>
      <c r="Q767" s="26" t="str">
        <f>IF(F767=F768,"",IF(K767&lt;RefSet!E$64,RefSet!$B$64,IF(K767&lt;RefSet!E$65,RefSet!$B$65,IF(K767&lt;RefSet!E$66,RefSet!$B$66,IF(K767&lt;RefSet!E$67,RefSet!$B$67,RefSet!$B$68)))))</f>
        <v/>
      </c>
      <c r="R767" s="26" t="str">
        <f>IF($F767=$F768,"",IF(L767&lt;RefSet!F$64,RefSet!$B$64,IF(L767&lt;RefSet!F$65,RefSet!$B$65,IF(L767&lt;RefSet!F$66,RefSet!$B$66,IF(L767&lt;RefSet!F$67,RefSet!$B$67,RefSet!$B$68)))))</f>
        <v/>
      </c>
      <c r="S767" s="26" t="str">
        <f>IF($F767=$F768,"",IF(M767&lt;RefSet!G$64,RefSet!$B$64,IF(M767&lt;RefSet!G$65,RefSet!$B$65,IF(M767&lt;RefSet!G$66,RefSet!$B$66,IF(M767&lt;RefSet!G$67,RefSet!$B$67,RefSet!$B$68)))))</f>
        <v/>
      </c>
      <c r="T767" s="26">
        <f t="shared" si="23"/>
        <v>0</v>
      </c>
      <c r="U767" s="26" t="str">
        <f>VLOOKUP(T767,RefSet!$B$63:$J$68,9,)</f>
        <v xml:space="preserve"> </v>
      </c>
    </row>
    <row r="768" spans="1:21" x14ac:dyDescent="0.4">
      <c r="A768" s="26">
        <v>767</v>
      </c>
      <c r="B768" s="26">
        <f t="shared" si="22"/>
        <v>12</v>
      </c>
      <c r="C768" s="26" t="s">
        <v>258</v>
      </c>
      <c r="D768" s="26" t="s">
        <v>147</v>
      </c>
      <c r="E768" s="26" t="s">
        <v>148</v>
      </c>
      <c r="F768" s="26" t="s">
        <v>209</v>
      </c>
      <c r="G768" s="26" t="s">
        <v>20</v>
      </c>
      <c r="H768" s="26" t="s">
        <v>90</v>
      </c>
      <c r="I768" s="26">
        <v>7</v>
      </c>
      <c r="J768" s="26">
        <f>IF(F767=F768,(VLOOKUP(G768,RefSet!$B$2:$I$61,3,FALSE)*I768)+J767,VLOOKUP(G768,RefSet!$B$2:$I$61,3,FALSE)*I768)</f>
        <v>0</v>
      </c>
      <c r="K768" s="26">
        <f>IF(F767=F768,(VLOOKUP(G768,RefSet!$B$2:$I$61,4,FALSE)*I768)+K767,VLOOKUP(G768,RefSet!$B$2:$I$61,4,FALSE)*I768)</f>
        <v>10</v>
      </c>
      <c r="L768" s="26">
        <f>IF(F767=F768,(VLOOKUP(G768,RefSet!$B$2:$I$61,5,FALSE)*I768)+L767,VLOOKUP(G768,RefSet!$B$2:$I$61,5,FALSE)*I768)</f>
        <v>0</v>
      </c>
      <c r="M768" s="26">
        <f>IF(F767=F768,(VLOOKUP(G768,RefSet!$B$2:$I$61,6,FALSE)*I768)+M767,VLOOKUP(G768,RefSet!$B$2:$I$61,6,FALSE)*I768)</f>
        <v>21</v>
      </c>
      <c r="N768" s="26">
        <f>IF(F767=F768,(VLOOKUP(G768,RefSet!$B$2:$I$61,7,FALSE)*I768)+N767,VLOOKUP(G768,RefSet!$B$2:$I$61,7,FALSE)*I768)</f>
        <v>0</v>
      </c>
      <c r="O768" s="26">
        <f>IF(F767=F768,(VLOOKUP(G768,RefSet!$B$2:$I$61,8,FALSE)*I768)+O767,VLOOKUP(G768,RefSet!$B$2:$I$61,8,FALSE)*I768)</f>
        <v>47</v>
      </c>
      <c r="P768" s="26" t="str">
        <f>IF(F768=F769,"",IF(J768&lt;RefSet!$D$64,RefSet!$B$64,IF(J768&lt;RefSet!$D$65,RefSet!$B$65,IF(J768&lt;RefSet!$D$66,RefSet!$B$66,IF(J768&lt;RefSet!$D$67,RefSet!$B$67,RefSet!$B$68)))))</f>
        <v/>
      </c>
      <c r="Q768" s="26" t="str">
        <f>IF(F768=F769,"",IF(K768&lt;RefSet!E$64,RefSet!$B$64,IF(K768&lt;RefSet!E$65,RefSet!$B$65,IF(K768&lt;RefSet!E$66,RefSet!$B$66,IF(K768&lt;RefSet!E$67,RefSet!$B$67,RefSet!$B$68)))))</f>
        <v/>
      </c>
      <c r="R768" s="26" t="str">
        <f>IF($F768=$F769,"",IF(L768&lt;RefSet!F$64,RefSet!$B$64,IF(L768&lt;RefSet!F$65,RefSet!$B$65,IF(L768&lt;RefSet!F$66,RefSet!$B$66,IF(L768&lt;RefSet!F$67,RefSet!$B$67,RefSet!$B$68)))))</f>
        <v/>
      </c>
      <c r="S768" s="26" t="str">
        <f>IF($F768=$F769,"",IF(M768&lt;RefSet!G$64,RefSet!$B$64,IF(M768&lt;RefSet!G$65,RefSet!$B$65,IF(M768&lt;RefSet!G$66,RefSet!$B$66,IF(M768&lt;RefSet!G$67,RefSet!$B$67,RefSet!$B$68)))))</f>
        <v/>
      </c>
      <c r="T768" s="26">
        <f t="shared" si="23"/>
        <v>0</v>
      </c>
      <c r="U768" s="26" t="str">
        <f>VLOOKUP(T768,RefSet!$B$63:$J$68,9,)</f>
        <v xml:space="preserve"> </v>
      </c>
    </row>
    <row r="769" spans="1:21" x14ac:dyDescent="0.4">
      <c r="A769" s="26">
        <v>768</v>
      </c>
      <c r="B769" s="26">
        <f t="shared" si="22"/>
        <v>12</v>
      </c>
      <c r="C769" s="26" t="s">
        <v>258</v>
      </c>
      <c r="D769" s="26" t="s">
        <v>147</v>
      </c>
      <c r="E769" s="26" t="s">
        <v>148</v>
      </c>
      <c r="F769" s="26" t="s">
        <v>209</v>
      </c>
      <c r="G769" s="26" t="s">
        <v>10</v>
      </c>
      <c r="H769" s="26" t="s">
        <v>90</v>
      </c>
      <c r="I769" s="26">
        <v>1</v>
      </c>
      <c r="J769" s="26">
        <f>IF(F768=F769,(VLOOKUP(G769,RefSet!$B$2:$I$61,3,FALSE)*I769)+J768,VLOOKUP(G769,RefSet!$B$2:$I$61,3,FALSE)*I769)</f>
        <v>0</v>
      </c>
      <c r="K769" s="26">
        <f>IF(F768=F769,(VLOOKUP(G769,RefSet!$B$2:$I$61,4,FALSE)*I769)+K768,VLOOKUP(G769,RefSet!$B$2:$I$61,4,FALSE)*I769)</f>
        <v>10</v>
      </c>
      <c r="L769" s="26">
        <f>IF(F768=F769,(VLOOKUP(G769,RefSet!$B$2:$I$61,5,FALSE)*I769)+L768,VLOOKUP(G769,RefSet!$B$2:$I$61,5,FALSE)*I769)</f>
        <v>0</v>
      </c>
      <c r="M769" s="26">
        <f>IF(F768=F769,(VLOOKUP(G769,RefSet!$B$2:$I$61,6,FALSE)*I769)+M768,VLOOKUP(G769,RefSet!$B$2:$I$61,6,FALSE)*I769)</f>
        <v>21</v>
      </c>
      <c r="N769" s="26">
        <f>IF(F768=F769,(VLOOKUP(G769,RefSet!$B$2:$I$61,7,FALSE)*I769)+N768,VLOOKUP(G769,RefSet!$B$2:$I$61,7,FALSE)*I769)</f>
        <v>0</v>
      </c>
      <c r="O769" s="26">
        <f>IF(F768=F769,(VLOOKUP(G769,RefSet!$B$2:$I$61,8,FALSE)*I769)+O768,VLOOKUP(G769,RefSet!$B$2:$I$61,8,FALSE)*I769)</f>
        <v>47</v>
      </c>
      <c r="P769" s="26" t="str">
        <f>IF(F769=F770,"",IF(J769&lt;RefSet!$D$64,RefSet!$B$64,IF(J769&lt;RefSet!$D$65,RefSet!$B$65,IF(J769&lt;RefSet!$D$66,RefSet!$B$66,IF(J769&lt;RefSet!$D$67,RefSet!$B$67,RefSet!$B$68)))))</f>
        <v/>
      </c>
      <c r="Q769" s="26" t="str">
        <f>IF(F769=F770,"",IF(K769&lt;RefSet!E$64,RefSet!$B$64,IF(K769&lt;RefSet!E$65,RefSet!$B$65,IF(K769&lt;RefSet!E$66,RefSet!$B$66,IF(K769&lt;RefSet!E$67,RefSet!$B$67,RefSet!$B$68)))))</f>
        <v/>
      </c>
      <c r="R769" s="26" t="str">
        <f>IF($F769=$F770,"",IF(L769&lt;RefSet!F$64,RefSet!$B$64,IF(L769&lt;RefSet!F$65,RefSet!$B$65,IF(L769&lt;RefSet!F$66,RefSet!$B$66,IF(L769&lt;RefSet!F$67,RefSet!$B$67,RefSet!$B$68)))))</f>
        <v/>
      </c>
      <c r="S769" s="26" t="str">
        <f>IF($F769=$F770,"",IF(M769&lt;RefSet!G$64,RefSet!$B$64,IF(M769&lt;RefSet!G$65,RefSet!$B$65,IF(M769&lt;RefSet!G$66,RefSet!$B$66,IF(M769&lt;RefSet!G$67,RefSet!$B$67,RefSet!$B$68)))))</f>
        <v/>
      </c>
      <c r="T769" s="26">
        <f t="shared" si="23"/>
        <v>0</v>
      </c>
      <c r="U769" s="26" t="str">
        <f>VLOOKUP(T769,RefSet!$B$63:$J$68,9,)</f>
        <v xml:space="preserve"> </v>
      </c>
    </row>
    <row r="770" spans="1:21" x14ac:dyDescent="0.4">
      <c r="A770" s="26">
        <v>769</v>
      </c>
      <c r="B770" s="26">
        <f t="shared" si="22"/>
        <v>12</v>
      </c>
      <c r="C770" s="26" t="s">
        <v>258</v>
      </c>
      <c r="D770" s="26" t="s">
        <v>147</v>
      </c>
      <c r="E770" s="26" t="s">
        <v>148</v>
      </c>
      <c r="F770" s="26" t="s">
        <v>209</v>
      </c>
      <c r="G770" s="26" t="s">
        <v>8</v>
      </c>
      <c r="H770" s="26" t="s">
        <v>90</v>
      </c>
      <c r="I770" s="26">
        <v>27</v>
      </c>
      <c r="J770" s="26">
        <f>IF(F769=F770,(VLOOKUP(G770,RefSet!$B$2:$I$61,3,FALSE)*I770)+J769,VLOOKUP(G770,RefSet!$B$2:$I$61,3,FALSE)*I770)</f>
        <v>27</v>
      </c>
      <c r="K770" s="26">
        <f>IF(F769=F770,(VLOOKUP(G770,RefSet!$B$2:$I$61,4,FALSE)*I770)+K769,VLOOKUP(G770,RefSet!$B$2:$I$61,4,FALSE)*I770)</f>
        <v>10</v>
      </c>
      <c r="L770" s="26">
        <f>IF(F769=F770,(VLOOKUP(G770,RefSet!$B$2:$I$61,5,FALSE)*I770)+L769,VLOOKUP(G770,RefSet!$B$2:$I$61,5,FALSE)*I770)</f>
        <v>0</v>
      </c>
      <c r="M770" s="26">
        <f>IF(F769=F770,(VLOOKUP(G770,RefSet!$B$2:$I$61,6,FALSE)*I770)+M769,VLOOKUP(G770,RefSet!$B$2:$I$61,6,FALSE)*I770)</f>
        <v>21</v>
      </c>
      <c r="N770" s="26">
        <f>IF(F769=F770,(VLOOKUP(G770,RefSet!$B$2:$I$61,7,FALSE)*I770)+N769,VLOOKUP(G770,RefSet!$B$2:$I$61,7,FALSE)*I770)</f>
        <v>0</v>
      </c>
      <c r="O770" s="26">
        <f>IF(F769=F770,(VLOOKUP(G770,RefSet!$B$2:$I$61,8,FALSE)*I770)+O769,VLOOKUP(G770,RefSet!$B$2:$I$61,8,FALSE)*I770)</f>
        <v>47</v>
      </c>
      <c r="P770" s="26" t="str">
        <f>IF(F770=F771,"",IF(J770&lt;RefSet!$D$64,RefSet!$B$64,IF(J770&lt;RefSet!$D$65,RefSet!$B$65,IF(J770&lt;RefSet!$D$66,RefSet!$B$66,IF(J770&lt;RefSet!$D$67,RefSet!$B$67,RefSet!$B$68)))))</f>
        <v/>
      </c>
      <c r="Q770" s="26" t="str">
        <f>IF(F770=F771,"",IF(K770&lt;RefSet!E$64,RefSet!$B$64,IF(K770&lt;RefSet!E$65,RefSet!$B$65,IF(K770&lt;RefSet!E$66,RefSet!$B$66,IF(K770&lt;RefSet!E$67,RefSet!$B$67,RefSet!$B$68)))))</f>
        <v/>
      </c>
      <c r="R770" s="26" t="str">
        <f>IF($F770=$F771,"",IF(L770&lt;RefSet!F$64,RefSet!$B$64,IF(L770&lt;RefSet!F$65,RefSet!$B$65,IF(L770&lt;RefSet!F$66,RefSet!$B$66,IF(L770&lt;RefSet!F$67,RefSet!$B$67,RefSet!$B$68)))))</f>
        <v/>
      </c>
      <c r="S770" s="26" t="str">
        <f>IF($F770=$F771,"",IF(M770&lt;RefSet!G$64,RefSet!$B$64,IF(M770&lt;RefSet!G$65,RefSet!$B$65,IF(M770&lt;RefSet!G$66,RefSet!$B$66,IF(M770&lt;RefSet!G$67,RefSet!$B$67,RefSet!$B$68)))))</f>
        <v/>
      </c>
      <c r="T770" s="26">
        <f t="shared" si="23"/>
        <v>0</v>
      </c>
      <c r="U770" s="26" t="str">
        <f>VLOOKUP(T770,RefSet!$B$63:$J$68,9,)</f>
        <v xml:space="preserve"> </v>
      </c>
    </row>
    <row r="771" spans="1:21" x14ac:dyDescent="0.4">
      <c r="A771" s="26">
        <v>770</v>
      </c>
      <c r="B771" s="26">
        <f t="shared" ref="B771:B834" si="24">IF(A771=1,1,IF(C771=C770,B770,B770+1))</f>
        <v>12</v>
      </c>
      <c r="C771" s="26" t="s">
        <v>258</v>
      </c>
      <c r="D771" s="26" t="s">
        <v>147</v>
      </c>
      <c r="E771" s="26" t="s">
        <v>148</v>
      </c>
      <c r="F771" s="26" t="s">
        <v>209</v>
      </c>
      <c r="G771" s="26" t="s">
        <v>11</v>
      </c>
      <c r="H771" s="26" t="s">
        <v>90</v>
      </c>
      <c r="I771" s="26">
        <v>2</v>
      </c>
      <c r="J771" s="26">
        <f>IF(F770=F771,(VLOOKUP(G771,RefSet!$B$2:$I$61,3,FALSE)*I771)+J770,VLOOKUP(G771,RefSet!$B$2:$I$61,3,FALSE)*I771)</f>
        <v>27</v>
      </c>
      <c r="K771" s="26">
        <f>IF(F770=F771,(VLOOKUP(G771,RefSet!$B$2:$I$61,4,FALSE)*I771)+K770,VLOOKUP(G771,RefSet!$B$2:$I$61,4,FALSE)*I771)</f>
        <v>12</v>
      </c>
      <c r="L771" s="26">
        <f>IF(F770=F771,(VLOOKUP(G771,RefSet!$B$2:$I$61,5,FALSE)*I771)+L770,VLOOKUP(G771,RefSet!$B$2:$I$61,5,FALSE)*I771)</f>
        <v>0</v>
      </c>
      <c r="M771" s="26">
        <f>IF(F770=F771,(VLOOKUP(G771,RefSet!$B$2:$I$61,6,FALSE)*I771)+M770,VLOOKUP(G771,RefSet!$B$2:$I$61,6,FALSE)*I771)</f>
        <v>21</v>
      </c>
      <c r="N771" s="26">
        <f>IF(F770=F771,(VLOOKUP(G771,RefSet!$B$2:$I$61,7,FALSE)*I771)+N770,VLOOKUP(G771,RefSet!$B$2:$I$61,7,FALSE)*I771)</f>
        <v>0</v>
      </c>
      <c r="O771" s="26">
        <f>IF(F770=F771,(VLOOKUP(G771,RefSet!$B$2:$I$61,8,FALSE)*I771)+O770,VLOOKUP(G771,RefSet!$B$2:$I$61,8,FALSE)*I771)</f>
        <v>47</v>
      </c>
      <c r="P771" s="26">
        <f>IF(F771=F772,"",IF(J771&lt;RefSet!$D$64,RefSet!$B$64,IF(J771&lt;RefSet!$D$65,RefSet!$B$65,IF(J771&lt;RefSet!$D$66,RefSet!$B$66,IF(J771&lt;RefSet!$D$67,RefSet!$B$67,RefSet!$B$68)))))</f>
        <v>1</v>
      </c>
      <c r="Q771" s="26">
        <f>IF(F771=F772,"",IF(K771&lt;RefSet!E$64,RefSet!$B$64,IF(K771&lt;RefSet!E$65,RefSet!$B$65,IF(K771&lt;RefSet!E$66,RefSet!$B$66,IF(K771&lt;RefSet!E$67,RefSet!$B$67,RefSet!$B$68)))))</f>
        <v>1</v>
      </c>
      <c r="R771" s="26">
        <f>IF($F771=$F772,"",IF(L771&lt;RefSet!F$64,RefSet!$B$64,IF(L771&lt;RefSet!F$65,RefSet!$B$65,IF(L771&lt;RefSet!F$66,RefSet!$B$66,IF(L771&lt;RefSet!F$67,RefSet!$B$67,RefSet!$B$68)))))</f>
        <v>1</v>
      </c>
      <c r="S771" s="26">
        <f>IF($F771=$F772,"",IF(M771&lt;RefSet!G$64,RefSet!$B$64,IF(M771&lt;RefSet!G$65,RefSet!$B$65,IF(M771&lt;RefSet!G$66,RefSet!$B$66,IF(M771&lt;RefSet!G$67,RefSet!$B$67,RefSet!$B$68)))))</f>
        <v>2</v>
      </c>
      <c r="T771" s="26">
        <f t="shared" ref="T771:T834" si="25">MAX(P771:S771)</f>
        <v>2</v>
      </c>
      <c r="U771" s="26" t="str">
        <f>VLOOKUP(T771,RefSet!$B$63:$J$68,9,)</f>
        <v>Moderate</v>
      </c>
    </row>
    <row r="772" spans="1:21" x14ac:dyDescent="0.4">
      <c r="A772" s="26">
        <v>771</v>
      </c>
      <c r="B772" s="26">
        <f t="shared" si="24"/>
        <v>12</v>
      </c>
      <c r="C772" s="26" t="s">
        <v>258</v>
      </c>
      <c r="D772" s="26" t="s">
        <v>147</v>
      </c>
      <c r="E772" s="26" t="s">
        <v>148</v>
      </c>
      <c r="F772" s="26" t="s">
        <v>210</v>
      </c>
      <c r="G772" s="26" t="s">
        <v>6</v>
      </c>
      <c r="H772" s="26" t="s">
        <v>90</v>
      </c>
      <c r="I772" s="26">
        <v>62</v>
      </c>
      <c r="J772" s="26">
        <f>IF(F771=F772,(VLOOKUP(G772,RefSet!$B$2:$I$61,3,FALSE)*I772)+J771,VLOOKUP(G772,RefSet!$B$2:$I$61,3,FALSE)*I772)</f>
        <v>0</v>
      </c>
      <c r="K772" s="26">
        <f>IF(F771=F772,(VLOOKUP(G772,RefSet!$B$2:$I$61,4,FALSE)*I772)+K771,VLOOKUP(G772,RefSet!$B$2:$I$61,4,FALSE)*I772)</f>
        <v>0</v>
      </c>
      <c r="L772" s="26">
        <f>IF(F771=F772,(VLOOKUP(G772,RefSet!$B$2:$I$61,5,FALSE)*I772)+L771,VLOOKUP(G772,RefSet!$B$2:$I$61,5,FALSE)*I772)</f>
        <v>0</v>
      </c>
      <c r="M772" s="26">
        <f>IF(F771=F772,(VLOOKUP(G772,RefSet!$B$2:$I$61,6,FALSE)*I772)+M771,VLOOKUP(G772,RefSet!$B$2:$I$61,6,FALSE)*I772)</f>
        <v>0</v>
      </c>
      <c r="N772" s="26">
        <f>IF(F771=F772,(VLOOKUP(G772,RefSet!$B$2:$I$61,7,FALSE)*I772)+N771,VLOOKUP(G772,RefSet!$B$2:$I$61,7,FALSE)*I772)</f>
        <v>0</v>
      </c>
      <c r="O772" s="26">
        <f>IF(F771=F772,(VLOOKUP(G772,RefSet!$B$2:$I$61,8,FALSE)*I772)+O771,VLOOKUP(G772,RefSet!$B$2:$I$61,8,FALSE)*I772)</f>
        <v>62</v>
      </c>
      <c r="P772" s="26" t="str">
        <f>IF(F772=F773,"",IF(J772&lt;RefSet!$D$64,RefSet!$B$64,IF(J772&lt;RefSet!$D$65,RefSet!$B$65,IF(J772&lt;RefSet!$D$66,RefSet!$B$66,IF(J772&lt;RefSet!$D$67,RefSet!$B$67,RefSet!$B$68)))))</f>
        <v/>
      </c>
      <c r="Q772" s="26" t="str">
        <f>IF(F772=F773,"",IF(K772&lt;RefSet!E$64,RefSet!$B$64,IF(K772&lt;RefSet!E$65,RefSet!$B$65,IF(K772&lt;RefSet!E$66,RefSet!$B$66,IF(K772&lt;RefSet!E$67,RefSet!$B$67,RefSet!$B$68)))))</f>
        <v/>
      </c>
      <c r="R772" s="26" t="str">
        <f>IF($F772=$F773,"",IF(L772&lt;RefSet!F$64,RefSet!$B$64,IF(L772&lt;RefSet!F$65,RefSet!$B$65,IF(L772&lt;RefSet!F$66,RefSet!$B$66,IF(L772&lt;RefSet!F$67,RefSet!$B$67,RefSet!$B$68)))))</f>
        <v/>
      </c>
      <c r="S772" s="26" t="str">
        <f>IF($F772=$F773,"",IF(M772&lt;RefSet!G$64,RefSet!$B$64,IF(M772&lt;RefSet!G$65,RefSet!$B$65,IF(M772&lt;RefSet!G$66,RefSet!$B$66,IF(M772&lt;RefSet!G$67,RefSet!$B$67,RefSet!$B$68)))))</f>
        <v/>
      </c>
      <c r="T772" s="26">
        <f t="shared" si="25"/>
        <v>0</v>
      </c>
      <c r="U772" s="26" t="str">
        <f>VLOOKUP(T772,RefSet!$B$63:$J$68,9,)</f>
        <v xml:space="preserve"> </v>
      </c>
    </row>
    <row r="773" spans="1:21" x14ac:dyDescent="0.4">
      <c r="A773" s="26">
        <v>772</v>
      </c>
      <c r="B773" s="26">
        <f t="shared" si="24"/>
        <v>12</v>
      </c>
      <c r="C773" s="26" t="s">
        <v>258</v>
      </c>
      <c r="D773" s="26" t="s">
        <v>147</v>
      </c>
      <c r="E773" s="26" t="s">
        <v>148</v>
      </c>
      <c r="F773" s="26" t="s">
        <v>210</v>
      </c>
      <c r="G773" s="26" t="s">
        <v>8</v>
      </c>
      <c r="H773" s="26" t="s">
        <v>90</v>
      </c>
      <c r="I773" s="26">
        <v>27</v>
      </c>
      <c r="J773" s="26">
        <f>IF(F772=F773,(VLOOKUP(G773,RefSet!$B$2:$I$61,3,FALSE)*I773)+J772,VLOOKUP(G773,RefSet!$B$2:$I$61,3,FALSE)*I773)</f>
        <v>27</v>
      </c>
      <c r="K773" s="26">
        <f>IF(F772=F773,(VLOOKUP(G773,RefSet!$B$2:$I$61,4,FALSE)*I773)+K772,VLOOKUP(G773,RefSet!$B$2:$I$61,4,FALSE)*I773)</f>
        <v>0</v>
      </c>
      <c r="L773" s="26">
        <f>IF(F772=F773,(VLOOKUP(G773,RefSet!$B$2:$I$61,5,FALSE)*I773)+L772,VLOOKUP(G773,RefSet!$B$2:$I$61,5,FALSE)*I773)</f>
        <v>0</v>
      </c>
      <c r="M773" s="26">
        <f>IF(F772=F773,(VLOOKUP(G773,RefSet!$B$2:$I$61,6,FALSE)*I773)+M772,VLOOKUP(G773,RefSet!$B$2:$I$61,6,FALSE)*I773)</f>
        <v>0</v>
      </c>
      <c r="N773" s="26">
        <f>IF(F772=F773,(VLOOKUP(G773,RefSet!$B$2:$I$61,7,FALSE)*I773)+N772,VLOOKUP(G773,RefSet!$B$2:$I$61,7,FALSE)*I773)</f>
        <v>0</v>
      </c>
      <c r="O773" s="26">
        <f>IF(F772=F773,(VLOOKUP(G773,RefSet!$B$2:$I$61,8,FALSE)*I773)+O772,VLOOKUP(G773,RefSet!$B$2:$I$61,8,FALSE)*I773)</f>
        <v>62</v>
      </c>
      <c r="P773" s="26">
        <f>IF(F773=F774,"",IF(J773&lt;RefSet!$D$64,RefSet!$B$64,IF(J773&lt;RefSet!$D$65,RefSet!$B$65,IF(J773&lt;RefSet!$D$66,RefSet!$B$66,IF(J773&lt;RefSet!$D$67,RefSet!$B$67,RefSet!$B$68)))))</f>
        <v>1</v>
      </c>
      <c r="Q773" s="26">
        <f>IF(F773=F774,"",IF(K773&lt;RefSet!E$64,RefSet!$B$64,IF(K773&lt;RefSet!E$65,RefSet!$B$65,IF(K773&lt;RefSet!E$66,RefSet!$B$66,IF(K773&lt;RefSet!E$67,RefSet!$B$67,RefSet!$B$68)))))</f>
        <v>1</v>
      </c>
      <c r="R773" s="26">
        <f>IF($F773=$F774,"",IF(L773&lt;RefSet!F$64,RefSet!$B$64,IF(L773&lt;RefSet!F$65,RefSet!$B$65,IF(L773&lt;RefSet!F$66,RefSet!$B$66,IF(L773&lt;RefSet!F$67,RefSet!$B$67,RefSet!$B$68)))))</f>
        <v>1</v>
      </c>
      <c r="S773" s="26">
        <f>IF($F773=$F774,"",IF(M773&lt;RefSet!G$64,RefSet!$B$64,IF(M773&lt;RefSet!G$65,RefSet!$B$65,IF(M773&lt;RefSet!G$66,RefSet!$B$66,IF(M773&lt;RefSet!G$67,RefSet!$B$67,RefSet!$B$68)))))</f>
        <v>1</v>
      </c>
      <c r="T773" s="26">
        <f t="shared" si="25"/>
        <v>1</v>
      </c>
      <c r="U773" s="26" t="str">
        <f>VLOOKUP(T773,RefSet!$B$63:$J$68,9,)</f>
        <v>Simple</v>
      </c>
    </row>
    <row r="774" spans="1:21" x14ac:dyDescent="0.4">
      <c r="A774" s="26">
        <v>773</v>
      </c>
      <c r="B774" s="26">
        <f t="shared" si="24"/>
        <v>12</v>
      </c>
      <c r="C774" s="26" t="s">
        <v>258</v>
      </c>
      <c r="D774" s="26" t="s">
        <v>147</v>
      </c>
      <c r="E774" s="26" t="s">
        <v>148</v>
      </c>
      <c r="F774" s="26" t="s">
        <v>211</v>
      </c>
      <c r="G774" s="26" t="s">
        <v>6</v>
      </c>
      <c r="H774" s="26" t="s">
        <v>90</v>
      </c>
      <c r="I774" s="26">
        <v>4</v>
      </c>
      <c r="J774" s="26">
        <f>IF(F773=F774,(VLOOKUP(G774,RefSet!$B$2:$I$61,3,FALSE)*I774)+J773,VLOOKUP(G774,RefSet!$B$2:$I$61,3,FALSE)*I774)</f>
        <v>0</v>
      </c>
      <c r="K774" s="26">
        <f>IF(F773=F774,(VLOOKUP(G774,RefSet!$B$2:$I$61,4,FALSE)*I774)+K773,VLOOKUP(G774,RefSet!$B$2:$I$61,4,FALSE)*I774)</f>
        <v>0</v>
      </c>
      <c r="L774" s="26">
        <f>IF(F773=F774,(VLOOKUP(G774,RefSet!$B$2:$I$61,5,FALSE)*I774)+L773,VLOOKUP(G774,RefSet!$B$2:$I$61,5,FALSE)*I774)</f>
        <v>0</v>
      </c>
      <c r="M774" s="26">
        <f>IF(F773=F774,(VLOOKUP(G774,RefSet!$B$2:$I$61,6,FALSE)*I774)+M773,VLOOKUP(G774,RefSet!$B$2:$I$61,6,FALSE)*I774)</f>
        <v>0</v>
      </c>
      <c r="N774" s="26">
        <f>IF(F773=F774,(VLOOKUP(G774,RefSet!$B$2:$I$61,7,FALSE)*I774)+N773,VLOOKUP(G774,RefSet!$B$2:$I$61,7,FALSE)*I774)</f>
        <v>0</v>
      </c>
      <c r="O774" s="26">
        <f>IF(F773=F774,(VLOOKUP(G774,RefSet!$B$2:$I$61,8,FALSE)*I774)+O773,VLOOKUP(G774,RefSet!$B$2:$I$61,8,FALSE)*I774)</f>
        <v>4</v>
      </c>
      <c r="P774" s="26" t="str">
        <f>IF(F774=F775,"",IF(J774&lt;RefSet!$D$64,RefSet!$B$64,IF(J774&lt;RefSet!$D$65,RefSet!$B$65,IF(J774&lt;RefSet!$D$66,RefSet!$B$66,IF(J774&lt;RefSet!$D$67,RefSet!$B$67,RefSet!$B$68)))))</f>
        <v/>
      </c>
      <c r="Q774" s="26" t="str">
        <f>IF(F774=F775,"",IF(K774&lt;RefSet!E$64,RefSet!$B$64,IF(K774&lt;RefSet!E$65,RefSet!$B$65,IF(K774&lt;RefSet!E$66,RefSet!$B$66,IF(K774&lt;RefSet!E$67,RefSet!$B$67,RefSet!$B$68)))))</f>
        <v/>
      </c>
      <c r="R774" s="26" t="str">
        <f>IF($F774=$F775,"",IF(L774&lt;RefSet!F$64,RefSet!$B$64,IF(L774&lt;RefSet!F$65,RefSet!$B$65,IF(L774&lt;RefSet!F$66,RefSet!$B$66,IF(L774&lt;RefSet!F$67,RefSet!$B$67,RefSet!$B$68)))))</f>
        <v/>
      </c>
      <c r="S774" s="26" t="str">
        <f>IF($F774=$F775,"",IF(M774&lt;RefSet!G$64,RefSet!$B$64,IF(M774&lt;RefSet!G$65,RefSet!$B$65,IF(M774&lt;RefSet!G$66,RefSet!$B$66,IF(M774&lt;RefSet!G$67,RefSet!$B$67,RefSet!$B$68)))))</f>
        <v/>
      </c>
      <c r="T774" s="26">
        <f t="shared" si="25"/>
        <v>0</v>
      </c>
      <c r="U774" s="26" t="str">
        <f>VLOOKUP(T774,RefSet!$B$63:$J$68,9,)</f>
        <v xml:space="preserve"> </v>
      </c>
    </row>
    <row r="775" spans="1:21" x14ac:dyDescent="0.4">
      <c r="A775" s="26">
        <v>774</v>
      </c>
      <c r="B775" s="26">
        <f t="shared" si="24"/>
        <v>12</v>
      </c>
      <c r="C775" s="26" t="s">
        <v>258</v>
      </c>
      <c r="D775" s="26" t="s">
        <v>147</v>
      </c>
      <c r="E775" s="26" t="s">
        <v>148</v>
      </c>
      <c r="F775" s="26" t="s">
        <v>211</v>
      </c>
      <c r="G775" s="26" t="s">
        <v>10</v>
      </c>
      <c r="H775" s="26" t="s">
        <v>90</v>
      </c>
      <c r="I775" s="26">
        <v>1</v>
      </c>
      <c r="J775" s="26">
        <f>IF(F774=F775,(VLOOKUP(G775,RefSet!$B$2:$I$61,3,FALSE)*I775)+J774,VLOOKUP(G775,RefSet!$B$2:$I$61,3,FALSE)*I775)</f>
        <v>0</v>
      </c>
      <c r="K775" s="26">
        <f>IF(F774=F775,(VLOOKUP(G775,RefSet!$B$2:$I$61,4,FALSE)*I775)+K774,VLOOKUP(G775,RefSet!$B$2:$I$61,4,FALSE)*I775)</f>
        <v>0</v>
      </c>
      <c r="L775" s="26">
        <f>IF(F774=F775,(VLOOKUP(G775,RefSet!$B$2:$I$61,5,FALSE)*I775)+L774,VLOOKUP(G775,RefSet!$B$2:$I$61,5,FALSE)*I775)</f>
        <v>0</v>
      </c>
      <c r="M775" s="26">
        <f>IF(F774=F775,(VLOOKUP(G775,RefSet!$B$2:$I$61,6,FALSE)*I775)+M774,VLOOKUP(G775,RefSet!$B$2:$I$61,6,FALSE)*I775)</f>
        <v>0</v>
      </c>
      <c r="N775" s="26">
        <f>IF(F774=F775,(VLOOKUP(G775,RefSet!$B$2:$I$61,7,FALSE)*I775)+N774,VLOOKUP(G775,RefSet!$B$2:$I$61,7,FALSE)*I775)</f>
        <v>0</v>
      </c>
      <c r="O775" s="26">
        <f>IF(F774=F775,(VLOOKUP(G775,RefSet!$B$2:$I$61,8,FALSE)*I775)+O774,VLOOKUP(G775,RefSet!$B$2:$I$61,8,FALSE)*I775)</f>
        <v>4</v>
      </c>
      <c r="P775" s="26" t="str">
        <f>IF(F775=F776,"",IF(J775&lt;RefSet!$D$64,RefSet!$B$64,IF(J775&lt;RefSet!$D$65,RefSet!$B$65,IF(J775&lt;RefSet!$D$66,RefSet!$B$66,IF(J775&lt;RefSet!$D$67,RefSet!$B$67,RefSet!$B$68)))))</f>
        <v/>
      </c>
      <c r="Q775" s="26" t="str">
        <f>IF(F775=F776,"",IF(K775&lt;RefSet!E$64,RefSet!$B$64,IF(K775&lt;RefSet!E$65,RefSet!$B$65,IF(K775&lt;RefSet!E$66,RefSet!$B$66,IF(K775&lt;RefSet!E$67,RefSet!$B$67,RefSet!$B$68)))))</f>
        <v/>
      </c>
      <c r="R775" s="26" t="str">
        <f>IF($F775=$F776,"",IF(L775&lt;RefSet!F$64,RefSet!$B$64,IF(L775&lt;RefSet!F$65,RefSet!$B$65,IF(L775&lt;RefSet!F$66,RefSet!$B$66,IF(L775&lt;RefSet!F$67,RefSet!$B$67,RefSet!$B$68)))))</f>
        <v/>
      </c>
      <c r="S775" s="26" t="str">
        <f>IF($F775=$F776,"",IF(M775&lt;RefSet!G$64,RefSet!$B$64,IF(M775&lt;RefSet!G$65,RefSet!$B$65,IF(M775&lt;RefSet!G$66,RefSet!$B$66,IF(M775&lt;RefSet!G$67,RefSet!$B$67,RefSet!$B$68)))))</f>
        <v/>
      </c>
      <c r="T775" s="26">
        <f t="shared" si="25"/>
        <v>0</v>
      </c>
      <c r="U775" s="26" t="str">
        <f>VLOOKUP(T775,RefSet!$B$63:$J$68,9,)</f>
        <v xml:space="preserve"> </v>
      </c>
    </row>
    <row r="776" spans="1:21" x14ac:dyDescent="0.4">
      <c r="A776" s="26">
        <v>775</v>
      </c>
      <c r="B776" s="26">
        <f t="shared" si="24"/>
        <v>12</v>
      </c>
      <c r="C776" s="26" t="s">
        <v>258</v>
      </c>
      <c r="D776" s="26" t="s">
        <v>147</v>
      </c>
      <c r="E776" s="26" t="s">
        <v>148</v>
      </c>
      <c r="F776" s="26" t="s">
        <v>211</v>
      </c>
      <c r="G776" s="26" t="s">
        <v>8</v>
      </c>
      <c r="H776" s="26" t="s">
        <v>90</v>
      </c>
      <c r="I776" s="26">
        <v>1</v>
      </c>
      <c r="J776" s="26">
        <f>IF(F775=F776,(VLOOKUP(G776,RefSet!$B$2:$I$61,3,FALSE)*I776)+J775,VLOOKUP(G776,RefSet!$B$2:$I$61,3,FALSE)*I776)</f>
        <v>1</v>
      </c>
      <c r="K776" s="26">
        <f>IF(F775=F776,(VLOOKUP(G776,RefSet!$B$2:$I$61,4,FALSE)*I776)+K775,VLOOKUP(G776,RefSet!$B$2:$I$61,4,FALSE)*I776)</f>
        <v>0</v>
      </c>
      <c r="L776" s="26">
        <f>IF(F775=F776,(VLOOKUP(G776,RefSet!$B$2:$I$61,5,FALSE)*I776)+L775,VLOOKUP(G776,RefSet!$B$2:$I$61,5,FALSE)*I776)</f>
        <v>0</v>
      </c>
      <c r="M776" s="26">
        <f>IF(F775=F776,(VLOOKUP(G776,RefSet!$B$2:$I$61,6,FALSE)*I776)+M775,VLOOKUP(G776,RefSet!$B$2:$I$61,6,FALSE)*I776)</f>
        <v>0</v>
      </c>
      <c r="N776" s="26">
        <f>IF(F775=F776,(VLOOKUP(G776,RefSet!$B$2:$I$61,7,FALSE)*I776)+N775,VLOOKUP(G776,RefSet!$B$2:$I$61,7,FALSE)*I776)</f>
        <v>0</v>
      </c>
      <c r="O776" s="26">
        <f>IF(F775=F776,(VLOOKUP(G776,RefSet!$B$2:$I$61,8,FALSE)*I776)+O775,VLOOKUP(G776,RefSet!$B$2:$I$61,8,FALSE)*I776)</f>
        <v>4</v>
      </c>
      <c r="P776" s="26">
        <f>IF(F776=F777,"",IF(J776&lt;RefSet!$D$64,RefSet!$B$64,IF(J776&lt;RefSet!$D$65,RefSet!$B$65,IF(J776&lt;RefSet!$D$66,RefSet!$B$66,IF(J776&lt;RefSet!$D$67,RefSet!$B$67,RefSet!$B$68)))))</f>
        <v>1</v>
      </c>
      <c r="Q776" s="26">
        <f>IF(F776=F777,"",IF(K776&lt;RefSet!E$64,RefSet!$B$64,IF(K776&lt;RefSet!E$65,RefSet!$B$65,IF(K776&lt;RefSet!E$66,RefSet!$B$66,IF(K776&lt;RefSet!E$67,RefSet!$B$67,RefSet!$B$68)))))</f>
        <v>1</v>
      </c>
      <c r="R776" s="26">
        <f>IF($F776=$F777,"",IF(L776&lt;RefSet!F$64,RefSet!$B$64,IF(L776&lt;RefSet!F$65,RefSet!$B$65,IF(L776&lt;RefSet!F$66,RefSet!$B$66,IF(L776&lt;RefSet!F$67,RefSet!$B$67,RefSet!$B$68)))))</f>
        <v>1</v>
      </c>
      <c r="S776" s="26">
        <f>IF($F776=$F777,"",IF(M776&lt;RefSet!G$64,RefSet!$B$64,IF(M776&lt;RefSet!G$65,RefSet!$B$65,IF(M776&lt;RefSet!G$66,RefSet!$B$66,IF(M776&lt;RefSet!G$67,RefSet!$B$67,RefSet!$B$68)))))</f>
        <v>1</v>
      </c>
      <c r="T776" s="26">
        <f t="shared" si="25"/>
        <v>1</v>
      </c>
      <c r="U776" s="26" t="str">
        <f>VLOOKUP(T776,RefSet!$B$63:$J$68,9,)</f>
        <v>Simple</v>
      </c>
    </row>
    <row r="777" spans="1:21" x14ac:dyDescent="0.4">
      <c r="A777" s="26">
        <v>776</v>
      </c>
      <c r="B777" s="26">
        <f t="shared" si="24"/>
        <v>12</v>
      </c>
      <c r="C777" s="26" t="s">
        <v>258</v>
      </c>
      <c r="D777" s="26" t="s">
        <v>147</v>
      </c>
      <c r="E777" s="26" t="s">
        <v>148</v>
      </c>
      <c r="F777" s="26" t="s">
        <v>135</v>
      </c>
      <c r="G777" s="26" t="s">
        <v>6</v>
      </c>
      <c r="H777" s="26" t="s">
        <v>90</v>
      </c>
      <c r="I777" s="26">
        <v>30</v>
      </c>
      <c r="J777" s="26">
        <f>IF(F776=F777,(VLOOKUP(G777,RefSet!$B$2:$I$61,3,FALSE)*I777)+J776,VLOOKUP(G777,RefSet!$B$2:$I$61,3,FALSE)*I777)</f>
        <v>0</v>
      </c>
      <c r="K777" s="26">
        <f>IF(F776=F777,(VLOOKUP(G777,RefSet!$B$2:$I$61,4,FALSE)*I777)+K776,VLOOKUP(G777,RefSet!$B$2:$I$61,4,FALSE)*I777)</f>
        <v>0</v>
      </c>
      <c r="L777" s="26">
        <f>IF(F776=F777,(VLOOKUP(G777,RefSet!$B$2:$I$61,5,FALSE)*I777)+L776,VLOOKUP(G777,RefSet!$B$2:$I$61,5,FALSE)*I777)</f>
        <v>0</v>
      </c>
      <c r="M777" s="26">
        <f>IF(F776=F777,(VLOOKUP(G777,RefSet!$B$2:$I$61,6,FALSE)*I777)+M776,VLOOKUP(G777,RefSet!$B$2:$I$61,6,FALSE)*I777)</f>
        <v>0</v>
      </c>
      <c r="N777" s="26">
        <f>IF(F776=F777,(VLOOKUP(G777,RefSet!$B$2:$I$61,7,FALSE)*I777)+N776,VLOOKUP(G777,RefSet!$B$2:$I$61,7,FALSE)*I777)</f>
        <v>0</v>
      </c>
      <c r="O777" s="26">
        <f>IF(F776=F777,(VLOOKUP(G777,RefSet!$B$2:$I$61,8,FALSE)*I777)+O776,VLOOKUP(G777,RefSet!$B$2:$I$61,8,FALSE)*I777)</f>
        <v>30</v>
      </c>
      <c r="P777" s="26" t="str">
        <f>IF(F777=F778,"",IF(J777&lt;RefSet!$D$64,RefSet!$B$64,IF(J777&lt;RefSet!$D$65,RefSet!$B$65,IF(J777&lt;RefSet!$D$66,RefSet!$B$66,IF(J777&lt;RefSet!$D$67,RefSet!$B$67,RefSet!$B$68)))))</f>
        <v/>
      </c>
      <c r="Q777" s="26" t="str">
        <f>IF(F777=F778,"",IF(K777&lt;RefSet!E$64,RefSet!$B$64,IF(K777&lt;RefSet!E$65,RefSet!$B$65,IF(K777&lt;RefSet!E$66,RefSet!$B$66,IF(K777&lt;RefSet!E$67,RefSet!$B$67,RefSet!$B$68)))))</f>
        <v/>
      </c>
      <c r="R777" s="26" t="str">
        <f>IF($F777=$F778,"",IF(L777&lt;RefSet!F$64,RefSet!$B$64,IF(L777&lt;RefSet!F$65,RefSet!$B$65,IF(L777&lt;RefSet!F$66,RefSet!$B$66,IF(L777&lt;RefSet!F$67,RefSet!$B$67,RefSet!$B$68)))))</f>
        <v/>
      </c>
      <c r="S777" s="26" t="str">
        <f>IF($F777=$F778,"",IF(M777&lt;RefSet!G$64,RefSet!$B$64,IF(M777&lt;RefSet!G$65,RefSet!$B$65,IF(M777&lt;RefSet!G$66,RefSet!$B$66,IF(M777&lt;RefSet!G$67,RefSet!$B$67,RefSet!$B$68)))))</f>
        <v/>
      </c>
      <c r="T777" s="26">
        <f t="shared" si="25"/>
        <v>0</v>
      </c>
      <c r="U777" s="26" t="str">
        <f>VLOOKUP(T777,RefSet!$B$63:$J$68,9,)</f>
        <v xml:space="preserve"> </v>
      </c>
    </row>
    <row r="778" spans="1:21" x14ac:dyDescent="0.4">
      <c r="A778" s="26">
        <v>777</v>
      </c>
      <c r="B778" s="26">
        <f t="shared" si="24"/>
        <v>12</v>
      </c>
      <c r="C778" s="26" t="s">
        <v>258</v>
      </c>
      <c r="D778" s="26" t="s">
        <v>147</v>
      </c>
      <c r="E778" s="26" t="s">
        <v>148</v>
      </c>
      <c r="F778" s="26" t="s">
        <v>135</v>
      </c>
      <c r="G778" s="26" t="s">
        <v>8</v>
      </c>
      <c r="H778" s="26" t="s">
        <v>90</v>
      </c>
      <c r="I778" s="26">
        <v>31</v>
      </c>
      <c r="J778" s="26">
        <f>IF(F777=F778,(VLOOKUP(G778,RefSet!$B$2:$I$61,3,FALSE)*I778)+J777,VLOOKUP(G778,RefSet!$B$2:$I$61,3,FALSE)*I778)</f>
        <v>31</v>
      </c>
      <c r="K778" s="26">
        <f>IF(F777=F778,(VLOOKUP(G778,RefSet!$B$2:$I$61,4,FALSE)*I778)+K777,VLOOKUP(G778,RefSet!$B$2:$I$61,4,FALSE)*I778)</f>
        <v>0</v>
      </c>
      <c r="L778" s="26">
        <f>IF(F777=F778,(VLOOKUP(G778,RefSet!$B$2:$I$61,5,FALSE)*I778)+L777,VLOOKUP(G778,RefSet!$B$2:$I$61,5,FALSE)*I778)</f>
        <v>0</v>
      </c>
      <c r="M778" s="26">
        <f>IF(F777=F778,(VLOOKUP(G778,RefSet!$B$2:$I$61,6,FALSE)*I778)+M777,VLOOKUP(G778,RefSet!$B$2:$I$61,6,FALSE)*I778)</f>
        <v>0</v>
      </c>
      <c r="N778" s="26">
        <f>IF(F777=F778,(VLOOKUP(G778,RefSet!$B$2:$I$61,7,FALSE)*I778)+N777,VLOOKUP(G778,RefSet!$B$2:$I$61,7,FALSE)*I778)</f>
        <v>0</v>
      </c>
      <c r="O778" s="26">
        <f>IF(F777=F778,(VLOOKUP(G778,RefSet!$B$2:$I$61,8,FALSE)*I778)+O777,VLOOKUP(G778,RefSet!$B$2:$I$61,8,FALSE)*I778)</f>
        <v>30</v>
      </c>
      <c r="P778" s="26">
        <f>IF(F778=F779,"",IF(J778&lt;RefSet!$D$64,RefSet!$B$64,IF(J778&lt;RefSet!$D$65,RefSet!$B$65,IF(J778&lt;RefSet!$D$66,RefSet!$B$66,IF(J778&lt;RefSet!$D$67,RefSet!$B$67,RefSet!$B$68)))))</f>
        <v>1</v>
      </c>
      <c r="Q778" s="26">
        <f>IF(F778=F779,"",IF(K778&lt;RefSet!E$64,RefSet!$B$64,IF(K778&lt;RefSet!E$65,RefSet!$B$65,IF(K778&lt;RefSet!E$66,RefSet!$B$66,IF(K778&lt;RefSet!E$67,RefSet!$B$67,RefSet!$B$68)))))</f>
        <v>1</v>
      </c>
      <c r="R778" s="26">
        <f>IF($F778=$F779,"",IF(L778&lt;RefSet!F$64,RefSet!$B$64,IF(L778&lt;RefSet!F$65,RefSet!$B$65,IF(L778&lt;RefSet!F$66,RefSet!$B$66,IF(L778&lt;RefSet!F$67,RefSet!$B$67,RefSet!$B$68)))))</f>
        <v>1</v>
      </c>
      <c r="S778" s="26">
        <f>IF($F778=$F779,"",IF(M778&lt;RefSet!G$64,RefSet!$B$64,IF(M778&lt;RefSet!G$65,RefSet!$B$65,IF(M778&lt;RefSet!G$66,RefSet!$B$66,IF(M778&lt;RefSet!G$67,RefSet!$B$67,RefSet!$B$68)))))</f>
        <v>1</v>
      </c>
      <c r="T778" s="26">
        <f t="shared" si="25"/>
        <v>1</v>
      </c>
      <c r="U778" s="26" t="str">
        <f>VLOOKUP(T778,RefSet!$B$63:$J$68,9,)</f>
        <v>Simple</v>
      </c>
    </row>
    <row r="779" spans="1:21" x14ac:dyDescent="0.4">
      <c r="A779" s="26">
        <v>778</v>
      </c>
      <c r="B779" s="26">
        <f t="shared" si="24"/>
        <v>12</v>
      </c>
      <c r="C779" s="26" t="s">
        <v>258</v>
      </c>
      <c r="D779" s="26" t="s">
        <v>147</v>
      </c>
      <c r="E779" s="26" t="s">
        <v>148</v>
      </c>
      <c r="F779" s="26" t="s">
        <v>212</v>
      </c>
      <c r="G779" s="26" t="s">
        <v>6</v>
      </c>
      <c r="H779" s="26" t="s">
        <v>90</v>
      </c>
      <c r="I779" s="26">
        <v>14</v>
      </c>
      <c r="J779" s="26">
        <f>IF(F778=F779,(VLOOKUP(G779,RefSet!$B$2:$I$61,3,FALSE)*I779)+J778,VLOOKUP(G779,RefSet!$B$2:$I$61,3,FALSE)*I779)</f>
        <v>0</v>
      </c>
      <c r="K779" s="26">
        <f>IF(F778=F779,(VLOOKUP(G779,RefSet!$B$2:$I$61,4,FALSE)*I779)+K778,VLOOKUP(G779,RefSet!$B$2:$I$61,4,FALSE)*I779)</f>
        <v>0</v>
      </c>
      <c r="L779" s="26">
        <f>IF(F778=F779,(VLOOKUP(G779,RefSet!$B$2:$I$61,5,FALSE)*I779)+L778,VLOOKUP(G779,RefSet!$B$2:$I$61,5,FALSE)*I779)</f>
        <v>0</v>
      </c>
      <c r="M779" s="26">
        <f>IF(F778=F779,(VLOOKUP(G779,RefSet!$B$2:$I$61,6,FALSE)*I779)+M778,VLOOKUP(G779,RefSet!$B$2:$I$61,6,FALSE)*I779)</f>
        <v>0</v>
      </c>
      <c r="N779" s="26">
        <f>IF(F778=F779,(VLOOKUP(G779,RefSet!$B$2:$I$61,7,FALSE)*I779)+N778,VLOOKUP(G779,RefSet!$B$2:$I$61,7,FALSE)*I779)</f>
        <v>0</v>
      </c>
      <c r="O779" s="26">
        <f>IF(F778=F779,(VLOOKUP(G779,RefSet!$B$2:$I$61,8,FALSE)*I779)+O778,VLOOKUP(G779,RefSet!$B$2:$I$61,8,FALSE)*I779)</f>
        <v>14</v>
      </c>
      <c r="P779" s="26" t="str">
        <f>IF(F779=F780,"",IF(J779&lt;RefSet!$D$64,RefSet!$B$64,IF(J779&lt;RefSet!$D$65,RefSet!$B$65,IF(J779&lt;RefSet!$D$66,RefSet!$B$66,IF(J779&lt;RefSet!$D$67,RefSet!$B$67,RefSet!$B$68)))))</f>
        <v/>
      </c>
      <c r="Q779" s="26" t="str">
        <f>IF(F779=F780,"",IF(K779&lt;RefSet!E$64,RefSet!$B$64,IF(K779&lt;RefSet!E$65,RefSet!$B$65,IF(K779&lt;RefSet!E$66,RefSet!$B$66,IF(K779&lt;RefSet!E$67,RefSet!$B$67,RefSet!$B$68)))))</f>
        <v/>
      </c>
      <c r="R779" s="26" t="str">
        <f>IF($F779=$F780,"",IF(L779&lt;RefSet!F$64,RefSet!$B$64,IF(L779&lt;RefSet!F$65,RefSet!$B$65,IF(L779&lt;RefSet!F$66,RefSet!$B$66,IF(L779&lt;RefSet!F$67,RefSet!$B$67,RefSet!$B$68)))))</f>
        <v/>
      </c>
      <c r="S779" s="26" t="str">
        <f>IF($F779=$F780,"",IF(M779&lt;RefSet!G$64,RefSet!$B$64,IF(M779&lt;RefSet!G$65,RefSet!$B$65,IF(M779&lt;RefSet!G$66,RefSet!$B$66,IF(M779&lt;RefSet!G$67,RefSet!$B$67,RefSet!$B$68)))))</f>
        <v/>
      </c>
      <c r="T779" s="26">
        <f t="shared" si="25"/>
        <v>0</v>
      </c>
      <c r="U779" s="26" t="str">
        <f>VLOOKUP(T779,RefSet!$B$63:$J$68,9,)</f>
        <v xml:space="preserve"> </v>
      </c>
    </row>
    <row r="780" spans="1:21" x14ac:dyDescent="0.4">
      <c r="A780" s="26">
        <v>779</v>
      </c>
      <c r="B780" s="26">
        <f t="shared" si="24"/>
        <v>12</v>
      </c>
      <c r="C780" s="26" t="s">
        <v>258</v>
      </c>
      <c r="D780" s="26" t="s">
        <v>147</v>
      </c>
      <c r="E780" s="26" t="s">
        <v>148</v>
      </c>
      <c r="F780" s="26" t="s">
        <v>212</v>
      </c>
      <c r="G780" s="26" t="s">
        <v>10</v>
      </c>
      <c r="H780" s="26" t="s">
        <v>90</v>
      </c>
      <c r="I780" s="26">
        <v>6</v>
      </c>
      <c r="J780" s="26">
        <f>IF(F779=F780,(VLOOKUP(G780,RefSet!$B$2:$I$61,3,FALSE)*I780)+J779,VLOOKUP(G780,RefSet!$B$2:$I$61,3,FALSE)*I780)</f>
        <v>0</v>
      </c>
      <c r="K780" s="26">
        <f>IF(F779=F780,(VLOOKUP(G780,RefSet!$B$2:$I$61,4,FALSE)*I780)+K779,VLOOKUP(G780,RefSet!$B$2:$I$61,4,FALSE)*I780)</f>
        <v>0</v>
      </c>
      <c r="L780" s="26">
        <f>IF(F779=F780,(VLOOKUP(G780,RefSet!$B$2:$I$61,5,FALSE)*I780)+L779,VLOOKUP(G780,RefSet!$B$2:$I$61,5,FALSE)*I780)</f>
        <v>0</v>
      </c>
      <c r="M780" s="26">
        <f>IF(F779=F780,(VLOOKUP(G780,RefSet!$B$2:$I$61,6,FALSE)*I780)+M779,VLOOKUP(G780,RefSet!$B$2:$I$61,6,FALSE)*I780)</f>
        <v>0</v>
      </c>
      <c r="N780" s="26">
        <f>IF(F779=F780,(VLOOKUP(G780,RefSet!$B$2:$I$61,7,FALSE)*I780)+N779,VLOOKUP(G780,RefSet!$B$2:$I$61,7,FALSE)*I780)</f>
        <v>0</v>
      </c>
      <c r="O780" s="26">
        <f>IF(F779=F780,(VLOOKUP(G780,RefSet!$B$2:$I$61,8,FALSE)*I780)+O779,VLOOKUP(G780,RefSet!$B$2:$I$61,8,FALSE)*I780)</f>
        <v>14</v>
      </c>
      <c r="P780" s="26" t="str">
        <f>IF(F780=F781,"",IF(J780&lt;RefSet!$D$64,RefSet!$B$64,IF(J780&lt;RefSet!$D$65,RefSet!$B$65,IF(J780&lt;RefSet!$D$66,RefSet!$B$66,IF(J780&lt;RefSet!$D$67,RefSet!$B$67,RefSet!$B$68)))))</f>
        <v/>
      </c>
      <c r="Q780" s="26" t="str">
        <f>IF(F780=F781,"",IF(K780&lt;RefSet!E$64,RefSet!$B$64,IF(K780&lt;RefSet!E$65,RefSet!$B$65,IF(K780&lt;RefSet!E$66,RefSet!$B$66,IF(K780&lt;RefSet!E$67,RefSet!$B$67,RefSet!$B$68)))))</f>
        <v/>
      </c>
      <c r="R780" s="26" t="str">
        <f>IF($F780=$F781,"",IF(L780&lt;RefSet!F$64,RefSet!$B$64,IF(L780&lt;RefSet!F$65,RefSet!$B$65,IF(L780&lt;RefSet!F$66,RefSet!$B$66,IF(L780&lt;RefSet!F$67,RefSet!$B$67,RefSet!$B$68)))))</f>
        <v/>
      </c>
      <c r="S780" s="26" t="str">
        <f>IF($F780=$F781,"",IF(M780&lt;RefSet!G$64,RefSet!$B$64,IF(M780&lt;RefSet!G$65,RefSet!$B$65,IF(M780&lt;RefSet!G$66,RefSet!$B$66,IF(M780&lt;RefSet!G$67,RefSet!$B$67,RefSet!$B$68)))))</f>
        <v/>
      </c>
      <c r="T780" s="26">
        <f t="shared" si="25"/>
        <v>0</v>
      </c>
      <c r="U780" s="26" t="str">
        <f>VLOOKUP(T780,RefSet!$B$63:$J$68,9,)</f>
        <v xml:space="preserve"> </v>
      </c>
    </row>
    <row r="781" spans="1:21" x14ac:dyDescent="0.4">
      <c r="A781" s="26">
        <v>780</v>
      </c>
      <c r="B781" s="26">
        <f t="shared" si="24"/>
        <v>12</v>
      </c>
      <c r="C781" s="26" t="s">
        <v>258</v>
      </c>
      <c r="D781" s="26" t="s">
        <v>147</v>
      </c>
      <c r="E781" s="26" t="s">
        <v>148</v>
      </c>
      <c r="F781" s="26" t="s">
        <v>212</v>
      </c>
      <c r="G781" s="26" t="s">
        <v>8</v>
      </c>
      <c r="H781" s="26" t="s">
        <v>90</v>
      </c>
      <c r="I781" s="26">
        <v>7</v>
      </c>
      <c r="J781" s="26">
        <f>IF(F780=F781,(VLOOKUP(G781,RefSet!$B$2:$I$61,3,FALSE)*I781)+J780,VLOOKUP(G781,RefSet!$B$2:$I$61,3,FALSE)*I781)</f>
        <v>7</v>
      </c>
      <c r="K781" s="26">
        <f>IF(F780=F781,(VLOOKUP(G781,RefSet!$B$2:$I$61,4,FALSE)*I781)+K780,VLOOKUP(G781,RefSet!$B$2:$I$61,4,FALSE)*I781)</f>
        <v>0</v>
      </c>
      <c r="L781" s="26">
        <f>IF(F780=F781,(VLOOKUP(G781,RefSet!$B$2:$I$61,5,FALSE)*I781)+L780,VLOOKUP(G781,RefSet!$B$2:$I$61,5,FALSE)*I781)</f>
        <v>0</v>
      </c>
      <c r="M781" s="26">
        <f>IF(F780=F781,(VLOOKUP(G781,RefSet!$B$2:$I$61,6,FALSE)*I781)+M780,VLOOKUP(G781,RefSet!$B$2:$I$61,6,FALSE)*I781)</f>
        <v>0</v>
      </c>
      <c r="N781" s="26">
        <f>IF(F780=F781,(VLOOKUP(G781,RefSet!$B$2:$I$61,7,FALSE)*I781)+N780,VLOOKUP(G781,RefSet!$B$2:$I$61,7,FALSE)*I781)</f>
        <v>0</v>
      </c>
      <c r="O781" s="26">
        <f>IF(F780=F781,(VLOOKUP(G781,RefSet!$B$2:$I$61,8,FALSE)*I781)+O780,VLOOKUP(G781,RefSet!$B$2:$I$61,8,FALSE)*I781)</f>
        <v>14</v>
      </c>
      <c r="P781" s="26">
        <f>IF(F781=F782,"",IF(J781&lt;RefSet!$D$64,RefSet!$B$64,IF(J781&lt;RefSet!$D$65,RefSet!$B$65,IF(J781&lt;RefSet!$D$66,RefSet!$B$66,IF(J781&lt;RefSet!$D$67,RefSet!$B$67,RefSet!$B$68)))))</f>
        <v>1</v>
      </c>
      <c r="Q781" s="26">
        <f>IF(F781=F782,"",IF(K781&lt;RefSet!E$64,RefSet!$B$64,IF(K781&lt;RefSet!E$65,RefSet!$B$65,IF(K781&lt;RefSet!E$66,RefSet!$B$66,IF(K781&lt;RefSet!E$67,RefSet!$B$67,RefSet!$B$68)))))</f>
        <v>1</v>
      </c>
      <c r="R781" s="26">
        <f>IF($F781=$F782,"",IF(L781&lt;RefSet!F$64,RefSet!$B$64,IF(L781&lt;RefSet!F$65,RefSet!$B$65,IF(L781&lt;RefSet!F$66,RefSet!$B$66,IF(L781&lt;RefSet!F$67,RefSet!$B$67,RefSet!$B$68)))))</f>
        <v>1</v>
      </c>
      <c r="S781" s="26">
        <f>IF($F781=$F782,"",IF(M781&lt;RefSet!G$64,RefSet!$B$64,IF(M781&lt;RefSet!G$65,RefSet!$B$65,IF(M781&lt;RefSet!G$66,RefSet!$B$66,IF(M781&lt;RefSet!G$67,RefSet!$B$67,RefSet!$B$68)))))</f>
        <v>1</v>
      </c>
      <c r="T781" s="26">
        <f t="shared" si="25"/>
        <v>1</v>
      </c>
      <c r="U781" s="26" t="str">
        <f>VLOOKUP(T781,RefSet!$B$63:$J$68,9,)</f>
        <v>Simple</v>
      </c>
    </row>
    <row r="782" spans="1:21" x14ac:dyDescent="0.4">
      <c r="A782" s="26">
        <v>781</v>
      </c>
      <c r="B782" s="26">
        <f t="shared" si="24"/>
        <v>12</v>
      </c>
      <c r="C782" s="26" t="s">
        <v>258</v>
      </c>
      <c r="D782" s="26" t="s">
        <v>147</v>
      </c>
      <c r="E782" s="26" t="s">
        <v>148</v>
      </c>
      <c r="F782" s="26" t="s">
        <v>213</v>
      </c>
      <c r="G782" s="26" t="s">
        <v>6</v>
      </c>
      <c r="H782" s="26" t="s">
        <v>90</v>
      </c>
      <c r="I782" s="26">
        <v>6</v>
      </c>
      <c r="J782" s="26">
        <f>IF(F781=F782,(VLOOKUP(G782,RefSet!$B$2:$I$61,3,FALSE)*I782)+J781,VLOOKUP(G782,RefSet!$B$2:$I$61,3,FALSE)*I782)</f>
        <v>0</v>
      </c>
      <c r="K782" s="26">
        <f>IF(F781=F782,(VLOOKUP(G782,RefSet!$B$2:$I$61,4,FALSE)*I782)+K781,VLOOKUP(G782,RefSet!$B$2:$I$61,4,FALSE)*I782)</f>
        <v>0</v>
      </c>
      <c r="L782" s="26">
        <f>IF(F781=F782,(VLOOKUP(G782,RefSet!$B$2:$I$61,5,FALSE)*I782)+L781,VLOOKUP(G782,RefSet!$B$2:$I$61,5,FALSE)*I782)</f>
        <v>0</v>
      </c>
      <c r="M782" s="26">
        <f>IF(F781=F782,(VLOOKUP(G782,RefSet!$B$2:$I$61,6,FALSE)*I782)+M781,VLOOKUP(G782,RefSet!$B$2:$I$61,6,FALSE)*I782)</f>
        <v>0</v>
      </c>
      <c r="N782" s="26">
        <f>IF(F781=F782,(VLOOKUP(G782,RefSet!$B$2:$I$61,7,FALSE)*I782)+N781,VLOOKUP(G782,RefSet!$B$2:$I$61,7,FALSE)*I782)</f>
        <v>0</v>
      </c>
      <c r="O782" s="26">
        <f>IF(F781=F782,(VLOOKUP(G782,RefSet!$B$2:$I$61,8,FALSE)*I782)+O781,VLOOKUP(G782,RefSet!$B$2:$I$61,8,FALSE)*I782)</f>
        <v>6</v>
      </c>
      <c r="P782" s="26" t="str">
        <f>IF(F782=F783,"",IF(J782&lt;RefSet!$D$64,RefSet!$B$64,IF(J782&lt;RefSet!$D$65,RefSet!$B$65,IF(J782&lt;RefSet!$D$66,RefSet!$B$66,IF(J782&lt;RefSet!$D$67,RefSet!$B$67,RefSet!$B$68)))))</f>
        <v/>
      </c>
      <c r="Q782" s="26" t="str">
        <f>IF(F782=F783,"",IF(K782&lt;RefSet!E$64,RefSet!$B$64,IF(K782&lt;RefSet!E$65,RefSet!$B$65,IF(K782&lt;RefSet!E$66,RefSet!$B$66,IF(K782&lt;RefSet!E$67,RefSet!$B$67,RefSet!$B$68)))))</f>
        <v/>
      </c>
      <c r="R782" s="26" t="str">
        <f>IF($F782=$F783,"",IF(L782&lt;RefSet!F$64,RefSet!$B$64,IF(L782&lt;RefSet!F$65,RefSet!$B$65,IF(L782&lt;RefSet!F$66,RefSet!$B$66,IF(L782&lt;RefSet!F$67,RefSet!$B$67,RefSet!$B$68)))))</f>
        <v/>
      </c>
      <c r="S782" s="26" t="str">
        <f>IF($F782=$F783,"",IF(M782&lt;RefSet!G$64,RefSet!$B$64,IF(M782&lt;RefSet!G$65,RefSet!$B$65,IF(M782&lt;RefSet!G$66,RefSet!$B$66,IF(M782&lt;RefSet!G$67,RefSet!$B$67,RefSet!$B$68)))))</f>
        <v/>
      </c>
      <c r="T782" s="26">
        <f t="shared" si="25"/>
        <v>0</v>
      </c>
      <c r="U782" s="26" t="str">
        <f>VLOOKUP(T782,RefSet!$B$63:$J$68,9,)</f>
        <v xml:space="preserve"> </v>
      </c>
    </row>
    <row r="783" spans="1:21" x14ac:dyDescent="0.4">
      <c r="A783" s="26">
        <v>782</v>
      </c>
      <c r="B783" s="26">
        <f t="shared" si="24"/>
        <v>12</v>
      </c>
      <c r="C783" s="26" t="s">
        <v>258</v>
      </c>
      <c r="D783" s="26" t="s">
        <v>147</v>
      </c>
      <c r="E783" s="26" t="s">
        <v>148</v>
      </c>
      <c r="F783" s="26" t="s">
        <v>213</v>
      </c>
      <c r="G783" s="26" t="s">
        <v>8</v>
      </c>
      <c r="H783" s="26" t="s">
        <v>90</v>
      </c>
      <c r="I783" s="26">
        <v>5</v>
      </c>
      <c r="J783" s="26">
        <f>IF(F782=F783,(VLOOKUP(G783,RefSet!$B$2:$I$61,3,FALSE)*I783)+J782,VLOOKUP(G783,RefSet!$B$2:$I$61,3,FALSE)*I783)</f>
        <v>5</v>
      </c>
      <c r="K783" s="26">
        <f>IF(F782=F783,(VLOOKUP(G783,RefSet!$B$2:$I$61,4,FALSE)*I783)+K782,VLOOKUP(G783,RefSet!$B$2:$I$61,4,FALSE)*I783)</f>
        <v>0</v>
      </c>
      <c r="L783" s="26">
        <f>IF(F782=F783,(VLOOKUP(G783,RefSet!$B$2:$I$61,5,FALSE)*I783)+L782,VLOOKUP(G783,RefSet!$B$2:$I$61,5,FALSE)*I783)</f>
        <v>0</v>
      </c>
      <c r="M783" s="26">
        <f>IF(F782=F783,(VLOOKUP(G783,RefSet!$B$2:$I$61,6,FALSE)*I783)+M782,VLOOKUP(G783,RefSet!$B$2:$I$61,6,FALSE)*I783)</f>
        <v>0</v>
      </c>
      <c r="N783" s="26">
        <f>IF(F782=F783,(VLOOKUP(G783,RefSet!$B$2:$I$61,7,FALSE)*I783)+N782,VLOOKUP(G783,RefSet!$B$2:$I$61,7,FALSE)*I783)</f>
        <v>0</v>
      </c>
      <c r="O783" s="26">
        <f>IF(F782=F783,(VLOOKUP(G783,RefSet!$B$2:$I$61,8,FALSE)*I783)+O782,VLOOKUP(G783,RefSet!$B$2:$I$61,8,FALSE)*I783)</f>
        <v>6</v>
      </c>
      <c r="P783" s="26">
        <f>IF(F783=F784,"",IF(J783&lt;RefSet!$D$64,RefSet!$B$64,IF(J783&lt;RefSet!$D$65,RefSet!$B$65,IF(J783&lt;RefSet!$D$66,RefSet!$B$66,IF(J783&lt;RefSet!$D$67,RefSet!$B$67,RefSet!$B$68)))))</f>
        <v>1</v>
      </c>
      <c r="Q783" s="26">
        <f>IF(F783=F784,"",IF(K783&lt;RefSet!E$64,RefSet!$B$64,IF(K783&lt;RefSet!E$65,RefSet!$B$65,IF(K783&lt;RefSet!E$66,RefSet!$B$66,IF(K783&lt;RefSet!E$67,RefSet!$B$67,RefSet!$B$68)))))</f>
        <v>1</v>
      </c>
      <c r="R783" s="26">
        <f>IF($F783=$F784,"",IF(L783&lt;RefSet!F$64,RefSet!$B$64,IF(L783&lt;RefSet!F$65,RefSet!$B$65,IF(L783&lt;RefSet!F$66,RefSet!$B$66,IF(L783&lt;RefSet!F$67,RefSet!$B$67,RefSet!$B$68)))))</f>
        <v>1</v>
      </c>
      <c r="S783" s="26">
        <f>IF($F783=$F784,"",IF(M783&lt;RefSet!G$64,RefSet!$B$64,IF(M783&lt;RefSet!G$65,RefSet!$B$65,IF(M783&lt;RefSet!G$66,RefSet!$B$66,IF(M783&lt;RefSet!G$67,RefSet!$B$67,RefSet!$B$68)))))</f>
        <v>1</v>
      </c>
      <c r="T783" s="26">
        <f t="shared" si="25"/>
        <v>1</v>
      </c>
      <c r="U783" s="26" t="str">
        <f>VLOOKUP(T783,RefSet!$B$63:$J$68,9,)</f>
        <v>Simple</v>
      </c>
    </row>
    <row r="784" spans="1:21" x14ac:dyDescent="0.4">
      <c r="A784" s="26">
        <v>783</v>
      </c>
      <c r="B784" s="26">
        <f t="shared" si="24"/>
        <v>12</v>
      </c>
      <c r="C784" s="26" t="s">
        <v>258</v>
      </c>
      <c r="D784" s="26" t="s">
        <v>147</v>
      </c>
      <c r="E784" s="26" t="s">
        <v>148</v>
      </c>
      <c r="F784" s="26" t="s">
        <v>214</v>
      </c>
      <c r="G784" s="26" t="s">
        <v>12</v>
      </c>
      <c r="H784" s="26" t="s">
        <v>90</v>
      </c>
      <c r="I784" s="26">
        <v>2</v>
      </c>
      <c r="J784" s="26">
        <f>IF(F783=F784,(VLOOKUP(G784,RefSet!$B$2:$I$61,3,FALSE)*I784)+J783,VLOOKUP(G784,RefSet!$B$2:$I$61,3,FALSE)*I784)</f>
        <v>0</v>
      </c>
      <c r="K784" s="26">
        <f>IF(F783=F784,(VLOOKUP(G784,RefSet!$B$2:$I$61,4,FALSE)*I784)+K783,VLOOKUP(G784,RefSet!$B$2:$I$61,4,FALSE)*I784)</f>
        <v>0</v>
      </c>
      <c r="L784" s="26">
        <f>IF(F783=F784,(VLOOKUP(G784,RefSet!$B$2:$I$61,5,FALSE)*I784)+L783,VLOOKUP(G784,RefSet!$B$2:$I$61,5,FALSE)*I784)</f>
        <v>0</v>
      </c>
      <c r="M784" s="26">
        <f>IF(F783=F784,(VLOOKUP(G784,RefSet!$B$2:$I$61,6,FALSE)*I784)+M783,VLOOKUP(G784,RefSet!$B$2:$I$61,6,FALSE)*I784)</f>
        <v>0</v>
      </c>
      <c r="N784" s="26">
        <f>IF(F783=F784,(VLOOKUP(G784,RefSet!$B$2:$I$61,7,FALSE)*I784)+N783,VLOOKUP(G784,RefSet!$B$2:$I$61,7,FALSE)*I784)</f>
        <v>2</v>
      </c>
      <c r="O784" s="26">
        <f>IF(F783=F784,(VLOOKUP(G784,RefSet!$B$2:$I$61,8,FALSE)*I784)+O783,VLOOKUP(G784,RefSet!$B$2:$I$61,8,FALSE)*I784)</f>
        <v>0</v>
      </c>
      <c r="P784" s="26" t="str">
        <f>IF(F784=F785,"",IF(J784&lt;RefSet!$D$64,RefSet!$B$64,IF(J784&lt;RefSet!$D$65,RefSet!$B$65,IF(J784&lt;RefSet!$D$66,RefSet!$B$66,IF(J784&lt;RefSet!$D$67,RefSet!$B$67,RefSet!$B$68)))))</f>
        <v/>
      </c>
      <c r="Q784" s="26" t="str">
        <f>IF(F784=F785,"",IF(K784&lt;RefSet!E$64,RefSet!$B$64,IF(K784&lt;RefSet!E$65,RefSet!$B$65,IF(K784&lt;RefSet!E$66,RefSet!$B$66,IF(K784&lt;RefSet!E$67,RefSet!$B$67,RefSet!$B$68)))))</f>
        <v/>
      </c>
      <c r="R784" s="26" t="str">
        <f>IF($F784=$F785,"",IF(L784&lt;RefSet!F$64,RefSet!$B$64,IF(L784&lt;RefSet!F$65,RefSet!$B$65,IF(L784&lt;RefSet!F$66,RefSet!$B$66,IF(L784&lt;RefSet!F$67,RefSet!$B$67,RefSet!$B$68)))))</f>
        <v/>
      </c>
      <c r="S784" s="26" t="str">
        <f>IF($F784=$F785,"",IF(M784&lt;RefSet!G$64,RefSet!$B$64,IF(M784&lt;RefSet!G$65,RefSet!$B$65,IF(M784&lt;RefSet!G$66,RefSet!$B$66,IF(M784&lt;RefSet!G$67,RefSet!$B$67,RefSet!$B$68)))))</f>
        <v/>
      </c>
      <c r="T784" s="26">
        <f t="shared" si="25"/>
        <v>0</v>
      </c>
      <c r="U784" s="26" t="str">
        <f>VLOOKUP(T784,RefSet!$B$63:$J$68,9,)</f>
        <v xml:space="preserve"> </v>
      </c>
    </row>
    <row r="785" spans="1:21" x14ac:dyDescent="0.4">
      <c r="A785" s="26">
        <v>784</v>
      </c>
      <c r="B785" s="26">
        <f t="shared" si="24"/>
        <v>12</v>
      </c>
      <c r="C785" s="26" t="s">
        <v>258</v>
      </c>
      <c r="D785" s="26" t="s">
        <v>147</v>
      </c>
      <c r="E785" s="26" t="s">
        <v>148</v>
      </c>
      <c r="F785" s="26" t="s">
        <v>214</v>
      </c>
      <c r="G785" s="26" t="s">
        <v>19</v>
      </c>
      <c r="H785" s="26" t="s">
        <v>90</v>
      </c>
      <c r="I785" s="26">
        <v>8</v>
      </c>
      <c r="J785" s="26">
        <f>IF(F784=F785,(VLOOKUP(G785,RefSet!$B$2:$I$61,3,FALSE)*I785)+J784,VLOOKUP(G785,RefSet!$B$2:$I$61,3,FALSE)*I785)</f>
        <v>0</v>
      </c>
      <c r="K785" s="26">
        <f>IF(F784=F785,(VLOOKUP(G785,RefSet!$B$2:$I$61,4,FALSE)*I785)+K784,VLOOKUP(G785,RefSet!$B$2:$I$61,4,FALSE)*I785)</f>
        <v>8</v>
      </c>
      <c r="L785" s="26">
        <f>IF(F784=F785,(VLOOKUP(G785,RefSet!$B$2:$I$61,5,FALSE)*I785)+L784,VLOOKUP(G785,RefSet!$B$2:$I$61,5,FALSE)*I785)</f>
        <v>0</v>
      </c>
      <c r="M785" s="26">
        <f>IF(F784=F785,(VLOOKUP(G785,RefSet!$B$2:$I$61,6,FALSE)*I785)+M784,VLOOKUP(G785,RefSet!$B$2:$I$61,6,FALSE)*I785)</f>
        <v>0</v>
      </c>
      <c r="N785" s="26">
        <f>IF(F784=F785,(VLOOKUP(G785,RefSet!$B$2:$I$61,7,FALSE)*I785)+N784,VLOOKUP(G785,RefSet!$B$2:$I$61,7,FALSE)*I785)</f>
        <v>2</v>
      </c>
      <c r="O785" s="26">
        <f>IF(F784=F785,(VLOOKUP(G785,RefSet!$B$2:$I$61,8,FALSE)*I785)+O784,VLOOKUP(G785,RefSet!$B$2:$I$61,8,FALSE)*I785)</f>
        <v>0</v>
      </c>
      <c r="P785" s="26" t="str">
        <f>IF(F785=F786,"",IF(J785&lt;RefSet!$D$64,RefSet!$B$64,IF(J785&lt;RefSet!$D$65,RefSet!$B$65,IF(J785&lt;RefSet!$D$66,RefSet!$B$66,IF(J785&lt;RefSet!$D$67,RefSet!$B$67,RefSet!$B$68)))))</f>
        <v/>
      </c>
      <c r="Q785" s="26" t="str">
        <f>IF(F785=F786,"",IF(K785&lt;RefSet!E$64,RefSet!$B$64,IF(K785&lt;RefSet!E$65,RefSet!$B$65,IF(K785&lt;RefSet!E$66,RefSet!$B$66,IF(K785&lt;RefSet!E$67,RefSet!$B$67,RefSet!$B$68)))))</f>
        <v/>
      </c>
      <c r="R785" s="26" t="str">
        <f>IF($F785=$F786,"",IF(L785&lt;RefSet!F$64,RefSet!$B$64,IF(L785&lt;RefSet!F$65,RefSet!$B$65,IF(L785&lt;RefSet!F$66,RefSet!$B$66,IF(L785&lt;RefSet!F$67,RefSet!$B$67,RefSet!$B$68)))))</f>
        <v/>
      </c>
      <c r="S785" s="26" t="str">
        <f>IF($F785=$F786,"",IF(M785&lt;RefSet!G$64,RefSet!$B$64,IF(M785&lt;RefSet!G$65,RefSet!$B$65,IF(M785&lt;RefSet!G$66,RefSet!$B$66,IF(M785&lt;RefSet!G$67,RefSet!$B$67,RefSet!$B$68)))))</f>
        <v/>
      </c>
      <c r="T785" s="26">
        <f t="shared" si="25"/>
        <v>0</v>
      </c>
      <c r="U785" s="26" t="str">
        <f>VLOOKUP(T785,RefSet!$B$63:$J$68,9,)</f>
        <v xml:space="preserve"> </v>
      </c>
    </row>
    <row r="786" spans="1:21" x14ac:dyDescent="0.4">
      <c r="A786" s="26">
        <v>785</v>
      </c>
      <c r="B786" s="26">
        <f t="shared" si="24"/>
        <v>12</v>
      </c>
      <c r="C786" s="26" t="s">
        <v>258</v>
      </c>
      <c r="D786" s="26" t="s">
        <v>147</v>
      </c>
      <c r="E786" s="26" t="s">
        <v>148</v>
      </c>
      <c r="F786" s="26" t="s">
        <v>214</v>
      </c>
      <c r="G786" s="26" t="s">
        <v>6</v>
      </c>
      <c r="H786" s="26" t="s">
        <v>90</v>
      </c>
      <c r="I786" s="26">
        <v>656</v>
      </c>
      <c r="J786" s="26">
        <f>IF(F785=F786,(VLOOKUP(G786,RefSet!$B$2:$I$61,3,FALSE)*I786)+J785,VLOOKUP(G786,RefSet!$B$2:$I$61,3,FALSE)*I786)</f>
        <v>0</v>
      </c>
      <c r="K786" s="26">
        <f>IF(F785=F786,(VLOOKUP(G786,RefSet!$B$2:$I$61,4,FALSE)*I786)+K785,VLOOKUP(G786,RefSet!$B$2:$I$61,4,FALSE)*I786)</f>
        <v>8</v>
      </c>
      <c r="L786" s="26">
        <f>IF(F785=F786,(VLOOKUP(G786,RefSet!$B$2:$I$61,5,FALSE)*I786)+L785,VLOOKUP(G786,RefSet!$B$2:$I$61,5,FALSE)*I786)</f>
        <v>0</v>
      </c>
      <c r="M786" s="26">
        <f>IF(F785=F786,(VLOOKUP(G786,RefSet!$B$2:$I$61,6,FALSE)*I786)+M785,VLOOKUP(G786,RefSet!$B$2:$I$61,6,FALSE)*I786)</f>
        <v>0</v>
      </c>
      <c r="N786" s="26">
        <f>IF(F785=F786,(VLOOKUP(G786,RefSet!$B$2:$I$61,7,FALSE)*I786)+N785,VLOOKUP(G786,RefSet!$B$2:$I$61,7,FALSE)*I786)</f>
        <v>2</v>
      </c>
      <c r="O786" s="26">
        <f>IF(F785=F786,(VLOOKUP(G786,RefSet!$B$2:$I$61,8,FALSE)*I786)+O785,VLOOKUP(G786,RefSet!$B$2:$I$61,8,FALSE)*I786)</f>
        <v>656</v>
      </c>
      <c r="P786" s="26" t="str">
        <f>IF(F786=F787,"",IF(J786&lt;RefSet!$D$64,RefSet!$B$64,IF(J786&lt;RefSet!$D$65,RefSet!$B$65,IF(J786&lt;RefSet!$D$66,RefSet!$B$66,IF(J786&lt;RefSet!$D$67,RefSet!$B$67,RefSet!$B$68)))))</f>
        <v/>
      </c>
      <c r="Q786" s="26" t="str">
        <f>IF(F786=F787,"",IF(K786&lt;RefSet!E$64,RefSet!$B$64,IF(K786&lt;RefSet!E$65,RefSet!$B$65,IF(K786&lt;RefSet!E$66,RefSet!$B$66,IF(K786&lt;RefSet!E$67,RefSet!$B$67,RefSet!$B$68)))))</f>
        <v/>
      </c>
      <c r="R786" s="26" t="str">
        <f>IF($F786=$F787,"",IF(L786&lt;RefSet!F$64,RefSet!$B$64,IF(L786&lt;RefSet!F$65,RefSet!$B$65,IF(L786&lt;RefSet!F$66,RefSet!$B$66,IF(L786&lt;RefSet!F$67,RefSet!$B$67,RefSet!$B$68)))))</f>
        <v/>
      </c>
      <c r="S786" s="26" t="str">
        <f>IF($F786=$F787,"",IF(M786&lt;RefSet!G$64,RefSet!$B$64,IF(M786&lt;RefSet!G$65,RefSet!$B$65,IF(M786&lt;RefSet!G$66,RefSet!$B$66,IF(M786&lt;RefSet!G$67,RefSet!$B$67,RefSet!$B$68)))))</f>
        <v/>
      </c>
      <c r="T786" s="26">
        <f t="shared" si="25"/>
        <v>0</v>
      </c>
      <c r="U786" s="26" t="str">
        <f>VLOOKUP(T786,RefSet!$B$63:$J$68,9,)</f>
        <v xml:space="preserve"> </v>
      </c>
    </row>
    <row r="787" spans="1:21" x14ac:dyDescent="0.4">
      <c r="A787" s="26">
        <v>786</v>
      </c>
      <c r="B787" s="26">
        <f t="shared" si="24"/>
        <v>12</v>
      </c>
      <c r="C787" s="26" t="s">
        <v>258</v>
      </c>
      <c r="D787" s="26" t="s">
        <v>147</v>
      </c>
      <c r="E787" s="26" t="s">
        <v>148</v>
      </c>
      <c r="F787" s="26" t="s">
        <v>214</v>
      </c>
      <c r="G787" s="26" t="s">
        <v>22</v>
      </c>
      <c r="H787" s="26" t="s">
        <v>90</v>
      </c>
      <c r="I787" s="26">
        <v>4378</v>
      </c>
      <c r="J787" s="26">
        <f>IF(F786=F787,(VLOOKUP(G787,RefSet!$B$2:$I$61,3,FALSE)*I787)+J786,VLOOKUP(G787,RefSet!$B$2:$I$61,3,FALSE)*I787)</f>
        <v>0</v>
      </c>
      <c r="K787" s="26">
        <f>IF(F786=F787,(VLOOKUP(G787,RefSet!$B$2:$I$61,4,FALSE)*I787)+K786,VLOOKUP(G787,RefSet!$B$2:$I$61,4,FALSE)*I787)</f>
        <v>8</v>
      </c>
      <c r="L787" s="26">
        <f>IF(F786=F787,(VLOOKUP(G787,RefSet!$B$2:$I$61,5,FALSE)*I787)+L786,VLOOKUP(G787,RefSet!$B$2:$I$61,5,FALSE)*I787)</f>
        <v>0</v>
      </c>
      <c r="M787" s="26">
        <f>IF(F786=F787,(VLOOKUP(G787,RefSet!$B$2:$I$61,6,FALSE)*I787)+M786,VLOOKUP(G787,RefSet!$B$2:$I$61,6,FALSE)*I787)</f>
        <v>0</v>
      </c>
      <c r="N787" s="26">
        <f>IF(F786=F787,(VLOOKUP(G787,RefSet!$B$2:$I$61,7,FALSE)*I787)+N786,VLOOKUP(G787,RefSet!$B$2:$I$61,7,FALSE)*I787)</f>
        <v>4380</v>
      </c>
      <c r="O787" s="26">
        <f>IF(F786=F787,(VLOOKUP(G787,RefSet!$B$2:$I$61,8,FALSE)*I787)+O786,VLOOKUP(G787,RefSet!$B$2:$I$61,8,FALSE)*I787)</f>
        <v>656</v>
      </c>
      <c r="P787" s="26" t="str">
        <f>IF(F787=F788,"",IF(J787&lt;RefSet!$D$64,RefSet!$B$64,IF(J787&lt;RefSet!$D$65,RefSet!$B$65,IF(J787&lt;RefSet!$D$66,RefSet!$B$66,IF(J787&lt;RefSet!$D$67,RefSet!$B$67,RefSet!$B$68)))))</f>
        <v/>
      </c>
      <c r="Q787" s="26" t="str">
        <f>IF(F787=F788,"",IF(K787&lt;RefSet!E$64,RefSet!$B$64,IF(K787&lt;RefSet!E$65,RefSet!$B$65,IF(K787&lt;RefSet!E$66,RefSet!$B$66,IF(K787&lt;RefSet!E$67,RefSet!$B$67,RefSet!$B$68)))))</f>
        <v/>
      </c>
      <c r="R787" s="26" t="str">
        <f>IF($F787=$F788,"",IF(L787&lt;RefSet!F$64,RefSet!$B$64,IF(L787&lt;RefSet!F$65,RefSet!$B$65,IF(L787&lt;RefSet!F$66,RefSet!$B$66,IF(L787&lt;RefSet!F$67,RefSet!$B$67,RefSet!$B$68)))))</f>
        <v/>
      </c>
      <c r="S787" s="26" t="str">
        <f>IF($F787=$F788,"",IF(M787&lt;RefSet!G$64,RefSet!$B$64,IF(M787&lt;RefSet!G$65,RefSet!$B$65,IF(M787&lt;RefSet!G$66,RefSet!$B$66,IF(M787&lt;RefSet!G$67,RefSet!$B$67,RefSet!$B$68)))))</f>
        <v/>
      </c>
      <c r="T787" s="26">
        <f t="shared" si="25"/>
        <v>0</v>
      </c>
      <c r="U787" s="26" t="str">
        <f>VLOOKUP(T787,RefSet!$B$63:$J$68,9,)</f>
        <v xml:space="preserve"> </v>
      </c>
    </row>
    <row r="788" spans="1:21" x14ac:dyDescent="0.4">
      <c r="A788" s="26">
        <v>787</v>
      </c>
      <c r="B788" s="26">
        <f t="shared" si="24"/>
        <v>12</v>
      </c>
      <c r="C788" s="26" t="s">
        <v>258</v>
      </c>
      <c r="D788" s="26" t="s">
        <v>147</v>
      </c>
      <c r="E788" s="26" t="s">
        <v>148</v>
      </c>
      <c r="F788" s="26" t="s">
        <v>214</v>
      </c>
      <c r="G788" s="26" t="s">
        <v>23</v>
      </c>
      <c r="H788" s="26" t="s">
        <v>90</v>
      </c>
      <c r="I788" s="26">
        <v>164</v>
      </c>
      <c r="J788" s="26">
        <f>IF(F787=F788,(VLOOKUP(G788,RefSet!$B$2:$I$61,3,FALSE)*I788)+J787,VLOOKUP(G788,RefSet!$B$2:$I$61,3,FALSE)*I788)</f>
        <v>0</v>
      </c>
      <c r="K788" s="26">
        <f>IF(F787=F788,(VLOOKUP(G788,RefSet!$B$2:$I$61,4,FALSE)*I788)+K787,VLOOKUP(G788,RefSet!$B$2:$I$61,4,FALSE)*I788)</f>
        <v>8</v>
      </c>
      <c r="L788" s="26">
        <f>IF(F787=F788,(VLOOKUP(G788,RefSet!$B$2:$I$61,5,FALSE)*I788)+L787,VLOOKUP(G788,RefSet!$B$2:$I$61,5,FALSE)*I788)</f>
        <v>0</v>
      </c>
      <c r="M788" s="26">
        <f>IF(F787=F788,(VLOOKUP(G788,RefSet!$B$2:$I$61,6,FALSE)*I788)+M787,VLOOKUP(G788,RefSet!$B$2:$I$61,6,FALSE)*I788)</f>
        <v>0</v>
      </c>
      <c r="N788" s="26">
        <f>IF(F787=F788,(VLOOKUP(G788,RefSet!$B$2:$I$61,7,FALSE)*I788)+N787,VLOOKUP(G788,RefSet!$B$2:$I$61,7,FALSE)*I788)</f>
        <v>4544</v>
      </c>
      <c r="O788" s="26">
        <f>IF(F787=F788,(VLOOKUP(G788,RefSet!$B$2:$I$61,8,FALSE)*I788)+O787,VLOOKUP(G788,RefSet!$B$2:$I$61,8,FALSE)*I788)</f>
        <v>656</v>
      </c>
      <c r="P788" s="26" t="str">
        <f>IF(F788=F789,"",IF(J788&lt;RefSet!$D$64,RefSet!$B$64,IF(J788&lt;RefSet!$D$65,RefSet!$B$65,IF(J788&lt;RefSet!$D$66,RefSet!$B$66,IF(J788&lt;RefSet!$D$67,RefSet!$B$67,RefSet!$B$68)))))</f>
        <v/>
      </c>
      <c r="Q788" s="26" t="str">
        <f>IF(F788=F789,"",IF(K788&lt;RefSet!E$64,RefSet!$B$64,IF(K788&lt;RefSet!E$65,RefSet!$B$65,IF(K788&lt;RefSet!E$66,RefSet!$B$66,IF(K788&lt;RefSet!E$67,RefSet!$B$67,RefSet!$B$68)))))</f>
        <v/>
      </c>
      <c r="R788" s="26" t="str">
        <f>IF($F788=$F789,"",IF(L788&lt;RefSet!F$64,RefSet!$B$64,IF(L788&lt;RefSet!F$65,RefSet!$B$65,IF(L788&lt;RefSet!F$66,RefSet!$B$66,IF(L788&lt;RefSet!F$67,RefSet!$B$67,RefSet!$B$68)))))</f>
        <v/>
      </c>
      <c r="S788" s="26" t="str">
        <f>IF($F788=$F789,"",IF(M788&lt;RefSet!G$64,RefSet!$B$64,IF(M788&lt;RefSet!G$65,RefSet!$B$65,IF(M788&lt;RefSet!G$66,RefSet!$B$66,IF(M788&lt;RefSet!G$67,RefSet!$B$67,RefSet!$B$68)))))</f>
        <v/>
      </c>
      <c r="T788" s="26">
        <f t="shared" si="25"/>
        <v>0</v>
      </c>
      <c r="U788" s="26" t="str">
        <f>VLOOKUP(T788,RefSet!$B$63:$J$68,9,)</f>
        <v xml:space="preserve"> </v>
      </c>
    </row>
    <row r="789" spans="1:21" x14ac:dyDescent="0.4">
      <c r="A789" s="26">
        <v>788</v>
      </c>
      <c r="B789" s="26">
        <f t="shared" si="24"/>
        <v>12</v>
      </c>
      <c r="C789" s="26" t="s">
        <v>258</v>
      </c>
      <c r="D789" s="26" t="s">
        <v>147</v>
      </c>
      <c r="E789" s="26" t="s">
        <v>148</v>
      </c>
      <c r="F789" s="26" t="s">
        <v>214</v>
      </c>
      <c r="G789" s="26" t="s">
        <v>24</v>
      </c>
      <c r="H789" s="26" t="s">
        <v>90</v>
      </c>
      <c r="I789" s="26">
        <v>1</v>
      </c>
      <c r="J789" s="26">
        <f>IF(F788=F789,(VLOOKUP(G789,RefSet!$B$2:$I$61,3,FALSE)*I789)+J788,VLOOKUP(G789,RefSet!$B$2:$I$61,3,FALSE)*I789)</f>
        <v>0</v>
      </c>
      <c r="K789" s="26">
        <f>IF(F788=F789,(VLOOKUP(G789,RefSet!$B$2:$I$61,4,FALSE)*I789)+K788,VLOOKUP(G789,RefSet!$B$2:$I$61,4,FALSE)*I789)</f>
        <v>8</v>
      </c>
      <c r="L789" s="26">
        <f>IF(F788=F789,(VLOOKUP(G789,RefSet!$B$2:$I$61,5,FALSE)*I789)+L788,VLOOKUP(G789,RefSet!$B$2:$I$61,5,FALSE)*I789)</f>
        <v>0</v>
      </c>
      <c r="M789" s="26">
        <f>IF(F788=F789,(VLOOKUP(G789,RefSet!$B$2:$I$61,6,FALSE)*I789)+M788,VLOOKUP(G789,RefSet!$B$2:$I$61,6,FALSE)*I789)</f>
        <v>0</v>
      </c>
      <c r="N789" s="26">
        <f>IF(F788=F789,(VLOOKUP(G789,RefSet!$B$2:$I$61,7,FALSE)*I789)+N788,VLOOKUP(G789,RefSet!$B$2:$I$61,7,FALSE)*I789)</f>
        <v>4545</v>
      </c>
      <c r="O789" s="26">
        <f>IF(F788=F789,(VLOOKUP(G789,RefSet!$B$2:$I$61,8,FALSE)*I789)+O788,VLOOKUP(G789,RefSet!$B$2:$I$61,8,FALSE)*I789)</f>
        <v>656</v>
      </c>
      <c r="P789" s="26" t="str">
        <f>IF(F789=F790,"",IF(J789&lt;RefSet!$D$64,RefSet!$B$64,IF(J789&lt;RefSet!$D$65,RefSet!$B$65,IF(J789&lt;RefSet!$D$66,RefSet!$B$66,IF(J789&lt;RefSet!$D$67,RefSet!$B$67,RefSet!$B$68)))))</f>
        <v/>
      </c>
      <c r="Q789" s="26" t="str">
        <f>IF(F789=F790,"",IF(K789&lt;RefSet!E$64,RefSet!$B$64,IF(K789&lt;RefSet!E$65,RefSet!$B$65,IF(K789&lt;RefSet!E$66,RefSet!$B$66,IF(K789&lt;RefSet!E$67,RefSet!$B$67,RefSet!$B$68)))))</f>
        <v/>
      </c>
      <c r="R789" s="26" t="str">
        <f>IF($F789=$F790,"",IF(L789&lt;RefSet!F$64,RefSet!$B$64,IF(L789&lt;RefSet!F$65,RefSet!$B$65,IF(L789&lt;RefSet!F$66,RefSet!$B$66,IF(L789&lt;RefSet!F$67,RefSet!$B$67,RefSet!$B$68)))))</f>
        <v/>
      </c>
      <c r="S789" s="26" t="str">
        <f>IF($F789=$F790,"",IF(M789&lt;RefSet!G$64,RefSet!$B$64,IF(M789&lt;RefSet!G$65,RefSet!$B$65,IF(M789&lt;RefSet!G$66,RefSet!$B$66,IF(M789&lt;RefSet!G$67,RefSet!$B$67,RefSet!$B$68)))))</f>
        <v/>
      </c>
      <c r="T789" s="26">
        <f t="shared" si="25"/>
        <v>0</v>
      </c>
      <c r="U789" s="26" t="str">
        <f>VLOOKUP(T789,RefSet!$B$63:$J$68,9,)</f>
        <v xml:space="preserve"> </v>
      </c>
    </row>
    <row r="790" spans="1:21" x14ac:dyDescent="0.4">
      <c r="A790" s="26">
        <v>789</v>
      </c>
      <c r="B790" s="26">
        <f t="shared" si="24"/>
        <v>12</v>
      </c>
      <c r="C790" s="26" t="s">
        <v>258</v>
      </c>
      <c r="D790" s="26" t="s">
        <v>147</v>
      </c>
      <c r="E790" s="26" t="s">
        <v>148</v>
      </c>
      <c r="F790" s="26" t="s">
        <v>214</v>
      </c>
      <c r="G790" s="26" t="s">
        <v>14</v>
      </c>
      <c r="H790" s="26" t="s">
        <v>90</v>
      </c>
      <c r="I790" s="26">
        <v>814</v>
      </c>
      <c r="J790" s="26">
        <f>IF(F789=F790,(VLOOKUP(G790,RefSet!$B$2:$I$61,3,FALSE)*I790)+J789,VLOOKUP(G790,RefSet!$B$2:$I$61,3,FALSE)*I790)</f>
        <v>0</v>
      </c>
      <c r="K790" s="26">
        <f>IF(F789=F790,(VLOOKUP(G790,RefSet!$B$2:$I$61,4,FALSE)*I790)+K789,VLOOKUP(G790,RefSet!$B$2:$I$61,4,FALSE)*I790)</f>
        <v>8</v>
      </c>
      <c r="L790" s="26">
        <f>IF(F789=F790,(VLOOKUP(G790,RefSet!$B$2:$I$61,5,FALSE)*I790)+L789,VLOOKUP(G790,RefSet!$B$2:$I$61,5,FALSE)*I790)</f>
        <v>0</v>
      </c>
      <c r="M790" s="26">
        <f>IF(F789=F790,(VLOOKUP(G790,RefSet!$B$2:$I$61,6,FALSE)*I790)+M789,VLOOKUP(G790,RefSet!$B$2:$I$61,6,FALSE)*I790)</f>
        <v>814</v>
      </c>
      <c r="N790" s="26">
        <f>IF(F789=F790,(VLOOKUP(G790,RefSet!$B$2:$I$61,7,FALSE)*I790)+N789,VLOOKUP(G790,RefSet!$B$2:$I$61,7,FALSE)*I790)</f>
        <v>4545</v>
      </c>
      <c r="O790" s="26">
        <f>IF(F789=F790,(VLOOKUP(G790,RefSet!$B$2:$I$61,8,FALSE)*I790)+O789,VLOOKUP(G790,RefSet!$B$2:$I$61,8,FALSE)*I790)</f>
        <v>656</v>
      </c>
      <c r="P790" s="26" t="str">
        <f>IF(F790=F791,"",IF(J790&lt;RefSet!$D$64,RefSet!$B$64,IF(J790&lt;RefSet!$D$65,RefSet!$B$65,IF(J790&lt;RefSet!$D$66,RefSet!$B$66,IF(J790&lt;RefSet!$D$67,RefSet!$B$67,RefSet!$B$68)))))</f>
        <v/>
      </c>
      <c r="Q790" s="26" t="str">
        <f>IF(F790=F791,"",IF(K790&lt;RefSet!E$64,RefSet!$B$64,IF(K790&lt;RefSet!E$65,RefSet!$B$65,IF(K790&lt;RefSet!E$66,RefSet!$B$66,IF(K790&lt;RefSet!E$67,RefSet!$B$67,RefSet!$B$68)))))</f>
        <v/>
      </c>
      <c r="R790" s="26" t="str">
        <f>IF($F790=$F791,"",IF(L790&lt;RefSet!F$64,RefSet!$B$64,IF(L790&lt;RefSet!F$65,RefSet!$B$65,IF(L790&lt;RefSet!F$66,RefSet!$B$66,IF(L790&lt;RefSet!F$67,RefSet!$B$67,RefSet!$B$68)))))</f>
        <v/>
      </c>
      <c r="S790" s="26" t="str">
        <f>IF($F790=$F791,"",IF(M790&lt;RefSet!G$64,RefSet!$B$64,IF(M790&lt;RefSet!G$65,RefSet!$B$65,IF(M790&lt;RefSet!G$66,RefSet!$B$66,IF(M790&lt;RefSet!G$67,RefSet!$B$67,RefSet!$B$68)))))</f>
        <v/>
      </c>
      <c r="T790" s="26">
        <f t="shared" si="25"/>
        <v>0</v>
      </c>
      <c r="U790" s="26" t="str">
        <f>VLOOKUP(T790,RefSet!$B$63:$J$68,9,)</f>
        <v xml:space="preserve"> </v>
      </c>
    </row>
    <row r="791" spans="1:21" x14ac:dyDescent="0.4">
      <c r="A791" s="26">
        <v>790</v>
      </c>
      <c r="B791" s="26">
        <f t="shared" si="24"/>
        <v>12</v>
      </c>
      <c r="C791" s="26" t="s">
        <v>258</v>
      </c>
      <c r="D791" s="26" t="s">
        <v>147</v>
      </c>
      <c r="E791" s="26" t="s">
        <v>148</v>
      </c>
      <c r="F791" s="26" t="s">
        <v>214</v>
      </c>
      <c r="G791" s="26" t="s">
        <v>15</v>
      </c>
      <c r="H791" s="26" t="s">
        <v>90</v>
      </c>
      <c r="I791" s="26">
        <v>777</v>
      </c>
      <c r="J791" s="26">
        <f>IF(F790=F791,(VLOOKUP(G791,RefSet!$B$2:$I$61,3,FALSE)*I791)+J790,VLOOKUP(G791,RefSet!$B$2:$I$61,3,FALSE)*I791)</f>
        <v>0</v>
      </c>
      <c r="K791" s="26">
        <f>IF(F790=F791,(VLOOKUP(G791,RefSet!$B$2:$I$61,4,FALSE)*I791)+K790,VLOOKUP(G791,RefSet!$B$2:$I$61,4,FALSE)*I791)</f>
        <v>8</v>
      </c>
      <c r="L791" s="26">
        <f>IF(F790=F791,(VLOOKUP(G791,RefSet!$B$2:$I$61,5,FALSE)*I791)+L790,VLOOKUP(G791,RefSet!$B$2:$I$61,5,FALSE)*I791)</f>
        <v>0</v>
      </c>
      <c r="M791" s="26">
        <f>IF(F790=F791,(VLOOKUP(G791,RefSet!$B$2:$I$61,6,FALSE)*I791)+M790,VLOOKUP(G791,RefSet!$B$2:$I$61,6,FALSE)*I791)</f>
        <v>1591</v>
      </c>
      <c r="N791" s="26">
        <f>IF(F790=F791,(VLOOKUP(G791,RefSet!$B$2:$I$61,7,FALSE)*I791)+N790,VLOOKUP(G791,RefSet!$B$2:$I$61,7,FALSE)*I791)</f>
        <v>4545</v>
      </c>
      <c r="O791" s="26">
        <f>IF(F790=F791,(VLOOKUP(G791,RefSet!$B$2:$I$61,8,FALSE)*I791)+O790,VLOOKUP(G791,RefSet!$B$2:$I$61,8,FALSE)*I791)</f>
        <v>656</v>
      </c>
      <c r="P791" s="26" t="str">
        <f>IF(F791=F792,"",IF(J791&lt;RefSet!$D$64,RefSet!$B$64,IF(J791&lt;RefSet!$D$65,RefSet!$B$65,IF(J791&lt;RefSet!$D$66,RefSet!$B$66,IF(J791&lt;RefSet!$D$67,RefSet!$B$67,RefSet!$B$68)))))</f>
        <v/>
      </c>
      <c r="Q791" s="26" t="str">
        <f>IF(F791=F792,"",IF(K791&lt;RefSet!E$64,RefSet!$B$64,IF(K791&lt;RefSet!E$65,RefSet!$B$65,IF(K791&lt;RefSet!E$66,RefSet!$B$66,IF(K791&lt;RefSet!E$67,RefSet!$B$67,RefSet!$B$68)))))</f>
        <v/>
      </c>
      <c r="R791" s="26" t="str">
        <f>IF($F791=$F792,"",IF(L791&lt;RefSet!F$64,RefSet!$B$64,IF(L791&lt;RefSet!F$65,RefSet!$B$65,IF(L791&lt;RefSet!F$66,RefSet!$B$66,IF(L791&lt;RefSet!F$67,RefSet!$B$67,RefSet!$B$68)))))</f>
        <v/>
      </c>
      <c r="S791" s="26" t="str">
        <f>IF($F791=$F792,"",IF(M791&lt;RefSet!G$64,RefSet!$B$64,IF(M791&lt;RefSet!G$65,RefSet!$B$65,IF(M791&lt;RefSet!G$66,RefSet!$B$66,IF(M791&lt;RefSet!G$67,RefSet!$B$67,RefSet!$B$68)))))</f>
        <v/>
      </c>
      <c r="T791" s="26">
        <f t="shared" si="25"/>
        <v>0</v>
      </c>
      <c r="U791" s="26" t="str">
        <f>VLOOKUP(T791,RefSet!$B$63:$J$68,9,)</f>
        <v xml:space="preserve"> </v>
      </c>
    </row>
    <row r="792" spans="1:21" x14ac:dyDescent="0.4">
      <c r="A792" s="26">
        <v>791</v>
      </c>
      <c r="B792" s="26">
        <f t="shared" si="24"/>
        <v>12</v>
      </c>
      <c r="C792" s="26" t="s">
        <v>258</v>
      </c>
      <c r="D792" s="26" t="s">
        <v>147</v>
      </c>
      <c r="E792" s="26" t="s">
        <v>148</v>
      </c>
      <c r="F792" s="26" t="s">
        <v>214</v>
      </c>
      <c r="G792" s="26" t="s">
        <v>20</v>
      </c>
      <c r="H792" s="26" t="s">
        <v>90</v>
      </c>
      <c r="I792" s="26">
        <v>12</v>
      </c>
      <c r="J792" s="26">
        <f>IF(F791=F792,(VLOOKUP(G792,RefSet!$B$2:$I$61,3,FALSE)*I792)+J791,VLOOKUP(G792,RefSet!$B$2:$I$61,3,FALSE)*I792)</f>
        <v>0</v>
      </c>
      <c r="K792" s="26">
        <f>IF(F791=F792,(VLOOKUP(G792,RefSet!$B$2:$I$61,4,FALSE)*I792)+K791,VLOOKUP(G792,RefSet!$B$2:$I$61,4,FALSE)*I792)</f>
        <v>20</v>
      </c>
      <c r="L792" s="26">
        <f>IF(F791=F792,(VLOOKUP(G792,RefSet!$B$2:$I$61,5,FALSE)*I792)+L791,VLOOKUP(G792,RefSet!$B$2:$I$61,5,FALSE)*I792)</f>
        <v>0</v>
      </c>
      <c r="M792" s="26">
        <f>IF(F791=F792,(VLOOKUP(G792,RefSet!$B$2:$I$61,6,FALSE)*I792)+M791,VLOOKUP(G792,RefSet!$B$2:$I$61,6,FALSE)*I792)</f>
        <v>1591</v>
      </c>
      <c r="N792" s="26">
        <f>IF(F791=F792,(VLOOKUP(G792,RefSet!$B$2:$I$61,7,FALSE)*I792)+N791,VLOOKUP(G792,RefSet!$B$2:$I$61,7,FALSE)*I792)</f>
        <v>4545</v>
      </c>
      <c r="O792" s="26">
        <f>IF(F791=F792,(VLOOKUP(G792,RefSet!$B$2:$I$61,8,FALSE)*I792)+O791,VLOOKUP(G792,RefSet!$B$2:$I$61,8,FALSE)*I792)</f>
        <v>656</v>
      </c>
      <c r="P792" s="26" t="str">
        <f>IF(F792=F793,"",IF(J792&lt;RefSet!$D$64,RefSet!$B$64,IF(J792&lt;RefSet!$D$65,RefSet!$B$65,IF(J792&lt;RefSet!$D$66,RefSet!$B$66,IF(J792&lt;RefSet!$D$67,RefSet!$B$67,RefSet!$B$68)))))</f>
        <v/>
      </c>
      <c r="Q792" s="26" t="str">
        <f>IF(F792=F793,"",IF(K792&lt;RefSet!E$64,RefSet!$B$64,IF(K792&lt;RefSet!E$65,RefSet!$B$65,IF(K792&lt;RefSet!E$66,RefSet!$B$66,IF(K792&lt;RefSet!E$67,RefSet!$B$67,RefSet!$B$68)))))</f>
        <v/>
      </c>
      <c r="R792" s="26" t="str">
        <f>IF($F792=$F793,"",IF(L792&lt;RefSet!F$64,RefSet!$B$64,IF(L792&lt;RefSet!F$65,RefSet!$B$65,IF(L792&lt;RefSet!F$66,RefSet!$B$66,IF(L792&lt;RefSet!F$67,RefSet!$B$67,RefSet!$B$68)))))</f>
        <v/>
      </c>
      <c r="S792" s="26" t="str">
        <f>IF($F792=$F793,"",IF(M792&lt;RefSet!G$64,RefSet!$B$64,IF(M792&lt;RefSet!G$65,RefSet!$B$65,IF(M792&lt;RefSet!G$66,RefSet!$B$66,IF(M792&lt;RefSet!G$67,RefSet!$B$67,RefSet!$B$68)))))</f>
        <v/>
      </c>
      <c r="T792" s="26">
        <f t="shared" si="25"/>
        <v>0</v>
      </c>
      <c r="U792" s="26" t="str">
        <f>VLOOKUP(T792,RefSet!$B$63:$J$68,9,)</f>
        <v xml:space="preserve"> </v>
      </c>
    </row>
    <row r="793" spans="1:21" x14ac:dyDescent="0.4">
      <c r="A793" s="26">
        <v>792</v>
      </c>
      <c r="B793" s="26">
        <f t="shared" si="24"/>
        <v>12</v>
      </c>
      <c r="C793" s="26" t="s">
        <v>258</v>
      </c>
      <c r="D793" s="26" t="s">
        <v>147</v>
      </c>
      <c r="E793" s="26" t="s">
        <v>148</v>
      </c>
      <c r="F793" s="26" t="s">
        <v>214</v>
      </c>
      <c r="G793" s="26" t="s">
        <v>16</v>
      </c>
      <c r="H793" s="26" t="s">
        <v>90</v>
      </c>
      <c r="I793" s="26">
        <v>4</v>
      </c>
      <c r="J793" s="26">
        <f>IF(F792=F793,(VLOOKUP(G793,RefSet!$B$2:$I$61,3,FALSE)*I793)+J792,VLOOKUP(G793,RefSet!$B$2:$I$61,3,FALSE)*I793)</f>
        <v>0</v>
      </c>
      <c r="K793" s="26">
        <f>IF(F792=F793,(VLOOKUP(G793,RefSet!$B$2:$I$61,4,FALSE)*I793)+K792,VLOOKUP(G793,RefSet!$B$2:$I$61,4,FALSE)*I793)</f>
        <v>20</v>
      </c>
      <c r="L793" s="26">
        <f>IF(F792=F793,(VLOOKUP(G793,RefSet!$B$2:$I$61,5,FALSE)*I793)+L792,VLOOKUP(G793,RefSet!$B$2:$I$61,5,FALSE)*I793)</f>
        <v>0</v>
      </c>
      <c r="M793" s="26">
        <f>IF(F792=F793,(VLOOKUP(G793,RefSet!$B$2:$I$61,6,FALSE)*I793)+M792,VLOOKUP(G793,RefSet!$B$2:$I$61,6,FALSE)*I793)</f>
        <v>1591</v>
      </c>
      <c r="N793" s="26">
        <f>IF(F792=F793,(VLOOKUP(G793,RefSet!$B$2:$I$61,7,FALSE)*I793)+N792,VLOOKUP(G793,RefSet!$B$2:$I$61,7,FALSE)*I793)</f>
        <v>4549</v>
      </c>
      <c r="O793" s="26">
        <f>IF(F792=F793,(VLOOKUP(G793,RefSet!$B$2:$I$61,8,FALSE)*I793)+O792,VLOOKUP(G793,RefSet!$B$2:$I$61,8,FALSE)*I793)</f>
        <v>656</v>
      </c>
      <c r="P793" s="26" t="str">
        <f>IF(F793=F794,"",IF(J793&lt;RefSet!$D$64,RefSet!$B$64,IF(J793&lt;RefSet!$D$65,RefSet!$B$65,IF(J793&lt;RefSet!$D$66,RefSet!$B$66,IF(J793&lt;RefSet!$D$67,RefSet!$B$67,RefSet!$B$68)))))</f>
        <v/>
      </c>
      <c r="Q793" s="26" t="str">
        <f>IF(F793=F794,"",IF(K793&lt;RefSet!E$64,RefSet!$B$64,IF(K793&lt;RefSet!E$65,RefSet!$B$65,IF(K793&lt;RefSet!E$66,RefSet!$B$66,IF(K793&lt;RefSet!E$67,RefSet!$B$67,RefSet!$B$68)))))</f>
        <v/>
      </c>
      <c r="R793" s="26" t="str">
        <f>IF($F793=$F794,"",IF(L793&lt;RefSet!F$64,RefSet!$B$64,IF(L793&lt;RefSet!F$65,RefSet!$B$65,IF(L793&lt;RefSet!F$66,RefSet!$B$66,IF(L793&lt;RefSet!F$67,RefSet!$B$67,RefSet!$B$68)))))</f>
        <v/>
      </c>
      <c r="S793" s="26" t="str">
        <f>IF($F793=$F794,"",IF(M793&lt;RefSet!G$64,RefSet!$B$64,IF(M793&lt;RefSet!G$65,RefSet!$B$65,IF(M793&lt;RefSet!G$66,RefSet!$B$66,IF(M793&lt;RefSet!G$67,RefSet!$B$67,RefSet!$B$68)))))</f>
        <v/>
      </c>
      <c r="T793" s="26">
        <f t="shared" si="25"/>
        <v>0</v>
      </c>
      <c r="U793" s="26" t="str">
        <f>VLOOKUP(T793,RefSet!$B$63:$J$68,9,)</f>
        <v xml:space="preserve"> </v>
      </c>
    </row>
    <row r="794" spans="1:21" x14ac:dyDescent="0.4">
      <c r="A794" s="26">
        <v>793</v>
      </c>
      <c r="B794" s="26">
        <f t="shared" si="24"/>
        <v>12</v>
      </c>
      <c r="C794" s="26" t="s">
        <v>258</v>
      </c>
      <c r="D794" s="26" t="s">
        <v>147</v>
      </c>
      <c r="E794" s="26" t="s">
        <v>148</v>
      </c>
      <c r="F794" s="26" t="s">
        <v>214</v>
      </c>
      <c r="G794" s="26" t="s">
        <v>10</v>
      </c>
      <c r="H794" s="26" t="s">
        <v>90</v>
      </c>
      <c r="I794" s="26">
        <v>87</v>
      </c>
      <c r="J794" s="26">
        <f>IF(F793=F794,(VLOOKUP(G794,RefSet!$B$2:$I$61,3,FALSE)*I794)+J793,VLOOKUP(G794,RefSet!$B$2:$I$61,3,FALSE)*I794)</f>
        <v>0</v>
      </c>
      <c r="K794" s="26">
        <f>IF(F793=F794,(VLOOKUP(G794,RefSet!$B$2:$I$61,4,FALSE)*I794)+K793,VLOOKUP(G794,RefSet!$B$2:$I$61,4,FALSE)*I794)</f>
        <v>20</v>
      </c>
      <c r="L794" s="26">
        <f>IF(F793=F794,(VLOOKUP(G794,RefSet!$B$2:$I$61,5,FALSE)*I794)+L793,VLOOKUP(G794,RefSet!$B$2:$I$61,5,FALSE)*I794)</f>
        <v>0</v>
      </c>
      <c r="M794" s="26">
        <f>IF(F793=F794,(VLOOKUP(G794,RefSet!$B$2:$I$61,6,FALSE)*I794)+M793,VLOOKUP(G794,RefSet!$B$2:$I$61,6,FALSE)*I794)</f>
        <v>1591</v>
      </c>
      <c r="N794" s="26">
        <f>IF(F793=F794,(VLOOKUP(G794,RefSet!$B$2:$I$61,7,FALSE)*I794)+N793,VLOOKUP(G794,RefSet!$B$2:$I$61,7,FALSE)*I794)</f>
        <v>4549</v>
      </c>
      <c r="O794" s="26">
        <f>IF(F793=F794,(VLOOKUP(G794,RefSet!$B$2:$I$61,8,FALSE)*I794)+O793,VLOOKUP(G794,RefSet!$B$2:$I$61,8,FALSE)*I794)</f>
        <v>656</v>
      </c>
      <c r="P794" s="26" t="str">
        <f>IF(F794=F795,"",IF(J794&lt;RefSet!$D$64,RefSet!$B$64,IF(J794&lt;RefSet!$D$65,RefSet!$B$65,IF(J794&lt;RefSet!$D$66,RefSet!$B$66,IF(J794&lt;RefSet!$D$67,RefSet!$B$67,RefSet!$B$68)))))</f>
        <v/>
      </c>
      <c r="Q794" s="26" t="str">
        <f>IF(F794=F795,"",IF(K794&lt;RefSet!E$64,RefSet!$B$64,IF(K794&lt;RefSet!E$65,RefSet!$B$65,IF(K794&lt;RefSet!E$66,RefSet!$B$66,IF(K794&lt;RefSet!E$67,RefSet!$B$67,RefSet!$B$68)))))</f>
        <v/>
      </c>
      <c r="R794" s="26" t="str">
        <f>IF($F794=$F795,"",IF(L794&lt;RefSet!F$64,RefSet!$B$64,IF(L794&lt;RefSet!F$65,RefSet!$B$65,IF(L794&lt;RefSet!F$66,RefSet!$B$66,IF(L794&lt;RefSet!F$67,RefSet!$B$67,RefSet!$B$68)))))</f>
        <v/>
      </c>
      <c r="S794" s="26" t="str">
        <f>IF($F794=$F795,"",IF(M794&lt;RefSet!G$64,RefSet!$B$64,IF(M794&lt;RefSet!G$65,RefSet!$B$65,IF(M794&lt;RefSet!G$66,RefSet!$B$66,IF(M794&lt;RefSet!G$67,RefSet!$B$67,RefSet!$B$68)))))</f>
        <v/>
      </c>
      <c r="T794" s="26">
        <f t="shared" si="25"/>
        <v>0</v>
      </c>
      <c r="U794" s="26" t="str">
        <f>VLOOKUP(T794,RefSet!$B$63:$J$68,9,)</f>
        <v xml:space="preserve"> </v>
      </c>
    </row>
    <row r="795" spans="1:21" x14ac:dyDescent="0.4">
      <c r="A795" s="26">
        <v>794</v>
      </c>
      <c r="B795" s="26">
        <f t="shared" si="24"/>
        <v>12</v>
      </c>
      <c r="C795" s="26" t="s">
        <v>258</v>
      </c>
      <c r="D795" s="26" t="s">
        <v>147</v>
      </c>
      <c r="E795" s="26" t="s">
        <v>148</v>
      </c>
      <c r="F795" s="26" t="s">
        <v>214</v>
      </c>
      <c r="G795" s="26" t="s">
        <v>26</v>
      </c>
      <c r="H795" s="26" t="s">
        <v>90</v>
      </c>
      <c r="I795" s="26">
        <v>2</v>
      </c>
      <c r="J795" s="26">
        <f>IF(F794=F795,(VLOOKUP(G795,RefSet!$B$2:$I$61,3,FALSE)*I795)+J794,VLOOKUP(G795,RefSet!$B$2:$I$61,3,FALSE)*I795)</f>
        <v>0</v>
      </c>
      <c r="K795" s="26">
        <f>IF(F794=F795,(VLOOKUP(G795,RefSet!$B$2:$I$61,4,FALSE)*I795)+K794,VLOOKUP(G795,RefSet!$B$2:$I$61,4,FALSE)*I795)</f>
        <v>20</v>
      </c>
      <c r="L795" s="26">
        <f>IF(F794=F795,(VLOOKUP(G795,RefSet!$B$2:$I$61,5,FALSE)*I795)+L794,VLOOKUP(G795,RefSet!$B$2:$I$61,5,FALSE)*I795)</f>
        <v>0</v>
      </c>
      <c r="M795" s="26">
        <f>IF(F794=F795,(VLOOKUP(G795,RefSet!$B$2:$I$61,6,FALSE)*I795)+M794,VLOOKUP(G795,RefSet!$B$2:$I$61,6,FALSE)*I795)</f>
        <v>1591</v>
      </c>
      <c r="N795" s="26">
        <f>IF(F794=F795,(VLOOKUP(G795,RefSet!$B$2:$I$61,7,FALSE)*I795)+N794,VLOOKUP(G795,RefSet!$B$2:$I$61,7,FALSE)*I795)</f>
        <v>4551</v>
      </c>
      <c r="O795" s="26">
        <f>IF(F794=F795,(VLOOKUP(G795,RefSet!$B$2:$I$61,8,FALSE)*I795)+O794,VLOOKUP(G795,RefSet!$B$2:$I$61,8,FALSE)*I795)</f>
        <v>656</v>
      </c>
      <c r="P795" s="26" t="str">
        <f>IF(F795=F796,"",IF(J795&lt;RefSet!$D$64,RefSet!$B$64,IF(J795&lt;RefSet!$D$65,RefSet!$B$65,IF(J795&lt;RefSet!$D$66,RefSet!$B$66,IF(J795&lt;RefSet!$D$67,RefSet!$B$67,RefSet!$B$68)))))</f>
        <v/>
      </c>
      <c r="Q795" s="26" t="str">
        <f>IF(F795=F796,"",IF(K795&lt;RefSet!E$64,RefSet!$B$64,IF(K795&lt;RefSet!E$65,RefSet!$B$65,IF(K795&lt;RefSet!E$66,RefSet!$B$66,IF(K795&lt;RefSet!E$67,RefSet!$B$67,RefSet!$B$68)))))</f>
        <v/>
      </c>
      <c r="R795" s="26" t="str">
        <f>IF($F795=$F796,"",IF(L795&lt;RefSet!F$64,RefSet!$B$64,IF(L795&lt;RefSet!F$65,RefSet!$B$65,IF(L795&lt;RefSet!F$66,RefSet!$B$66,IF(L795&lt;RefSet!F$67,RefSet!$B$67,RefSet!$B$68)))))</f>
        <v/>
      </c>
      <c r="S795" s="26" t="str">
        <f>IF($F795=$F796,"",IF(M795&lt;RefSet!G$64,RefSet!$B$64,IF(M795&lt;RefSet!G$65,RefSet!$B$65,IF(M795&lt;RefSet!G$66,RefSet!$B$66,IF(M795&lt;RefSet!G$67,RefSet!$B$67,RefSet!$B$68)))))</f>
        <v/>
      </c>
      <c r="T795" s="26">
        <f t="shared" si="25"/>
        <v>0</v>
      </c>
      <c r="U795" s="26" t="str">
        <f>VLOOKUP(T795,RefSet!$B$63:$J$68,9,)</f>
        <v xml:space="preserve"> </v>
      </c>
    </row>
    <row r="796" spans="1:21" x14ac:dyDescent="0.4">
      <c r="A796" s="26">
        <v>795</v>
      </c>
      <c r="B796" s="26">
        <f t="shared" si="24"/>
        <v>12</v>
      </c>
      <c r="C796" s="26" t="s">
        <v>258</v>
      </c>
      <c r="D796" s="26" t="s">
        <v>147</v>
      </c>
      <c r="E796" s="26" t="s">
        <v>148</v>
      </c>
      <c r="F796" s="26" t="s">
        <v>214</v>
      </c>
      <c r="G796" s="26" t="s">
        <v>8</v>
      </c>
      <c r="H796" s="26" t="s">
        <v>90</v>
      </c>
      <c r="I796" s="26">
        <v>398</v>
      </c>
      <c r="J796" s="26">
        <f>IF(F795=F796,(VLOOKUP(G796,RefSet!$B$2:$I$61,3,FALSE)*I796)+J795,VLOOKUP(G796,RefSet!$B$2:$I$61,3,FALSE)*I796)</f>
        <v>398</v>
      </c>
      <c r="K796" s="26">
        <f>IF(F795=F796,(VLOOKUP(G796,RefSet!$B$2:$I$61,4,FALSE)*I796)+K795,VLOOKUP(G796,RefSet!$B$2:$I$61,4,FALSE)*I796)</f>
        <v>20</v>
      </c>
      <c r="L796" s="26">
        <f>IF(F795=F796,(VLOOKUP(G796,RefSet!$B$2:$I$61,5,FALSE)*I796)+L795,VLOOKUP(G796,RefSet!$B$2:$I$61,5,FALSE)*I796)</f>
        <v>0</v>
      </c>
      <c r="M796" s="26">
        <f>IF(F795=F796,(VLOOKUP(G796,RefSet!$B$2:$I$61,6,FALSE)*I796)+M795,VLOOKUP(G796,RefSet!$B$2:$I$61,6,FALSE)*I796)</f>
        <v>1591</v>
      </c>
      <c r="N796" s="26">
        <f>IF(F795=F796,(VLOOKUP(G796,RefSet!$B$2:$I$61,7,FALSE)*I796)+N795,VLOOKUP(G796,RefSet!$B$2:$I$61,7,FALSE)*I796)</f>
        <v>4551</v>
      </c>
      <c r="O796" s="26">
        <f>IF(F795=F796,(VLOOKUP(G796,RefSet!$B$2:$I$61,8,FALSE)*I796)+O795,VLOOKUP(G796,RefSet!$B$2:$I$61,8,FALSE)*I796)</f>
        <v>656</v>
      </c>
      <c r="P796" s="26" t="str">
        <f>IF(F796=F797,"",IF(J796&lt;RefSet!$D$64,RefSet!$B$64,IF(J796&lt;RefSet!$D$65,RefSet!$B$65,IF(J796&lt;RefSet!$D$66,RefSet!$B$66,IF(J796&lt;RefSet!$D$67,RefSet!$B$67,RefSet!$B$68)))))</f>
        <v/>
      </c>
      <c r="Q796" s="26" t="str">
        <f>IF(F796=F797,"",IF(K796&lt;RefSet!E$64,RefSet!$B$64,IF(K796&lt;RefSet!E$65,RefSet!$B$65,IF(K796&lt;RefSet!E$66,RefSet!$B$66,IF(K796&lt;RefSet!E$67,RefSet!$B$67,RefSet!$B$68)))))</f>
        <v/>
      </c>
      <c r="R796" s="26" t="str">
        <f>IF($F796=$F797,"",IF(L796&lt;RefSet!F$64,RefSet!$B$64,IF(L796&lt;RefSet!F$65,RefSet!$B$65,IF(L796&lt;RefSet!F$66,RefSet!$B$66,IF(L796&lt;RefSet!F$67,RefSet!$B$67,RefSet!$B$68)))))</f>
        <v/>
      </c>
      <c r="S796" s="26" t="str">
        <f>IF($F796=$F797,"",IF(M796&lt;RefSet!G$64,RefSet!$B$64,IF(M796&lt;RefSet!G$65,RefSet!$B$65,IF(M796&lt;RefSet!G$66,RefSet!$B$66,IF(M796&lt;RefSet!G$67,RefSet!$B$67,RefSet!$B$68)))))</f>
        <v/>
      </c>
      <c r="T796" s="26">
        <f t="shared" si="25"/>
        <v>0</v>
      </c>
      <c r="U796" s="26" t="str">
        <f>VLOOKUP(T796,RefSet!$B$63:$J$68,9,)</f>
        <v xml:space="preserve"> </v>
      </c>
    </row>
    <row r="797" spans="1:21" x14ac:dyDescent="0.4">
      <c r="A797" s="26">
        <v>796</v>
      </c>
      <c r="B797" s="26">
        <f t="shared" si="24"/>
        <v>12</v>
      </c>
      <c r="C797" s="26" t="s">
        <v>258</v>
      </c>
      <c r="D797" s="26" t="s">
        <v>147</v>
      </c>
      <c r="E797" s="26" t="s">
        <v>148</v>
      </c>
      <c r="F797" s="26" t="s">
        <v>214</v>
      </c>
      <c r="G797" s="26" t="s">
        <v>21</v>
      </c>
      <c r="H797" s="26" t="s">
        <v>90</v>
      </c>
      <c r="I797" s="26">
        <v>139</v>
      </c>
      <c r="J797" s="26">
        <f>IF(F796=F797,(VLOOKUP(G797,RefSet!$B$2:$I$61,3,FALSE)*I797)+J796,VLOOKUP(G797,RefSet!$B$2:$I$61,3,FALSE)*I797)</f>
        <v>398</v>
      </c>
      <c r="K797" s="26">
        <f>IF(F796=F797,(VLOOKUP(G797,RefSet!$B$2:$I$61,4,FALSE)*I797)+K796,VLOOKUP(G797,RefSet!$B$2:$I$61,4,FALSE)*I797)</f>
        <v>159</v>
      </c>
      <c r="L797" s="26">
        <f>IF(F796=F797,(VLOOKUP(G797,RefSet!$B$2:$I$61,5,FALSE)*I797)+L796,VLOOKUP(G797,RefSet!$B$2:$I$61,5,FALSE)*I797)</f>
        <v>0</v>
      </c>
      <c r="M797" s="26">
        <f>IF(F796=F797,(VLOOKUP(G797,RefSet!$B$2:$I$61,6,FALSE)*I797)+M796,VLOOKUP(G797,RefSet!$B$2:$I$61,6,FALSE)*I797)</f>
        <v>1591</v>
      </c>
      <c r="N797" s="26">
        <f>IF(F796=F797,(VLOOKUP(G797,RefSet!$B$2:$I$61,7,FALSE)*I797)+N796,VLOOKUP(G797,RefSet!$B$2:$I$61,7,FALSE)*I797)</f>
        <v>4551</v>
      </c>
      <c r="O797" s="26">
        <f>IF(F796=F797,(VLOOKUP(G797,RefSet!$B$2:$I$61,8,FALSE)*I797)+O796,VLOOKUP(G797,RefSet!$B$2:$I$61,8,FALSE)*I797)</f>
        <v>656</v>
      </c>
      <c r="P797" s="26" t="str">
        <f>IF(F797=F798,"",IF(J797&lt;RefSet!$D$64,RefSet!$B$64,IF(J797&lt;RefSet!$D$65,RefSet!$B$65,IF(J797&lt;RefSet!$D$66,RefSet!$B$66,IF(J797&lt;RefSet!$D$67,RefSet!$B$67,RefSet!$B$68)))))</f>
        <v/>
      </c>
      <c r="Q797" s="26" t="str">
        <f>IF(F797=F798,"",IF(K797&lt;RefSet!E$64,RefSet!$B$64,IF(K797&lt;RefSet!E$65,RefSet!$B$65,IF(K797&lt;RefSet!E$66,RefSet!$B$66,IF(K797&lt;RefSet!E$67,RefSet!$B$67,RefSet!$B$68)))))</f>
        <v/>
      </c>
      <c r="R797" s="26" t="str">
        <f>IF($F797=$F798,"",IF(L797&lt;RefSet!F$64,RefSet!$B$64,IF(L797&lt;RefSet!F$65,RefSet!$B$65,IF(L797&lt;RefSet!F$66,RefSet!$B$66,IF(L797&lt;RefSet!F$67,RefSet!$B$67,RefSet!$B$68)))))</f>
        <v/>
      </c>
      <c r="S797" s="26" t="str">
        <f>IF($F797=$F798,"",IF(M797&lt;RefSet!G$64,RefSet!$B$64,IF(M797&lt;RefSet!G$65,RefSet!$B$65,IF(M797&lt;RefSet!G$66,RefSet!$B$66,IF(M797&lt;RefSet!G$67,RefSet!$B$67,RefSet!$B$68)))))</f>
        <v/>
      </c>
      <c r="T797" s="26">
        <f t="shared" si="25"/>
        <v>0</v>
      </c>
      <c r="U797" s="26" t="str">
        <f>VLOOKUP(T797,RefSet!$B$63:$J$68,9,)</f>
        <v xml:space="preserve"> </v>
      </c>
    </row>
    <row r="798" spans="1:21" x14ac:dyDescent="0.4">
      <c r="A798" s="26">
        <v>797</v>
      </c>
      <c r="B798" s="26">
        <f t="shared" si="24"/>
        <v>12</v>
      </c>
      <c r="C798" s="26" t="s">
        <v>258</v>
      </c>
      <c r="D798" s="26" t="s">
        <v>147</v>
      </c>
      <c r="E798" s="26" t="s">
        <v>148</v>
      </c>
      <c r="F798" s="26" t="s">
        <v>214</v>
      </c>
      <c r="G798" s="26" t="s">
        <v>17</v>
      </c>
      <c r="H798" s="26" t="s">
        <v>90</v>
      </c>
      <c r="I798" s="26">
        <v>340</v>
      </c>
      <c r="J798" s="26">
        <f>IF(F797=F798,(VLOOKUP(G798,RefSet!$B$2:$I$61,3,FALSE)*I798)+J797,VLOOKUP(G798,RefSet!$B$2:$I$61,3,FALSE)*I798)</f>
        <v>398</v>
      </c>
      <c r="K798" s="26">
        <f>IF(F797=F798,(VLOOKUP(G798,RefSet!$B$2:$I$61,4,FALSE)*I798)+K797,VLOOKUP(G798,RefSet!$B$2:$I$61,4,FALSE)*I798)</f>
        <v>159</v>
      </c>
      <c r="L798" s="26">
        <f>IF(F797=F798,(VLOOKUP(G798,RefSet!$B$2:$I$61,5,FALSE)*I798)+L797,VLOOKUP(G798,RefSet!$B$2:$I$61,5,FALSE)*I798)</f>
        <v>340</v>
      </c>
      <c r="M798" s="26">
        <f>IF(F797=F798,(VLOOKUP(G798,RefSet!$B$2:$I$61,6,FALSE)*I798)+M797,VLOOKUP(G798,RefSet!$B$2:$I$61,6,FALSE)*I798)</f>
        <v>1591</v>
      </c>
      <c r="N798" s="26">
        <f>IF(F797=F798,(VLOOKUP(G798,RefSet!$B$2:$I$61,7,FALSE)*I798)+N797,VLOOKUP(G798,RefSet!$B$2:$I$61,7,FALSE)*I798)</f>
        <v>4551</v>
      </c>
      <c r="O798" s="26">
        <f>IF(F797=F798,(VLOOKUP(G798,RefSet!$B$2:$I$61,8,FALSE)*I798)+O797,VLOOKUP(G798,RefSet!$B$2:$I$61,8,FALSE)*I798)</f>
        <v>656</v>
      </c>
      <c r="P798" s="26" t="str">
        <f>IF(F798=F799,"",IF(J798&lt;RefSet!$D$64,RefSet!$B$64,IF(J798&lt;RefSet!$D$65,RefSet!$B$65,IF(J798&lt;RefSet!$D$66,RefSet!$B$66,IF(J798&lt;RefSet!$D$67,RefSet!$B$67,RefSet!$B$68)))))</f>
        <v/>
      </c>
      <c r="Q798" s="26" t="str">
        <f>IF(F798=F799,"",IF(K798&lt;RefSet!E$64,RefSet!$B$64,IF(K798&lt;RefSet!E$65,RefSet!$B$65,IF(K798&lt;RefSet!E$66,RefSet!$B$66,IF(K798&lt;RefSet!E$67,RefSet!$B$67,RefSet!$B$68)))))</f>
        <v/>
      </c>
      <c r="R798" s="26" t="str">
        <f>IF($F798=$F799,"",IF(L798&lt;RefSet!F$64,RefSet!$B$64,IF(L798&lt;RefSet!F$65,RefSet!$B$65,IF(L798&lt;RefSet!F$66,RefSet!$B$66,IF(L798&lt;RefSet!F$67,RefSet!$B$67,RefSet!$B$68)))))</f>
        <v/>
      </c>
      <c r="S798" s="26" t="str">
        <f>IF($F798=$F799,"",IF(M798&lt;RefSet!G$64,RefSet!$B$64,IF(M798&lt;RefSet!G$65,RefSet!$B$65,IF(M798&lt;RefSet!G$66,RefSet!$B$66,IF(M798&lt;RefSet!G$67,RefSet!$B$67,RefSet!$B$68)))))</f>
        <v/>
      </c>
      <c r="T798" s="26">
        <f t="shared" si="25"/>
        <v>0</v>
      </c>
      <c r="U798" s="26" t="str">
        <f>VLOOKUP(T798,RefSet!$B$63:$J$68,9,)</f>
        <v xml:space="preserve"> </v>
      </c>
    </row>
    <row r="799" spans="1:21" x14ac:dyDescent="0.4">
      <c r="A799" s="26">
        <v>798</v>
      </c>
      <c r="B799" s="26">
        <f t="shared" si="24"/>
        <v>12</v>
      </c>
      <c r="C799" s="26" t="s">
        <v>258</v>
      </c>
      <c r="D799" s="26" t="s">
        <v>147</v>
      </c>
      <c r="E799" s="26" t="s">
        <v>148</v>
      </c>
      <c r="F799" s="26" t="s">
        <v>214</v>
      </c>
      <c r="G799" s="26" t="s">
        <v>27</v>
      </c>
      <c r="H799" s="26" t="s">
        <v>90</v>
      </c>
      <c r="I799" s="26">
        <v>41</v>
      </c>
      <c r="J799" s="26">
        <f>IF(F798=F799,(VLOOKUP(G799,RefSet!$B$2:$I$61,3,FALSE)*I799)+J798,VLOOKUP(G799,RefSet!$B$2:$I$61,3,FALSE)*I799)</f>
        <v>398</v>
      </c>
      <c r="K799" s="26">
        <f>IF(F798=F799,(VLOOKUP(G799,RefSet!$B$2:$I$61,4,FALSE)*I799)+K798,VLOOKUP(G799,RefSet!$B$2:$I$61,4,FALSE)*I799)</f>
        <v>159</v>
      </c>
      <c r="L799" s="26">
        <f>IF(F798=F799,(VLOOKUP(G799,RefSet!$B$2:$I$61,5,FALSE)*I799)+L798,VLOOKUP(G799,RefSet!$B$2:$I$61,5,FALSE)*I799)</f>
        <v>381</v>
      </c>
      <c r="M799" s="26">
        <f>IF(F798=F799,(VLOOKUP(G799,RefSet!$B$2:$I$61,6,FALSE)*I799)+M798,VLOOKUP(G799,RefSet!$B$2:$I$61,6,FALSE)*I799)</f>
        <v>1591</v>
      </c>
      <c r="N799" s="26">
        <f>IF(F798=F799,(VLOOKUP(G799,RefSet!$B$2:$I$61,7,FALSE)*I799)+N798,VLOOKUP(G799,RefSet!$B$2:$I$61,7,FALSE)*I799)</f>
        <v>4551</v>
      </c>
      <c r="O799" s="26">
        <f>IF(F798=F799,(VLOOKUP(G799,RefSet!$B$2:$I$61,8,FALSE)*I799)+O798,VLOOKUP(G799,RefSet!$B$2:$I$61,8,FALSE)*I799)</f>
        <v>656</v>
      </c>
      <c r="P799" s="26" t="str">
        <f>IF(F799=F800,"",IF(J799&lt;RefSet!$D$64,RefSet!$B$64,IF(J799&lt;RefSet!$D$65,RefSet!$B$65,IF(J799&lt;RefSet!$D$66,RefSet!$B$66,IF(J799&lt;RefSet!$D$67,RefSet!$B$67,RefSet!$B$68)))))</f>
        <v/>
      </c>
      <c r="Q799" s="26" t="str">
        <f>IF(F799=F800,"",IF(K799&lt;RefSet!E$64,RefSet!$B$64,IF(K799&lt;RefSet!E$65,RefSet!$B$65,IF(K799&lt;RefSet!E$66,RefSet!$B$66,IF(K799&lt;RefSet!E$67,RefSet!$B$67,RefSet!$B$68)))))</f>
        <v/>
      </c>
      <c r="R799" s="26" t="str">
        <f>IF($F799=$F800,"",IF(L799&lt;RefSet!F$64,RefSet!$B$64,IF(L799&lt;RefSet!F$65,RefSet!$B$65,IF(L799&lt;RefSet!F$66,RefSet!$B$66,IF(L799&lt;RefSet!F$67,RefSet!$B$67,RefSet!$B$68)))))</f>
        <v/>
      </c>
      <c r="S799" s="26" t="str">
        <f>IF($F799=$F800,"",IF(M799&lt;RefSet!G$64,RefSet!$B$64,IF(M799&lt;RefSet!G$65,RefSet!$B$65,IF(M799&lt;RefSet!G$66,RefSet!$B$66,IF(M799&lt;RefSet!G$67,RefSet!$B$67,RefSet!$B$68)))))</f>
        <v/>
      </c>
      <c r="T799" s="26">
        <f t="shared" si="25"/>
        <v>0</v>
      </c>
      <c r="U799" s="26" t="str">
        <f>VLOOKUP(T799,RefSet!$B$63:$J$68,9,)</f>
        <v xml:space="preserve"> </v>
      </c>
    </row>
    <row r="800" spans="1:21" x14ac:dyDescent="0.4">
      <c r="A800" s="26">
        <v>799</v>
      </c>
      <c r="B800" s="26">
        <f t="shared" si="24"/>
        <v>12</v>
      </c>
      <c r="C800" s="26" t="s">
        <v>258</v>
      </c>
      <c r="D800" s="26" t="s">
        <v>147</v>
      </c>
      <c r="E800" s="26" t="s">
        <v>148</v>
      </c>
      <c r="F800" s="26" t="s">
        <v>214</v>
      </c>
      <c r="G800" s="26" t="s">
        <v>11</v>
      </c>
      <c r="H800" s="26" t="s">
        <v>90</v>
      </c>
      <c r="I800" s="26">
        <v>163</v>
      </c>
      <c r="J800" s="26">
        <f>IF(F799=F800,(VLOOKUP(G800,RefSet!$B$2:$I$61,3,FALSE)*I800)+J799,VLOOKUP(G800,RefSet!$B$2:$I$61,3,FALSE)*I800)</f>
        <v>398</v>
      </c>
      <c r="K800" s="26">
        <f>IF(F799=F800,(VLOOKUP(G800,RefSet!$B$2:$I$61,4,FALSE)*I800)+K799,VLOOKUP(G800,RefSet!$B$2:$I$61,4,FALSE)*I800)</f>
        <v>322</v>
      </c>
      <c r="L800" s="26">
        <f>IF(F799=F800,(VLOOKUP(G800,RefSet!$B$2:$I$61,5,FALSE)*I800)+L799,VLOOKUP(G800,RefSet!$B$2:$I$61,5,FALSE)*I800)</f>
        <v>381</v>
      </c>
      <c r="M800" s="26">
        <f>IF(F799=F800,(VLOOKUP(G800,RefSet!$B$2:$I$61,6,FALSE)*I800)+M799,VLOOKUP(G800,RefSet!$B$2:$I$61,6,FALSE)*I800)</f>
        <v>1591</v>
      </c>
      <c r="N800" s="26">
        <f>IF(F799=F800,(VLOOKUP(G800,RefSet!$B$2:$I$61,7,FALSE)*I800)+N799,VLOOKUP(G800,RefSet!$B$2:$I$61,7,FALSE)*I800)</f>
        <v>4551</v>
      </c>
      <c r="O800" s="26">
        <f>IF(F799=F800,(VLOOKUP(G800,RefSet!$B$2:$I$61,8,FALSE)*I800)+O799,VLOOKUP(G800,RefSet!$B$2:$I$61,8,FALSE)*I800)</f>
        <v>656</v>
      </c>
      <c r="P800" s="26">
        <f>IF(F800=F801,"",IF(J800&lt;RefSet!$D$64,RefSet!$B$64,IF(J800&lt;RefSet!$D$65,RefSet!$B$65,IF(J800&lt;RefSet!$D$66,RefSet!$B$66,IF(J800&lt;RefSet!$D$67,RefSet!$B$67,RefSet!$B$68)))))</f>
        <v>1</v>
      </c>
      <c r="Q800" s="26">
        <f>IF(F800=F801,"",IF(K800&lt;RefSet!E$64,RefSet!$B$64,IF(K800&lt;RefSet!E$65,RefSet!$B$65,IF(K800&lt;RefSet!E$66,RefSet!$B$66,IF(K800&lt;RefSet!E$67,RefSet!$B$67,RefSet!$B$68)))))</f>
        <v>3</v>
      </c>
      <c r="R800" s="26">
        <f>IF($F800=$F801,"",IF(L800&lt;RefSet!F$64,RefSet!$B$64,IF(L800&lt;RefSet!F$65,RefSet!$B$65,IF(L800&lt;RefSet!F$66,RefSet!$B$66,IF(L800&lt;RefSet!F$67,RefSet!$B$67,RefSet!$B$68)))))</f>
        <v>5</v>
      </c>
      <c r="S800" s="26">
        <f>IF($F800=$F801,"",IF(M800&lt;RefSet!G$64,RefSet!$B$64,IF(M800&lt;RefSet!G$65,RefSet!$B$65,IF(M800&lt;RefSet!G$66,RefSet!$B$66,IF(M800&lt;RefSet!G$67,RefSet!$B$67,RefSet!$B$68)))))</f>
        <v>5</v>
      </c>
      <c r="T800" s="26">
        <f t="shared" si="25"/>
        <v>5</v>
      </c>
      <c r="U800" s="26" t="str">
        <f>VLOOKUP(T800,RefSet!$B$63:$J$68,9,)</f>
        <v>Custom</v>
      </c>
    </row>
    <row r="801" spans="1:21" x14ac:dyDescent="0.4">
      <c r="A801" s="26">
        <v>800</v>
      </c>
      <c r="B801" s="26">
        <f t="shared" si="24"/>
        <v>12</v>
      </c>
      <c r="C801" s="26" t="s">
        <v>258</v>
      </c>
      <c r="D801" s="26" t="s">
        <v>147</v>
      </c>
      <c r="E801" s="26" t="s">
        <v>148</v>
      </c>
      <c r="F801" s="26" t="s">
        <v>215</v>
      </c>
      <c r="G801" s="26" t="s">
        <v>26</v>
      </c>
      <c r="H801" s="26" t="s">
        <v>90</v>
      </c>
      <c r="I801" s="26">
        <v>3</v>
      </c>
      <c r="J801" s="26">
        <f>IF(F800=F801,(VLOOKUP(G801,RefSet!$B$2:$I$61,3,FALSE)*I801)+J800,VLOOKUP(G801,RefSet!$B$2:$I$61,3,FALSE)*I801)</f>
        <v>0</v>
      </c>
      <c r="K801" s="26">
        <f>IF(F800=F801,(VLOOKUP(G801,RefSet!$B$2:$I$61,4,FALSE)*I801)+K800,VLOOKUP(G801,RefSet!$B$2:$I$61,4,FALSE)*I801)</f>
        <v>0</v>
      </c>
      <c r="L801" s="26">
        <f>IF(F800=F801,(VLOOKUP(G801,RefSet!$B$2:$I$61,5,FALSE)*I801)+L800,VLOOKUP(G801,RefSet!$B$2:$I$61,5,FALSE)*I801)</f>
        <v>0</v>
      </c>
      <c r="M801" s="26">
        <f>IF(F800=F801,(VLOOKUP(G801,RefSet!$B$2:$I$61,6,FALSE)*I801)+M800,VLOOKUP(G801,RefSet!$B$2:$I$61,6,FALSE)*I801)</f>
        <v>0</v>
      </c>
      <c r="N801" s="26">
        <f>IF(F800=F801,(VLOOKUP(G801,RefSet!$B$2:$I$61,7,FALSE)*I801)+N800,VLOOKUP(G801,RefSet!$B$2:$I$61,7,FALSE)*I801)</f>
        <v>3</v>
      </c>
      <c r="O801" s="26">
        <f>IF(F800=F801,(VLOOKUP(G801,RefSet!$B$2:$I$61,8,FALSE)*I801)+O800,VLOOKUP(G801,RefSet!$B$2:$I$61,8,FALSE)*I801)</f>
        <v>0</v>
      </c>
      <c r="P801" s="26">
        <f>IF(F801=F802,"",IF(J801&lt;RefSet!$D$64,RefSet!$B$64,IF(J801&lt;RefSet!$D$65,RefSet!$B$65,IF(J801&lt;RefSet!$D$66,RefSet!$B$66,IF(J801&lt;RefSet!$D$67,RefSet!$B$67,RefSet!$B$68)))))</f>
        <v>1</v>
      </c>
      <c r="Q801" s="26">
        <f>IF(F801=F802,"",IF(K801&lt;RefSet!E$64,RefSet!$B$64,IF(K801&lt;RefSet!E$65,RefSet!$B$65,IF(K801&lt;RefSet!E$66,RefSet!$B$66,IF(K801&lt;RefSet!E$67,RefSet!$B$67,RefSet!$B$68)))))</f>
        <v>1</v>
      </c>
      <c r="R801" s="26">
        <f>IF($F801=$F802,"",IF(L801&lt;RefSet!F$64,RefSet!$B$64,IF(L801&lt;RefSet!F$65,RefSet!$B$65,IF(L801&lt;RefSet!F$66,RefSet!$B$66,IF(L801&lt;RefSet!F$67,RefSet!$B$67,RefSet!$B$68)))))</f>
        <v>1</v>
      </c>
      <c r="S801" s="26">
        <f>IF($F801=$F802,"",IF(M801&lt;RefSet!G$64,RefSet!$B$64,IF(M801&lt;RefSet!G$65,RefSet!$B$65,IF(M801&lt;RefSet!G$66,RefSet!$B$66,IF(M801&lt;RefSet!G$67,RefSet!$B$67,RefSet!$B$68)))))</f>
        <v>1</v>
      </c>
      <c r="T801" s="26">
        <f t="shared" si="25"/>
        <v>1</v>
      </c>
      <c r="U801" s="26" t="str">
        <f>VLOOKUP(T801,RefSet!$B$63:$J$68,9,)</f>
        <v>Simple</v>
      </c>
    </row>
    <row r="802" spans="1:21" x14ac:dyDescent="0.4">
      <c r="A802" s="26">
        <v>801</v>
      </c>
      <c r="B802" s="26">
        <f t="shared" si="24"/>
        <v>12</v>
      </c>
      <c r="C802" s="26" t="s">
        <v>258</v>
      </c>
      <c r="D802" s="26" t="s">
        <v>147</v>
      </c>
      <c r="E802" s="26" t="s">
        <v>148</v>
      </c>
      <c r="F802" s="26" t="s">
        <v>216</v>
      </c>
      <c r="G802" s="26" t="s">
        <v>14</v>
      </c>
      <c r="H802" s="26" t="s">
        <v>90</v>
      </c>
      <c r="I802" s="26">
        <v>1</v>
      </c>
      <c r="J802" s="26">
        <f>IF(F801=F802,(VLOOKUP(G802,RefSet!$B$2:$I$61,3,FALSE)*I802)+J801,VLOOKUP(G802,RefSet!$B$2:$I$61,3,FALSE)*I802)</f>
        <v>0</v>
      </c>
      <c r="K802" s="26">
        <f>IF(F801=F802,(VLOOKUP(G802,RefSet!$B$2:$I$61,4,FALSE)*I802)+K801,VLOOKUP(G802,RefSet!$B$2:$I$61,4,FALSE)*I802)</f>
        <v>0</v>
      </c>
      <c r="L802" s="26">
        <f>IF(F801=F802,(VLOOKUP(G802,RefSet!$B$2:$I$61,5,FALSE)*I802)+L801,VLOOKUP(G802,RefSet!$B$2:$I$61,5,FALSE)*I802)</f>
        <v>0</v>
      </c>
      <c r="M802" s="26">
        <f>IF(F801=F802,(VLOOKUP(G802,RefSet!$B$2:$I$61,6,FALSE)*I802)+M801,VLOOKUP(G802,RefSet!$B$2:$I$61,6,FALSE)*I802)</f>
        <v>1</v>
      </c>
      <c r="N802" s="26">
        <f>IF(F801=F802,(VLOOKUP(G802,RefSet!$B$2:$I$61,7,FALSE)*I802)+N801,VLOOKUP(G802,RefSet!$B$2:$I$61,7,FALSE)*I802)</f>
        <v>0</v>
      </c>
      <c r="O802" s="26">
        <f>IF(F801=F802,(VLOOKUP(G802,RefSet!$B$2:$I$61,8,FALSE)*I802)+O801,VLOOKUP(G802,RefSet!$B$2:$I$61,8,FALSE)*I802)</f>
        <v>0</v>
      </c>
      <c r="P802" s="26" t="str">
        <f>IF(F802=F803,"",IF(J802&lt;RefSet!$D$64,RefSet!$B$64,IF(J802&lt;RefSet!$D$65,RefSet!$B$65,IF(J802&lt;RefSet!$D$66,RefSet!$B$66,IF(J802&lt;RefSet!$D$67,RefSet!$B$67,RefSet!$B$68)))))</f>
        <v/>
      </c>
      <c r="Q802" s="26" t="str">
        <f>IF(F802=F803,"",IF(K802&lt;RefSet!E$64,RefSet!$B$64,IF(K802&lt;RefSet!E$65,RefSet!$B$65,IF(K802&lt;RefSet!E$66,RefSet!$B$66,IF(K802&lt;RefSet!E$67,RefSet!$B$67,RefSet!$B$68)))))</f>
        <v/>
      </c>
      <c r="R802" s="26" t="str">
        <f>IF($F802=$F803,"",IF(L802&lt;RefSet!F$64,RefSet!$B$64,IF(L802&lt;RefSet!F$65,RefSet!$B$65,IF(L802&lt;RefSet!F$66,RefSet!$B$66,IF(L802&lt;RefSet!F$67,RefSet!$B$67,RefSet!$B$68)))))</f>
        <v/>
      </c>
      <c r="S802" s="26" t="str">
        <f>IF($F802=$F803,"",IF(M802&lt;RefSet!G$64,RefSet!$B$64,IF(M802&lt;RefSet!G$65,RefSet!$B$65,IF(M802&lt;RefSet!G$66,RefSet!$B$66,IF(M802&lt;RefSet!G$67,RefSet!$B$67,RefSet!$B$68)))))</f>
        <v/>
      </c>
      <c r="T802" s="26">
        <f t="shared" si="25"/>
        <v>0</v>
      </c>
      <c r="U802" s="26" t="str">
        <f>VLOOKUP(T802,RefSet!$B$63:$J$68,9,)</f>
        <v xml:space="preserve"> </v>
      </c>
    </row>
    <row r="803" spans="1:21" x14ac:dyDescent="0.4">
      <c r="A803" s="26">
        <v>802</v>
      </c>
      <c r="B803" s="26">
        <f t="shared" si="24"/>
        <v>12</v>
      </c>
      <c r="C803" s="26" t="s">
        <v>258</v>
      </c>
      <c r="D803" s="26" t="s">
        <v>147</v>
      </c>
      <c r="E803" s="26" t="s">
        <v>148</v>
      </c>
      <c r="F803" s="26" t="s">
        <v>216</v>
      </c>
      <c r="G803" s="26" t="s">
        <v>15</v>
      </c>
      <c r="H803" s="26" t="s">
        <v>90</v>
      </c>
      <c r="I803" s="26">
        <v>1</v>
      </c>
      <c r="J803" s="26">
        <f>IF(F802=F803,(VLOOKUP(G803,RefSet!$B$2:$I$61,3,FALSE)*I803)+J802,VLOOKUP(G803,RefSet!$B$2:$I$61,3,FALSE)*I803)</f>
        <v>0</v>
      </c>
      <c r="K803" s="26">
        <f>IF(F802=F803,(VLOOKUP(G803,RefSet!$B$2:$I$61,4,FALSE)*I803)+K802,VLOOKUP(G803,RefSet!$B$2:$I$61,4,FALSE)*I803)</f>
        <v>0</v>
      </c>
      <c r="L803" s="26">
        <f>IF(F802=F803,(VLOOKUP(G803,RefSet!$B$2:$I$61,5,FALSE)*I803)+L802,VLOOKUP(G803,RefSet!$B$2:$I$61,5,FALSE)*I803)</f>
        <v>0</v>
      </c>
      <c r="M803" s="26">
        <f>IF(F802=F803,(VLOOKUP(G803,RefSet!$B$2:$I$61,6,FALSE)*I803)+M802,VLOOKUP(G803,RefSet!$B$2:$I$61,6,FALSE)*I803)</f>
        <v>2</v>
      </c>
      <c r="N803" s="26">
        <f>IF(F802=F803,(VLOOKUP(G803,RefSet!$B$2:$I$61,7,FALSE)*I803)+N802,VLOOKUP(G803,RefSet!$B$2:$I$61,7,FALSE)*I803)</f>
        <v>0</v>
      </c>
      <c r="O803" s="26">
        <f>IF(F802=F803,(VLOOKUP(G803,RefSet!$B$2:$I$61,8,FALSE)*I803)+O802,VLOOKUP(G803,RefSet!$B$2:$I$61,8,FALSE)*I803)</f>
        <v>0</v>
      </c>
      <c r="P803" s="26" t="str">
        <f>IF(F803=F804,"",IF(J803&lt;RefSet!$D$64,RefSet!$B$64,IF(J803&lt;RefSet!$D$65,RefSet!$B$65,IF(J803&lt;RefSet!$D$66,RefSet!$B$66,IF(J803&lt;RefSet!$D$67,RefSet!$B$67,RefSet!$B$68)))))</f>
        <v/>
      </c>
      <c r="Q803" s="26" t="str">
        <f>IF(F803=F804,"",IF(K803&lt;RefSet!E$64,RefSet!$B$64,IF(K803&lt;RefSet!E$65,RefSet!$B$65,IF(K803&lt;RefSet!E$66,RefSet!$B$66,IF(K803&lt;RefSet!E$67,RefSet!$B$67,RefSet!$B$68)))))</f>
        <v/>
      </c>
      <c r="R803" s="26" t="str">
        <f>IF($F803=$F804,"",IF(L803&lt;RefSet!F$64,RefSet!$B$64,IF(L803&lt;RefSet!F$65,RefSet!$B$65,IF(L803&lt;RefSet!F$66,RefSet!$B$66,IF(L803&lt;RefSet!F$67,RefSet!$B$67,RefSet!$B$68)))))</f>
        <v/>
      </c>
      <c r="S803" s="26" t="str">
        <f>IF($F803=$F804,"",IF(M803&lt;RefSet!G$64,RefSet!$B$64,IF(M803&lt;RefSet!G$65,RefSet!$B$65,IF(M803&lt;RefSet!G$66,RefSet!$B$66,IF(M803&lt;RefSet!G$67,RefSet!$B$67,RefSet!$B$68)))))</f>
        <v/>
      </c>
      <c r="T803" s="26">
        <f t="shared" si="25"/>
        <v>0</v>
      </c>
      <c r="U803" s="26" t="str">
        <f>VLOOKUP(T803,RefSet!$B$63:$J$68,9,)</f>
        <v xml:space="preserve"> </v>
      </c>
    </row>
    <row r="804" spans="1:21" x14ac:dyDescent="0.4">
      <c r="A804" s="26">
        <v>803</v>
      </c>
      <c r="B804" s="26">
        <f t="shared" si="24"/>
        <v>12</v>
      </c>
      <c r="C804" s="26" t="s">
        <v>258</v>
      </c>
      <c r="D804" s="26" t="s">
        <v>147</v>
      </c>
      <c r="E804" s="26" t="s">
        <v>148</v>
      </c>
      <c r="F804" s="26" t="s">
        <v>216</v>
      </c>
      <c r="G804" s="26" t="s">
        <v>26</v>
      </c>
      <c r="H804" s="26" t="s">
        <v>90</v>
      </c>
      <c r="I804" s="26">
        <v>3</v>
      </c>
      <c r="J804" s="26">
        <f>IF(F803=F804,(VLOOKUP(G804,RefSet!$B$2:$I$61,3,FALSE)*I804)+J803,VLOOKUP(G804,RefSet!$B$2:$I$61,3,FALSE)*I804)</f>
        <v>0</v>
      </c>
      <c r="K804" s="26">
        <f>IF(F803=F804,(VLOOKUP(G804,RefSet!$B$2:$I$61,4,FALSE)*I804)+K803,VLOOKUP(G804,RefSet!$B$2:$I$61,4,FALSE)*I804)</f>
        <v>0</v>
      </c>
      <c r="L804" s="26">
        <f>IF(F803=F804,(VLOOKUP(G804,RefSet!$B$2:$I$61,5,FALSE)*I804)+L803,VLOOKUP(G804,RefSet!$B$2:$I$61,5,FALSE)*I804)</f>
        <v>0</v>
      </c>
      <c r="M804" s="26">
        <f>IF(F803=F804,(VLOOKUP(G804,RefSet!$B$2:$I$61,6,FALSE)*I804)+M803,VLOOKUP(G804,RefSet!$B$2:$I$61,6,FALSE)*I804)</f>
        <v>2</v>
      </c>
      <c r="N804" s="26">
        <f>IF(F803=F804,(VLOOKUP(G804,RefSet!$B$2:$I$61,7,FALSE)*I804)+N803,VLOOKUP(G804,RefSet!$B$2:$I$61,7,FALSE)*I804)</f>
        <v>3</v>
      </c>
      <c r="O804" s="26">
        <f>IF(F803=F804,(VLOOKUP(G804,RefSet!$B$2:$I$61,8,FALSE)*I804)+O803,VLOOKUP(G804,RefSet!$B$2:$I$61,8,FALSE)*I804)</f>
        <v>0</v>
      </c>
      <c r="P804" s="26">
        <f>IF(F804=F805,"",IF(J804&lt;RefSet!$D$64,RefSet!$B$64,IF(J804&lt;RefSet!$D$65,RefSet!$B$65,IF(J804&lt;RefSet!$D$66,RefSet!$B$66,IF(J804&lt;RefSet!$D$67,RefSet!$B$67,RefSet!$B$68)))))</f>
        <v>1</v>
      </c>
      <c r="Q804" s="26">
        <f>IF(F804=F805,"",IF(K804&lt;RefSet!E$64,RefSet!$B$64,IF(K804&lt;RefSet!E$65,RefSet!$B$65,IF(K804&lt;RefSet!E$66,RefSet!$B$66,IF(K804&lt;RefSet!E$67,RefSet!$B$67,RefSet!$B$68)))))</f>
        <v>1</v>
      </c>
      <c r="R804" s="26">
        <f>IF($F804=$F805,"",IF(L804&lt;RefSet!F$64,RefSet!$B$64,IF(L804&lt;RefSet!F$65,RefSet!$B$65,IF(L804&lt;RefSet!F$66,RefSet!$B$66,IF(L804&lt;RefSet!F$67,RefSet!$B$67,RefSet!$B$68)))))</f>
        <v>1</v>
      </c>
      <c r="S804" s="26">
        <f>IF($F804=$F805,"",IF(M804&lt;RefSet!G$64,RefSet!$B$64,IF(M804&lt;RefSet!G$65,RefSet!$B$65,IF(M804&lt;RefSet!G$66,RefSet!$B$66,IF(M804&lt;RefSet!G$67,RefSet!$B$67,RefSet!$B$68)))))</f>
        <v>1</v>
      </c>
      <c r="T804" s="26">
        <f t="shared" si="25"/>
        <v>1</v>
      </c>
      <c r="U804" s="26" t="str">
        <f>VLOOKUP(T804,RefSet!$B$63:$J$68,9,)</f>
        <v>Simple</v>
      </c>
    </row>
    <row r="805" spans="1:21" x14ac:dyDescent="0.4">
      <c r="A805" s="26">
        <v>804</v>
      </c>
      <c r="B805" s="26">
        <f t="shared" si="24"/>
        <v>12</v>
      </c>
      <c r="C805" s="26" t="s">
        <v>258</v>
      </c>
      <c r="D805" s="26" t="s">
        <v>147</v>
      </c>
      <c r="E805" s="26" t="s">
        <v>148</v>
      </c>
      <c r="F805" s="26" t="s">
        <v>217</v>
      </c>
      <c r="G805" s="26" t="s">
        <v>6</v>
      </c>
      <c r="H805" s="26" t="s">
        <v>90</v>
      </c>
      <c r="I805" s="26">
        <v>22</v>
      </c>
      <c r="J805" s="26">
        <f>IF(F804=F805,(VLOOKUP(G805,RefSet!$B$2:$I$61,3,FALSE)*I805)+J804,VLOOKUP(G805,RefSet!$B$2:$I$61,3,FALSE)*I805)</f>
        <v>0</v>
      </c>
      <c r="K805" s="26">
        <f>IF(F804=F805,(VLOOKUP(G805,RefSet!$B$2:$I$61,4,FALSE)*I805)+K804,VLOOKUP(G805,RefSet!$B$2:$I$61,4,FALSE)*I805)</f>
        <v>0</v>
      </c>
      <c r="L805" s="26">
        <f>IF(F804=F805,(VLOOKUP(G805,RefSet!$B$2:$I$61,5,FALSE)*I805)+L804,VLOOKUP(G805,RefSet!$B$2:$I$61,5,FALSE)*I805)</f>
        <v>0</v>
      </c>
      <c r="M805" s="26">
        <f>IF(F804=F805,(VLOOKUP(G805,RefSet!$B$2:$I$61,6,FALSE)*I805)+M804,VLOOKUP(G805,RefSet!$B$2:$I$61,6,FALSE)*I805)</f>
        <v>0</v>
      </c>
      <c r="N805" s="26">
        <f>IF(F804=F805,(VLOOKUP(G805,RefSet!$B$2:$I$61,7,FALSE)*I805)+N804,VLOOKUP(G805,RefSet!$B$2:$I$61,7,FALSE)*I805)</f>
        <v>0</v>
      </c>
      <c r="O805" s="26">
        <f>IF(F804=F805,(VLOOKUP(G805,RefSet!$B$2:$I$61,8,FALSE)*I805)+O804,VLOOKUP(G805,RefSet!$B$2:$I$61,8,FALSE)*I805)</f>
        <v>22</v>
      </c>
      <c r="P805" s="26" t="str">
        <f>IF(F805=F806,"",IF(J805&lt;RefSet!$D$64,RefSet!$B$64,IF(J805&lt;RefSet!$D$65,RefSet!$B$65,IF(J805&lt;RefSet!$D$66,RefSet!$B$66,IF(J805&lt;RefSet!$D$67,RefSet!$B$67,RefSet!$B$68)))))</f>
        <v/>
      </c>
      <c r="Q805" s="26" t="str">
        <f>IF(F805=F806,"",IF(K805&lt;RefSet!E$64,RefSet!$B$64,IF(K805&lt;RefSet!E$65,RefSet!$B$65,IF(K805&lt;RefSet!E$66,RefSet!$B$66,IF(K805&lt;RefSet!E$67,RefSet!$B$67,RefSet!$B$68)))))</f>
        <v/>
      </c>
      <c r="R805" s="26" t="str">
        <f>IF($F805=$F806,"",IF(L805&lt;RefSet!F$64,RefSet!$B$64,IF(L805&lt;RefSet!F$65,RefSet!$B$65,IF(L805&lt;RefSet!F$66,RefSet!$B$66,IF(L805&lt;RefSet!F$67,RefSet!$B$67,RefSet!$B$68)))))</f>
        <v/>
      </c>
      <c r="S805" s="26" t="str">
        <f>IF($F805=$F806,"",IF(M805&lt;RefSet!G$64,RefSet!$B$64,IF(M805&lt;RefSet!G$65,RefSet!$B$65,IF(M805&lt;RefSet!G$66,RefSet!$B$66,IF(M805&lt;RefSet!G$67,RefSet!$B$67,RefSet!$B$68)))))</f>
        <v/>
      </c>
      <c r="T805" s="26">
        <f t="shared" si="25"/>
        <v>0</v>
      </c>
      <c r="U805" s="26" t="str">
        <f>VLOOKUP(T805,RefSet!$B$63:$J$68,9,)</f>
        <v xml:space="preserve"> </v>
      </c>
    </row>
    <row r="806" spans="1:21" x14ac:dyDescent="0.4">
      <c r="A806" s="26">
        <v>805</v>
      </c>
      <c r="B806" s="26">
        <f t="shared" si="24"/>
        <v>12</v>
      </c>
      <c r="C806" s="26" t="s">
        <v>258</v>
      </c>
      <c r="D806" s="26" t="s">
        <v>147</v>
      </c>
      <c r="E806" s="26" t="s">
        <v>148</v>
      </c>
      <c r="F806" s="26" t="s">
        <v>217</v>
      </c>
      <c r="G806" s="26" t="s">
        <v>14</v>
      </c>
      <c r="H806" s="26" t="s">
        <v>90</v>
      </c>
      <c r="I806" s="26">
        <v>1</v>
      </c>
      <c r="J806" s="26">
        <f>IF(F805=F806,(VLOOKUP(G806,RefSet!$B$2:$I$61,3,FALSE)*I806)+J805,VLOOKUP(G806,RefSet!$B$2:$I$61,3,FALSE)*I806)</f>
        <v>0</v>
      </c>
      <c r="K806" s="26">
        <f>IF(F805=F806,(VLOOKUP(G806,RefSet!$B$2:$I$61,4,FALSE)*I806)+K805,VLOOKUP(G806,RefSet!$B$2:$I$61,4,FALSE)*I806)</f>
        <v>0</v>
      </c>
      <c r="L806" s="26">
        <f>IF(F805=F806,(VLOOKUP(G806,RefSet!$B$2:$I$61,5,FALSE)*I806)+L805,VLOOKUP(G806,RefSet!$B$2:$I$61,5,FALSE)*I806)</f>
        <v>0</v>
      </c>
      <c r="M806" s="26">
        <f>IF(F805=F806,(VLOOKUP(G806,RefSet!$B$2:$I$61,6,FALSE)*I806)+M805,VLOOKUP(G806,RefSet!$B$2:$I$61,6,FALSE)*I806)</f>
        <v>1</v>
      </c>
      <c r="N806" s="26">
        <f>IF(F805=F806,(VLOOKUP(G806,RefSet!$B$2:$I$61,7,FALSE)*I806)+N805,VLOOKUP(G806,RefSet!$B$2:$I$61,7,FALSE)*I806)</f>
        <v>0</v>
      </c>
      <c r="O806" s="26">
        <f>IF(F805=F806,(VLOOKUP(G806,RefSet!$B$2:$I$61,8,FALSE)*I806)+O805,VLOOKUP(G806,RefSet!$B$2:$I$61,8,FALSE)*I806)</f>
        <v>22</v>
      </c>
      <c r="P806" s="26" t="str">
        <f>IF(F806=F807,"",IF(J806&lt;RefSet!$D$64,RefSet!$B$64,IF(J806&lt;RefSet!$D$65,RefSet!$B$65,IF(J806&lt;RefSet!$D$66,RefSet!$B$66,IF(J806&lt;RefSet!$D$67,RefSet!$B$67,RefSet!$B$68)))))</f>
        <v/>
      </c>
      <c r="Q806" s="26" t="str">
        <f>IF(F806=F807,"",IF(K806&lt;RefSet!E$64,RefSet!$B$64,IF(K806&lt;RefSet!E$65,RefSet!$B$65,IF(K806&lt;RefSet!E$66,RefSet!$B$66,IF(K806&lt;RefSet!E$67,RefSet!$B$67,RefSet!$B$68)))))</f>
        <v/>
      </c>
      <c r="R806" s="26" t="str">
        <f>IF($F806=$F807,"",IF(L806&lt;RefSet!F$64,RefSet!$B$64,IF(L806&lt;RefSet!F$65,RefSet!$B$65,IF(L806&lt;RefSet!F$66,RefSet!$B$66,IF(L806&lt;RefSet!F$67,RefSet!$B$67,RefSet!$B$68)))))</f>
        <v/>
      </c>
      <c r="S806" s="26" t="str">
        <f>IF($F806=$F807,"",IF(M806&lt;RefSet!G$64,RefSet!$B$64,IF(M806&lt;RefSet!G$65,RefSet!$B$65,IF(M806&lt;RefSet!G$66,RefSet!$B$66,IF(M806&lt;RefSet!G$67,RefSet!$B$67,RefSet!$B$68)))))</f>
        <v/>
      </c>
      <c r="T806" s="26">
        <f t="shared" si="25"/>
        <v>0</v>
      </c>
      <c r="U806" s="26" t="str">
        <f>VLOOKUP(T806,RefSet!$B$63:$J$68,9,)</f>
        <v xml:space="preserve"> </v>
      </c>
    </row>
    <row r="807" spans="1:21" x14ac:dyDescent="0.4">
      <c r="A807" s="26">
        <v>806</v>
      </c>
      <c r="B807" s="26">
        <f t="shared" si="24"/>
        <v>12</v>
      </c>
      <c r="C807" s="26" t="s">
        <v>258</v>
      </c>
      <c r="D807" s="26" t="s">
        <v>147</v>
      </c>
      <c r="E807" s="26" t="s">
        <v>148</v>
      </c>
      <c r="F807" s="26" t="s">
        <v>217</v>
      </c>
      <c r="G807" s="26" t="s">
        <v>15</v>
      </c>
      <c r="H807" s="26" t="s">
        <v>90</v>
      </c>
      <c r="I807" s="26">
        <v>1</v>
      </c>
      <c r="J807" s="26">
        <f>IF(F806=F807,(VLOOKUP(G807,RefSet!$B$2:$I$61,3,FALSE)*I807)+J806,VLOOKUP(G807,RefSet!$B$2:$I$61,3,FALSE)*I807)</f>
        <v>0</v>
      </c>
      <c r="K807" s="26">
        <f>IF(F806=F807,(VLOOKUP(G807,RefSet!$B$2:$I$61,4,FALSE)*I807)+K806,VLOOKUP(G807,RefSet!$B$2:$I$61,4,FALSE)*I807)</f>
        <v>0</v>
      </c>
      <c r="L807" s="26">
        <f>IF(F806=F807,(VLOOKUP(G807,RefSet!$B$2:$I$61,5,FALSE)*I807)+L806,VLOOKUP(G807,RefSet!$B$2:$I$61,5,FALSE)*I807)</f>
        <v>0</v>
      </c>
      <c r="M807" s="26">
        <f>IF(F806=F807,(VLOOKUP(G807,RefSet!$B$2:$I$61,6,FALSE)*I807)+M806,VLOOKUP(G807,RefSet!$B$2:$I$61,6,FALSE)*I807)</f>
        <v>2</v>
      </c>
      <c r="N807" s="26">
        <f>IF(F806=F807,(VLOOKUP(G807,RefSet!$B$2:$I$61,7,FALSE)*I807)+N806,VLOOKUP(G807,RefSet!$B$2:$I$61,7,FALSE)*I807)</f>
        <v>0</v>
      </c>
      <c r="O807" s="26">
        <f>IF(F806=F807,(VLOOKUP(G807,RefSet!$B$2:$I$61,8,FALSE)*I807)+O806,VLOOKUP(G807,RefSet!$B$2:$I$61,8,FALSE)*I807)</f>
        <v>22</v>
      </c>
      <c r="P807" s="26" t="str">
        <f>IF(F807=F808,"",IF(J807&lt;RefSet!$D$64,RefSet!$B$64,IF(J807&lt;RefSet!$D$65,RefSet!$B$65,IF(J807&lt;RefSet!$D$66,RefSet!$B$66,IF(J807&lt;RefSet!$D$67,RefSet!$B$67,RefSet!$B$68)))))</f>
        <v/>
      </c>
      <c r="Q807" s="26" t="str">
        <f>IF(F807=F808,"",IF(K807&lt;RefSet!E$64,RefSet!$B$64,IF(K807&lt;RefSet!E$65,RefSet!$B$65,IF(K807&lt;RefSet!E$66,RefSet!$B$66,IF(K807&lt;RefSet!E$67,RefSet!$B$67,RefSet!$B$68)))))</f>
        <v/>
      </c>
      <c r="R807" s="26" t="str">
        <f>IF($F807=$F808,"",IF(L807&lt;RefSet!F$64,RefSet!$B$64,IF(L807&lt;RefSet!F$65,RefSet!$B$65,IF(L807&lt;RefSet!F$66,RefSet!$B$66,IF(L807&lt;RefSet!F$67,RefSet!$B$67,RefSet!$B$68)))))</f>
        <v/>
      </c>
      <c r="S807" s="26" t="str">
        <f>IF($F807=$F808,"",IF(M807&lt;RefSet!G$64,RefSet!$B$64,IF(M807&lt;RefSet!G$65,RefSet!$B$65,IF(M807&lt;RefSet!G$66,RefSet!$B$66,IF(M807&lt;RefSet!G$67,RefSet!$B$67,RefSet!$B$68)))))</f>
        <v/>
      </c>
      <c r="T807" s="26">
        <f t="shared" si="25"/>
        <v>0</v>
      </c>
      <c r="U807" s="26" t="str">
        <f>VLOOKUP(T807,RefSet!$B$63:$J$68,9,)</f>
        <v xml:space="preserve"> </v>
      </c>
    </row>
    <row r="808" spans="1:21" x14ac:dyDescent="0.4">
      <c r="A808" s="26">
        <v>807</v>
      </c>
      <c r="B808" s="26">
        <f t="shared" si="24"/>
        <v>12</v>
      </c>
      <c r="C808" s="26" t="s">
        <v>258</v>
      </c>
      <c r="D808" s="26" t="s">
        <v>147</v>
      </c>
      <c r="E808" s="26" t="s">
        <v>148</v>
      </c>
      <c r="F808" s="26" t="s">
        <v>217</v>
      </c>
      <c r="G808" s="26" t="s">
        <v>10</v>
      </c>
      <c r="H808" s="26" t="s">
        <v>90</v>
      </c>
      <c r="I808" s="26">
        <v>2</v>
      </c>
      <c r="J808" s="26">
        <f>IF(F807=F808,(VLOOKUP(G808,RefSet!$B$2:$I$61,3,FALSE)*I808)+J807,VLOOKUP(G808,RefSet!$B$2:$I$61,3,FALSE)*I808)</f>
        <v>0</v>
      </c>
      <c r="K808" s="26">
        <f>IF(F807=F808,(VLOOKUP(G808,RefSet!$B$2:$I$61,4,FALSE)*I808)+K807,VLOOKUP(G808,RefSet!$B$2:$I$61,4,FALSE)*I808)</f>
        <v>0</v>
      </c>
      <c r="L808" s="26">
        <f>IF(F807=F808,(VLOOKUP(G808,RefSet!$B$2:$I$61,5,FALSE)*I808)+L807,VLOOKUP(G808,RefSet!$B$2:$I$61,5,FALSE)*I808)</f>
        <v>0</v>
      </c>
      <c r="M808" s="26">
        <f>IF(F807=F808,(VLOOKUP(G808,RefSet!$B$2:$I$61,6,FALSE)*I808)+M807,VLOOKUP(G808,RefSet!$B$2:$I$61,6,FALSE)*I808)</f>
        <v>2</v>
      </c>
      <c r="N808" s="26">
        <f>IF(F807=F808,(VLOOKUP(G808,RefSet!$B$2:$I$61,7,FALSE)*I808)+N807,VLOOKUP(G808,RefSet!$B$2:$I$61,7,FALSE)*I808)</f>
        <v>0</v>
      </c>
      <c r="O808" s="26">
        <f>IF(F807=F808,(VLOOKUP(G808,RefSet!$B$2:$I$61,8,FALSE)*I808)+O807,VLOOKUP(G808,RefSet!$B$2:$I$61,8,FALSE)*I808)</f>
        <v>22</v>
      </c>
      <c r="P808" s="26" t="str">
        <f>IF(F808=F809,"",IF(J808&lt;RefSet!$D$64,RefSet!$B$64,IF(J808&lt;RefSet!$D$65,RefSet!$B$65,IF(J808&lt;RefSet!$D$66,RefSet!$B$66,IF(J808&lt;RefSet!$D$67,RefSet!$B$67,RefSet!$B$68)))))</f>
        <v/>
      </c>
      <c r="Q808" s="26" t="str">
        <f>IF(F808=F809,"",IF(K808&lt;RefSet!E$64,RefSet!$B$64,IF(K808&lt;RefSet!E$65,RefSet!$B$65,IF(K808&lt;RefSet!E$66,RefSet!$B$66,IF(K808&lt;RefSet!E$67,RefSet!$B$67,RefSet!$B$68)))))</f>
        <v/>
      </c>
      <c r="R808" s="26" t="str">
        <f>IF($F808=$F809,"",IF(L808&lt;RefSet!F$64,RefSet!$B$64,IF(L808&lt;RefSet!F$65,RefSet!$B$65,IF(L808&lt;RefSet!F$66,RefSet!$B$66,IF(L808&lt;RefSet!F$67,RefSet!$B$67,RefSet!$B$68)))))</f>
        <v/>
      </c>
      <c r="S808" s="26" t="str">
        <f>IF($F808=$F809,"",IF(M808&lt;RefSet!G$64,RefSet!$B$64,IF(M808&lt;RefSet!G$65,RefSet!$B$65,IF(M808&lt;RefSet!G$66,RefSet!$B$66,IF(M808&lt;RefSet!G$67,RefSet!$B$67,RefSet!$B$68)))))</f>
        <v/>
      </c>
      <c r="T808" s="26">
        <f t="shared" si="25"/>
        <v>0</v>
      </c>
      <c r="U808" s="26" t="str">
        <f>VLOOKUP(T808,RefSet!$B$63:$J$68,9,)</f>
        <v xml:space="preserve"> </v>
      </c>
    </row>
    <row r="809" spans="1:21" x14ac:dyDescent="0.4">
      <c r="A809" s="26">
        <v>808</v>
      </c>
      <c r="B809" s="26">
        <f t="shared" si="24"/>
        <v>12</v>
      </c>
      <c r="C809" s="26" t="s">
        <v>258</v>
      </c>
      <c r="D809" s="26" t="s">
        <v>147</v>
      </c>
      <c r="E809" s="26" t="s">
        <v>148</v>
      </c>
      <c r="F809" s="26" t="s">
        <v>217</v>
      </c>
      <c r="G809" s="26" t="s">
        <v>8</v>
      </c>
      <c r="H809" s="26" t="s">
        <v>90</v>
      </c>
      <c r="I809" s="26">
        <v>12</v>
      </c>
      <c r="J809" s="26">
        <f>IF(F808=F809,(VLOOKUP(G809,RefSet!$B$2:$I$61,3,FALSE)*I809)+J808,VLOOKUP(G809,RefSet!$B$2:$I$61,3,FALSE)*I809)</f>
        <v>12</v>
      </c>
      <c r="K809" s="26">
        <f>IF(F808=F809,(VLOOKUP(G809,RefSet!$B$2:$I$61,4,FALSE)*I809)+K808,VLOOKUP(G809,RefSet!$B$2:$I$61,4,FALSE)*I809)</f>
        <v>0</v>
      </c>
      <c r="L809" s="26">
        <f>IF(F808=F809,(VLOOKUP(G809,RefSet!$B$2:$I$61,5,FALSE)*I809)+L808,VLOOKUP(G809,RefSet!$B$2:$I$61,5,FALSE)*I809)</f>
        <v>0</v>
      </c>
      <c r="M809" s="26">
        <f>IF(F808=F809,(VLOOKUP(G809,RefSet!$B$2:$I$61,6,FALSE)*I809)+M808,VLOOKUP(G809,RefSet!$B$2:$I$61,6,FALSE)*I809)</f>
        <v>2</v>
      </c>
      <c r="N809" s="26">
        <f>IF(F808=F809,(VLOOKUP(G809,RefSet!$B$2:$I$61,7,FALSE)*I809)+N808,VLOOKUP(G809,RefSet!$B$2:$I$61,7,FALSE)*I809)</f>
        <v>0</v>
      </c>
      <c r="O809" s="26">
        <f>IF(F808=F809,(VLOOKUP(G809,RefSet!$B$2:$I$61,8,FALSE)*I809)+O808,VLOOKUP(G809,RefSet!$B$2:$I$61,8,FALSE)*I809)</f>
        <v>22</v>
      </c>
      <c r="P809" s="26">
        <f>IF(F809=F810,"",IF(J809&lt;RefSet!$D$64,RefSet!$B$64,IF(J809&lt;RefSet!$D$65,RefSet!$B$65,IF(J809&lt;RefSet!$D$66,RefSet!$B$66,IF(J809&lt;RefSet!$D$67,RefSet!$B$67,RefSet!$B$68)))))</f>
        <v>1</v>
      </c>
      <c r="Q809" s="26">
        <f>IF(F809=F810,"",IF(K809&lt;RefSet!E$64,RefSet!$B$64,IF(K809&lt;RefSet!E$65,RefSet!$B$65,IF(K809&lt;RefSet!E$66,RefSet!$B$66,IF(K809&lt;RefSet!E$67,RefSet!$B$67,RefSet!$B$68)))))</f>
        <v>1</v>
      </c>
      <c r="R809" s="26">
        <f>IF($F809=$F810,"",IF(L809&lt;RefSet!F$64,RefSet!$B$64,IF(L809&lt;RefSet!F$65,RefSet!$B$65,IF(L809&lt;RefSet!F$66,RefSet!$B$66,IF(L809&lt;RefSet!F$67,RefSet!$B$67,RefSet!$B$68)))))</f>
        <v>1</v>
      </c>
      <c r="S809" s="26">
        <f>IF($F809=$F810,"",IF(M809&lt;RefSet!G$64,RefSet!$B$64,IF(M809&lt;RefSet!G$65,RefSet!$B$65,IF(M809&lt;RefSet!G$66,RefSet!$B$66,IF(M809&lt;RefSet!G$67,RefSet!$B$67,RefSet!$B$68)))))</f>
        <v>1</v>
      </c>
      <c r="T809" s="26">
        <f t="shared" si="25"/>
        <v>1</v>
      </c>
      <c r="U809" s="26" t="str">
        <f>VLOOKUP(T809,RefSet!$B$63:$J$68,9,)</f>
        <v>Simple</v>
      </c>
    </row>
    <row r="810" spans="1:21" x14ac:dyDescent="0.4">
      <c r="A810" s="26">
        <v>809</v>
      </c>
      <c r="B810" s="26">
        <f t="shared" si="24"/>
        <v>12</v>
      </c>
      <c r="C810" s="26" t="s">
        <v>258</v>
      </c>
      <c r="D810" s="26" t="s">
        <v>147</v>
      </c>
      <c r="E810" s="26" t="s">
        <v>148</v>
      </c>
      <c r="F810" s="26" t="s">
        <v>136</v>
      </c>
      <c r="G810" s="26" t="s">
        <v>12</v>
      </c>
      <c r="H810" s="26" t="s">
        <v>90</v>
      </c>
      <c r="I810" s="26">
        <v>3</v>
      </c>
      <c r="J810" s="26">
        <f>IF(F809=F810,(VLOOKUP(G810,RefSet!$B$2:$I$61,3,FALSE)*I810)+J809,VLOOKUP(G810,RefSet!$B$2:$I$61,3,FALSE)*I810)</f>
        <v>0</v>
      </c>
      <c r="K810" s="26">
        <f>IF(F809=F810,(VLOOKUP(G810,RefSet!$B$2:$I$61,4,FALSE)*I810)+K809,VLOOKUP(G810,RefSet!$B$2:$I$61,4,FALSE)*I810)</f>
        <v>0</v>
      </c>
      <c r="L810" s="26">
        <f>IF(F809=F810,(VLOOKUP(G810,RefSet!$B$2:$I$61,5,FALSE)*I810)+L809,VLOOKUP(G810,RefSet!$B$2:$I$61,5,FALSE)*I810)</f>
        <v>0</v>
      </c>
      <c r="M810" s="26">
        <f>IF(F809=F810,(VLOOKUP(G810,RefSet!$B$2:$I$61,6,FALSE)*I810)+M809,VLOOKUP(G810,RefSet!$B$2:$I$61,6,FALSE)*I810)</f>
        <v>0</v>
      </c>
      <c r="N810" s="26">
        <f>IF(F809=F810,(VLOOKUP(G810,RefSet!$B$2:$I$61,7,FALSE)*I810)+N809,VLOOKUP(G810,RefSet!$B$2:$I$61,7,FALSE)*I810)</f>
        <v>3</v>
      </c>
      <c r="O810" s="26">
        <f>IF(F809=F810,(VLOOKUP(G810,RefSet!$B$2:$I$61,8,FALSE)*I810)+O809,VLOOKUP(G810,RefSet!$B$2:$I$61,8,FALSE)*I810)</f>
        <v>0</v>
      </c>
      <c r="P810" s="26" t="str">
        <f>IF(F810=F811,"",IF(J810&lt;RefSet!$D$64,RefSet!$B$64,IF(J810&lt;RefSet!$D$65,RefSet!$B$65,IF(J810&lt;RefSet!$D$66,RefSet!$B$66,IF(J810&lt;RefSet!$D$67,RefSet!$B$67,RefSet!$B$68)))))</f>
        <v/>
      </c>
      <c r="Q810" s="26" t="str">
        <f>IF(F810=F811,"",IF(K810&lt;RefSet!E$64,RefSet!$B$64,IF(K810&lt;RefSet!E$65,RefSet!$B$65,IF(K810&lt;RefSet!E$66,RefSet!$B$66,IF(K810&lt;RefSet!E$67,RefSet!$B$67,RefSet!$B$68)))))</f>
        <v/>
      </c>
      <c r="R810" s="26" t="str">
        <f>IF($F810=$F811,"",IF(L810&lt;RefSet!F$64,RefSet!$B$64,IF(L810&lt;RefSet!F$65,RefSet!$B$65,IF(L810&lt;RefSet!F$66,RefSet!$B$66,IF(L810&lt;RefSet!F$67,RefSet!$B$67,RefSet!$B$68)))))</f>
        <v/>
      </c>
      <c r="S810" s="26" t="str">
        <f>IF($F810=$F811,"",IF(M810&lt;RefSet!G$64,RefSet!$B$64,IF(M810&lt;RefSet!G$65,RefSet!$B$65,IF(M810&lt;RefSet!G$66,RefSet!$B$66,IF(M810&lt;RefSet!G$67,RefSet!$B$67,RefSet!$B$68)))))</f>
        <v/>
      </c>
      <c r="T810" s="26">
        <f t="shared" si="25"/>
        <v>0</v>
      </c>
      <c r="U810" s="26" t="str">
        <f>VLOOKUP(T810,RefSet!$B$63:$J$68,9,)</f>
        <v xml:space="preserve"> </v>
      </c>
    </row>
    <row r="811" spans="1:21" x14ac:dyDescent="0.4">
      <c r="A811" s="26">
        <v>810</v>
      </c>
      <c r="B811" s="26">
        <f t="shared" si="24"/>
        <v>12</v>
      </c>
      <c r="C811" s="26" t="s">
        <v>258</v>
      </c>
      <c r="D811" s="26" t="s">
        <v>147</v>
      </c>
      <c r="E811" s="26" t="s">
        <v>148</v>
      </c>
      <c r="F811" s="26" t="s">
        <v>136</v>
      </c>
      <c r="G811" s="26" t="s">
        <v>19</v>
      </c>
      <c r="H811" s="26" t="s">
        <v>90</v>
      </c>
      <c r="I811" s="26">
        <v>12</v>
      </c>
      <c r="J811" s="26">
        <f>IF(F810=F811,(VLOOKUP(G811,RefSet!$B$2:$I$61,3,FALSE)*I811)+J810,VLOOKUP(G811,RefSet!$B$2:$I$61,3,FALSE)*I811)</f>
        <v>0</v>
      </c>
      <c r="K811" s="26">
        <f>IF(F810=F811,(VLOOKUP(G811,RefSet!$B$2:$I$61,4,FALSE)*I811)+K810,VLOOKUP(G811,RefSet!$B$2:$I$61,4,FALSE)*I811)</f>
        <v>12</v>
      </c>
      <c r="L811" s="26">
        <f>IF(F810=F811,(VLOOKUP(G811,RefSet!$B$2:$I$61,5,FALSE)*I811)+L810,VLOOKUP(G811,RefSet!$B$2:$I$61,5,FALSE)*I811)</f>
        <v>0</v>
      </c>
      <c r="M811" s="26">
        <f>IF(F810=F811,(VLOOKUP(G811,RefSet!$B$2:$I$61,6,FALSE)*I811)+M810,VLOOKUP(G811,RefSet!$B$2:$I$61,6,FALSE)*I811)</f>
        <v>0</v>
      </c>
      <c r="N811" s="26">
        <f>IF(F810=F811,(VLOOKUP(G811,RefSet!$B$2:$I$61,7,FALSE)*I811)+N810,VLOOKUP(G811,RefSet!$B$2:$I$61,7,FALSE)*I811)</f>
        <v>3</v>
      </c>
      <c r="O811" s="26">
        <f>IF(F810=F811,(VLOOKUP(G811,RefSet!$B$2:$I$61,8,FALSE)*I811)+O810,VLOOKUP(G811,RefSet!$B$2:$I$61,8,FALSE)*I811)</f>
        <v>0</v>
      </c>
      <c r="P811" s="26" t="str">
        <f>IF(F811=F812,"",IF(J811&lt;RefSet!$D$64,RefSet!$B$64,IF(J811&lt;RefSet!$D$65,RefSet!$B$65,IF(J811&lt;RefSet!$D$66,RefSet!$B$66,IF(J811&lt;RefSet!$D$67,RefSet!$B$67,RefSet!$B$68)))))</f>
        <v/>
      </c>
      <c r="Q811" s="26" t="str">
        <f>IF(F811=F812,"",IF(K811&lt;RefSet!E$64,RefSet!$B$64,IF(K811&lt;RefSet!E$65,RefSet!$B$65,IF(K811&lt;RefSet!E$66,RefSet!$B$66,IF(K811&lt;RefSet!E$67,RefSet!$B$67,RefSet!$B$68)))))</f>
        <v/>
      </c>
      <c r="R811" s="26" t="str">
        <f>IF($F811=$F812,"",IF(L811&lt;RefSet!F$64,RefSet!$B$64,IF(L811&lt;RefSet!F$65,RefSet!$B$65,IF(L811&lt;RefSet!F$66,RefSet!$B$66,IF(L811&lt;RefSet!F$67,RefSet!$B$67,RefSet!$B$68)))))</f>
        <v/>
      </c>
      <c r="S811" s="26" t="str">
        <f>IF($F811=$F812,"",IF(M811&lt;RefSet!G$64,RefSet!$B$64,IF(M811&lt;RefSet!G$65,RefSet!$B$65,IF(M811&lt;RefSet!G$66,RefSet!$B$66,IF(M811&lt;RefSet!G$67,RefSet!$B$67,RefSet!$B$68)))))</f>
        <v/>
      </c>
      <c r="T811" s="26">
        <f t="shared" si="25"/>
        <v>0</v>
      </c>
      <c r="U811" s="26" t="str">
        <f>VLOOKUP(T811,RefSet!$B$63:$J$68,9,)</f>
        <v xml:space="preserve"> </v>
      </c>
    </row>
    <row r="812" spans="1:21" x14ac:dyDescent="0.4">
      <c r="A812" s="26">
        <v>811</v>
      </c>
      <c r="B812" s="26">
        <f t="shared" si="24"/>
        <v>12</v>
      </c>
      <c r="C812" s="26" t="s">
        <v>258</v>
      </c>
      <c r="D812" s="26" t="s">
        <v>147</v>
      </c>
      <c r="E812" s="26" t="s">
        <v>148</v>
      </c>
      <c r="F812" s="26" t="s">
        <v>136</v>
      </c>
      <c r="G812" s="26" t="s">
        <v>6</v>
      </c>
      <c r="H812" s="26" t="s">
        <v>90</v>
      </c>
      <c r="I812" s="26">
        <v>562</v>
      </c>
      <c r="J812" s="26">
        <f>IF(F811=F812,(VLOOKUP(G812,RefSet!$B$2:$I$61,3,FALSE)*I812)+J811,VLOOKUP(G812,RefSet!$B$2:$I$61,3,FALSE)*I812)</f>
        <v>0</v>
      </c>
      <c r="K812" s="26">
        <f>IF(F811=F812,(VLOOKUP(G812,RefSet!$B$2:$I$61,4,FALSE)*I812)+K811,VLOOKUP(G812,RefSet!$B$2:$I$61,4,FALSE)*I812)</f>
        <v>12</v>
      </c>
      <c r="L812" s="26">
        <f>IF(F811=F812,(VLOOKUP(G812,RefSet!$B$2:$I$61,5,FALSE)*I812)+L811,VLOOKUP(G812,RefSet!$B$2:$I$61,5,FALSE)*I812)</f>
        <v>0</v>
      </c>
      <c r="M812" s="26">
        <f>IF(F811=F812,(VLOOKUP(G812,RefSet!$B$2:$I$61,6,FALSE)*I812)+M811,VLOOKUP(G812,RefSet!$B$2:$I$61,6,FALSE)*I812)</f>
        <v>0</v>
      </c>
      <c r="N812" s="26">
        <f>IF(F811=F812,(VLOOKUP(G812,RefSet!$B$2:$I$61,7,FALSE)*I812)+N811,VLOOKUP(G812,RefSet!$B$2:$I$61,7,FALSE)*I812)</f>
        <v>3</v>
      </c>
      <c r="O812" s="26">
        <f>IF(F811=F812,(VLOOKUP(G812,RefSet!$B$2:$I$61,8,FALSE)*I812)+O811,VLOOKUP(G812,RefSet!$B$2:$I$61,8,FALSE)*I812)</f>
        <v>562</v>
      </c>
      <c r="P812" s="26" t="str">
        <f>IF(F812=F813,"",IF(J812&lt;RefSet!$D$64,RefSet!$B$64,IF(J812&lt;RefSet!$D$65,RefSet!$B$65,IF(J812&lt;RefSet!$D$66,RefSet!$B$66,IF(J812&lt;RefSet!$D$67,RefSet!$B$67,RefSet!$B$68)))))</f>
        <v/>
      </c>
      <c r="Q812" s="26" t="str">
        <f>IF(F812=F813,"",IF(K812&lt;RefSet!E$64,RefSet!$B$64,IF(K812&lt;RefSet!E$65,RefSet!$B$65,IF(K812&lt;RefSet!E$66,RefSet!$B$66,IF(K812&lt;RefSet!E$67,RefSet!$B$67,RefSet!$B$68)))))</f>
        <v/>
      </c>
      <c r="R812" s="26" t="str">
        <f>IF($F812=$F813,"",IF(L812&lt;RefSet!F$64,RefSet!$B$64,IF(L812&lt;RefSet!F$65,RefSet!$B$65,IF(L812&lt;RefSet!F$66,RefSet!$B$66,IF(L812&lt;RefSet!F$67,RefSet!$B$67,RefSet!$B$68)))))</f>
        <v/>
      </c>
      <c r="S812" s="26" t="str">
        <f>IF($F812=$F813,"",IF(M812&lt;RefSet!G$64,RefSet!$B$64,IF(M812&lt;RefSet!G$65,RefSet!$B$65,IF(M812&lt;RefSet!G$66,RefSet!$B$66,IF(M812&lt;RefSet!G$67,RefSet!$B$67,RefSet!$B$68)))))</f>
        <v/>
      </c>
      <c r="T812" s="26">
        <f t="shared" si="25"/>
        <v>0</v>
      </c>
      <c r="U812" s="26" t="str">
        <f>VLOOKUP(T812,RefSet!$B$63:$J$68,9,)</f>
        <v xml:space="preserve"> </v>
      </c>
    </row>
    <row r="813" spans="1:21" x14ac:dyDescent="0.4">
      <c r="A813" s="26">
        <v>812</v>
      </c>
      <c r="B813" s="26">
        <f t="shared" si="24"/>
        <v>12</v>
      </c>
      <c r="C813" s="26" t="s">
        <v>258</v>
      </c>
      <c r="D813" s="26" t="s">
        <v>147</v>
      </c>
      <c r="E813" s="26" t="s">
        <v>148</v>
      </c>
      <c r="F813" s="26" t="s">
        <v>136</v>
      </c>
      <c r="G813" s="26" t="s">
        <v>25</v>
      </c>
      <c r="H813" s="26" t="s">
        <v>90</v>
      </c>
      <c r="I813" s="26">
        <v>1</v>
      </c>
      <c r="J813" s="26">
        <f>IF(F812=F813,(VLOOKUP(G813,RefSet!$B$2:$I$61,3,FALSE)*I813)+J812,VLOOKUP(G813,RefSet!$B$2:$I$61,3,FALSE)*I813)</f>
        <v>0</v>
      </c>
      <c r="K813" s="26">
        <f>IF(F812=F813,(VLOOKUP(G813,RefSet!$B$2:$I$61,4,FALSE)*I813)+K812,VLOOKUP(G813,RefSet!$B$2:$I$61,4,FALSE)*I813)</f>
        <v>13</v>
      </c>
      <c r="L813" s="26">
        <f>IF(F812=F813,(VLOOKUP(G813,RefSet!$B$2:$I$61,5,FALSE)*I813)+L812,VLOOKUP(G813,RefSet!$B$2:$I$61,5,FALSE)*I813)</f>
        <v>0</v>
      </c>
      <c r="M813" s="26">
        <f>IF(F812=F813,(VLOOKUP(G813,RefSet!$B$2:$I$61,6,FALSE)*I813)+M812,VLOOKUP(G813,RefSet!$B$2:$I$61,6,FALSE)*I813)</f>
        <v>0</v>
      </c>
      <c r="N813" s="26">
        <f>IF(F812=F813,(VLOOKUP(G813,RefSet!$B$2:$I$61,7,FALSE)*I813)+N812,VLOOKUP(G813,RefSet!$B$2:$I$61,7,FALSE)*I813)</f>
        <v>3</v>
      </c>
      <c r="O813" s="26">
        <f>IF(F812=F813,(VLOOKUP(G813,RefSet!$B$2:$I$61,8,FALSE)*I813)+O812,VLOOKUP(G813,RefSet!$B$2:$I$61,8,FALSE)*I813)</f>
        <v>562</v>
      </c>
      <c r="P813" s="26" t="str">
        <f>IF(F813=F814,"",IF(J813&lt;RefSet!$D$64,RefSet!$B$64,IF(J813&lt;RefSet!$D$65,RefSet!$B$65,IF(J813&lt;RefSet!$D$66,RefSet!$B$66,IF(J813&lt;RefSet!$D$67,RefSet!$B$67,RefSet!$B$68)))))</f>
        <v/>
      </c>
      <c r="Q813" s="26" t="str">
        <f>IF(F813=F814,"",IF(K813&lt;RefSet!E$64,RefSet!$B$64,IF(K813&lt;RefSet!E$65,RefSet!$B$65,IF(K813&lt;RefSet!E$66,RefSet!$B$66,IF(K813&lt;RefSet!E$67,RefSet!$B$67,RefSet!$B$68)))))</f>
        <v/>
      </c>
      <c r="R813" s="26" t="str">
        <f>IF($F813=$F814,"",IF(L813&lt;RefSet!F$64,RefSet!$B$64,IF(L813&lt;RefSet!F$65,RefSet!$B$65,IF(L813&lt;RefSet!F$66,RefSet!$B$66,IF(L813&lt;RefSet!F$67,RefSet!$B$67,RefSet!$B$68)))))</f>
        <v/>
      </c>
      <c r="S813" s="26" t="str">
        <f>IF($F813=$F814,"",IF(M813&lt;RefSet!G$64,RefSet!$B$64,IF(M813&lt;RefSet!G$65,RefSet!$B$65,IF(M813&lt;RefSet!G$66,RefSet!$B$66,IF(M813&lt;RefSet!G$67,RefSet!$B$67,RefSet!$B$68)))))</f>
        <v/>
      </c>
      <c r="T813" s="26">
        <f t="shared" si="25"/>
        <v>0</v>
      </c>
      <c r="U813" s="26" t="str">
        <f>VLOOKUP(T813,RefSet!$B$63:$J$68,9,)</f>
        <v xml:space="preserve"> </v>
      </c>
    </row>
    <row r="814" spans="1:21" x14ac:dyDescent="0.4">
      <c r="A814" s="26">
        <v>813</v>
      </c>
      <c r="B814" s="26">
        <f t="shared" si="24"/>
        <v>12</v>
      </c>
      <c r="C814" s="26" t="s">
        <v>258</v>
      </c>
      <c r="D814" s="26" t="s">
        <v>147</v>
      </c>
      <c r="E814" s="26" t="s">
        <v>148</v>
      </c>
      <c r="F814" s="26" t="s">
        <v>136</v>
      </c>
      <c r="G814" s="26" t="s">
        <v>14</v>
      </c>
      <c r="H814" s="26" t="s">
        <v>90</v>
      </c>
      <c r="I814" s="26">
        <v>19</v>
      </c>
      <c r="J814" s="26">
        <f>IF(F813=F814,(VLOOKUP(G814,RefSet!$B$2:$I$61,3,FALSE)*I814)+J813,VLOOKUP(G814,RefSet!$B$2:$I$61,3,FALSE)*I814)</f>
        <v>0</v>
      </c>
      <c r="K814" s="26">
        <f>IF(F813=F814,(VLOOKUP(G814,RefSet!$B$2:$I$61,4,FALSE)*I814)+K813,VLOOKUP(G814,RefSet!$B$2:$I$61,4,FALSE)*I814)</f>
        <v>13</v>
      </c>
      <c r="L814" s="26">
        <f>IF(F813=F814,(VLOOKUP(G814,RefSet!$B$2:$I$61,5,FALSE)*I814)+L813,VLOOKUP(G814,RefSet!$B$2:$I$61,5,FALSE)*I814)</f>
        <v>0</v>
      </c>
      <c r="M814" s="26">
        <f>IF(F813=F814,(VLOOKUP(G814,RefSet!$B$2:$I$61,6,FALSE)*I814)+M813,VLOOKUP(G814,RefSet!$B$2:$I$61,6,FALSE)*I814)</f>
        <v>19</v>
      </c>
      <c r="N814" s="26">
        <f>IF(F813=F814,(VLOOKUP(G814,RefSet!$B$2:$I$61,7,FALSE)*I814)+N813,VLOOKUP(G814,RefSet!$B$2:$I$61,7,FALSE)*I814)</f>
        <v>3</v>
      </c>
      <c r="O814" s="26">
        <f>IF(F813=F814,(VLOOKUP(G814,RefSet!$B$2:$I$61,8,FALSE)*I814)+O813,VLOOKUP(G814,RefSet!$B$2:$I$61,8,FALSE)*I814)</f>
        <v>562</v>
      </c>
      <c r="P814" s="26" t="str">
        <f>IF(F814=F815,"",IF(J814&lt;RefSet!$D$64,RefSet!$B$64,IF(J814&lt;RefSet!$D$65,RefSet!$B$65,IF(J814&lt;RefSet!$D$66,RefSet!$B$66,IF(J814&lt;RefSet!$D$67,RefSet!$B$67,RefSet!$B$68)))))</f>
        <v/>
      </c>
      <c r="Q814" s="26" t="str">
        <f>IF(F814=F815,"",IF(K814&lt;RefSet!E$64,RefSet!$B$64,IF(K814&lt;RefSet!E$65,RefSet!$B$65,IF(K814&lt;RefSet!E$66,RefSet!$B$66,IF(K814&lt;RefSet!E$67,RefSet!$B$67,RefSet!$B$68)))))</f>
        <v/>
      </c>
      <c r="R814" s="26" t="str">
        <f>IF($F814=$F815,"",IF(L814&lt;RefSet!F$64,RefSet!$B$64,IF(L814&lt;RefSet!F$65,RefSet!$B$65,IF(L814&lt;RefSet!F$66,RefSet!$B$66,IF(L814&lt;RefSet!F$67,RefSet!$B$67,RefSet!$B$68)))))</f>
        <v/>
      </c>
      <c r="S814" s="26" t="str">
        <f>IF($F814=$F815,"",IF(M814&lt;RefSet!G$64,RefSet!$B$64,IF(M814&lt;RefSet!G$65,RefSet!$B$65,IF(M814&lt;RefSet!G$66,RefSet!$B$66,IF(M814&lt;RefSet!G$67,RefSet!$B$67,RefSet!$B$68)))))</f>
        <v/>
      </c>
      <c r="T814" s="26">
        <f t="shared" si="25"/>
        <v>0</v>
      </c>
      <c r="U814" s="26" t="str">
        <f>VLOOKUP(T814,RefSet!$B$63:$J$68,9,)</f>
        <v xml:space="preserve"> </v>
      </c>
    </row>
    <row r="815" spans="1:21" x14ac:dyDescent="0.4">
      <c r="A815" s="26">
        <v>814</v>
      </c>
      <c r="B815" s="26">
        <f t="shared" si="24"/>
        <v>12</v>
      </c>
      <c r="C815" s="26" t="s">
        <v>258</v>
      </c>
      <c r="D815" s="26" t="s">
        <v>147</v>
      </c>
      <c r="E815" s="26" t="s">
        <v>148</v>
      </c>
      <c r="F815" s="26" t="s">
        <v>136</v>
      </c>
      <c r="G815" s="26" t="s">
        <v>15</v>
      </c>
      <c r="H815" s="26" t="s">
        <v>91</v>
      </c>
      <c r="I815" s="26">
        <v>1</v>
      </c>
      <c r="J815" s="26">
        <f>IF(F814=F815,(VLOOKUP(G815,RefSet!$B$2:$I$61,3,FALSE)*I815)+J814,VLOOKUP(G815,RefSet!$B$2:$I$61,3,FALSE)*I815)</f>
        <v>0</v>
      </c>
      <c r="K815" s="26">
        <f>IF(F814=F815,(VLOOKUP(G815,RefSet!$B$2:$I$61,4,FALSE)*I815)+K814,VLOOKUP(G815,RefSet!$B$2:$I$61,4,FALSE)*I815)</f>
        <v>13</v>
      </c>
      <c r="L815" s="26">
        <f>IF(F814=F815,(VLOOKUP(G815,RefSet!$B$2:$I$61,5,FALSE)*I815)+L814,VLOOKUP(G815,RefSet!$B$2:$I$61,5,FALSE)*I815)</f>
        <v>0</v>
      </c>
      <c r="M815" s="26">
        <f>IF(F814=F815,(VLOOKUP(G815,RefSet!$B$2:$I$61,6,FALSE)*I815)+M814,VLOOKUP(G815,RefSet!$B$2:$I$61,6,FALSE)*I815)</f>
        <v>20</v>
      </c>
      <c r="N815" s="26">
        <f>IF(F814=F815,(VLOOKUP(G815,RefSet!$B$2:$I$61,7,FALSE)*I815)+N814,VLOOKUP(G815,RefSet!$B$2:$I$61,7,FALSE)*I815)</f>
        <v>3</v>
      </c>
      <c r="O815" s="26">
        <f>IF(F814=F815,(VLOOKUP(G815,RefSet!$B$2:$I$61,8,FALSE)*I815)+O814,VLOOKUP(G815,RefSet!$B$2:$I$61,8,FALSE)*I815)</f>
        <v>562</v>
      </c>
      <c r="P815" s="26" t="str">
        <f>IF(F815=F816,"",IF(J815&lt;RefSet!$D$64,RefSet!$B$64,IF(J815&lt;RefSet!$D$65,RefSet!$B$65,IF(J815&lt;RefSet!$D$66,RefSet!$B$66,IF(J815&lt;RefSet!$D$67,RefSet!$B$67,RefSet!$B$68)))))</f>
        <v/>
      </c>
      <c r="Q815" s="26" t="str">
        <f>IF(F815=F816,"",IF(K815&lt;RefSet!E$64,RefSet!$B$64,IF(K815&lt;RefSet!E$65,RefSet!$B$65,IF(K815&lt;RefSet!E$66,RefSet!$B$66,IF(K815&lt;RefSet!E$67,RefSet!$B$67,RefSet!$B$68)))))</f>
        <v/>
      </c>
      <c r="R815" s="26" t="str">
        <f>IF($F815=$F816,"",IF(L815&lt;RefSet!F$64,RefSet!$B$64,IF(L815&lt;RefSet!F$65,RefSet!$B$65,IF(L815&lt;RefSet!F$66,RefSet!$B$66,IF(L815&lt;RefSet!F$67,RefSet!$B$67,RefSet!$B$68)))))</f>
        <v/>
      </c>
      <c r="S815" s="26" t="str">
        <f>IF($F815=$F816,"",IF(M815&lt;RefSet!G$64,RefSet!$B$64,IF(M815&lt;RefSet!G$65,RefSet!$B$65,IF(M815&lt;RefSet!G$66,RefSet!$B$66,IF(M815&lt;RefSet!G$67,RefSet!$B$67,RefSet!$B$68)))))</f>
        <v/>
      </c>
      <c r="T815" s="26">
        <f t="shared" si="25"/>
        <v>0</v>
      </c>
      <c r="U815" s="26" t="str">
        <f>VLOOKUP(T815,RefSet!$B$63:$J$68,9,)</f>
        <v xml:space="preserve"> </v>
      </c>
    </row>
    <row r="816" spans="1:21" x14ac:dyDescent="0.4">
      <c r="A816" s="26">
        <v>815</v>
      </c>
      <c r="B816" s="26">
        <f t="shared" si="24"/>
        <v>12</v>
      </c>
      <c r="C816" s="26" t="s">
        <v>258</v>
      </c>
      <c r="D816" s="26" t="s">
        <v>147</v>
      </c>
      <c r="E816" s="26" t="s">
        <v>148</v>
      </c>
      <c r="F816" s="26" t="s">
        <v>136</v>
      </c>
      <c r="G816" s="26" t="s">
        <v>15</v>
      </c>
      <c r="H816" s="26" t="s">
        <v>90</v>
      </c>
      <c r="I816" s="26">
        <v>17</v>
      </c>
      <c r="J816" s="26">
        <f>IF(F815=F816,(VLOOKUP(G816,RefSet!$B$2:$I$61,3,FALSE)*I816)+J815,VLOOKUP(G816,RefSet!$B$2:$I$61,3,FALSE)*I816)</f>
        <v>0</v>
      </c>
      <c r="K816" s="26">
        <f>IF(F815=F816,(VLOOKUP(G816,RefSet!$B$2:$I$61,4,FALSE)*I816)+K815,VLOOKUP(G816,RefSet!$B$2:$I$61,4,FALSE)*I816)</f>
        <v>13</v>
      </c>
      <c r="L816" s="26">
        <f>IF(F815=F816,(VLOOKUP(G816,RefSet!$B$2:$I$61,5,FALSE)*I816)+L815,VLOOKUP(G816,RefSet!$B$2:$I$61,5,FALSE)*I816)</f>
        <v>0</v>
      </c>
      <c r="M816" s="26">
        <f>IF(F815=F816,(VLOOKUP(G816,RefSet!$B$2:$I$61,6,FALSE)*I816)+M815,VLOOKUP(G816,RefSet!$B$2:$I$61,6,FALSE)*I816)</f>
        <v>37</v>
      </c>
      <c r="N816" s="26">
        <f>IF(F815=F816,(VLOOKUP(G816,RefSet!$B$2:$I$61,7,FALSE)*I816)+N815,VLOOKUP(G816,RefSet!$B$2:$I$61,7,FALSE)*I816)</f>
        <v>3</v>
      </c>
      <c r="O816" s="26">
        <f>IF(F815=F816,(VLOOKUP(G816,RefSet!$B$2:$I$61,8,FALSE)*I816)+O815,VLOOKUP(G816,RefSet!$B$2:$I$61,8,FALSE)*I816)</f>
        <v>562</v>
      </c>
      <c r="P816" s="26" t="str">
        <f>IF(F816=F817,"",IF(J816&lt;RefSet!$D$64,RefSet!$B$64,IF(J816&lt;RefSet!$D$65,RefSet!$B$65,IF(J816&lt;RefSet!$D$66,RefSet!$B$66,IF(J816&lt;RefSet!$D$67,RefSet!$B$67,RefSet!$B$68)))))</f>
        <v/>
      </c>
      <c r="Q816" s="26" t="str">
        <f>IF(F816=F817,"",IF(K816&lt;RefSet!E$64,RefSet!$B$64,IF(K816&lt;RefSet!E$65,RefSet!$B$65,IF(K816&lt;RefSet!E$66,RefSet!$B$66,IF(K816&lt;RefSet!E$67,RefSet!$B$67,RefSet!$B$68)))))</f>
        <v/>
      </c>
      <c r="R816" s="26" t="str">
        <f>IF($F816=$F817,"",IF(L816&lt;RefSet!F$64,RefSet!$B$64,IF(L816&lt;RefSet!F$65,RefSet!$B$65,IF(L816&lt;RefSet!F$66,RefSet!$B$66,IF(L816&lt;RefSet!F$67,RefSet!$B$67,RefSet!$B$68)))))</f>
        <v/>
      </c>
      <c r="S816" s="26" t="str">
        <f>IF($F816=$F817,"",IF(M816&lt;RefSet!G$64,RefSet!$B$64,IF(M816&lt;RefSet!G$65,RefSet!$B$65,IF(M816&lt;RefSet!G$66,RefSet!$B$66,IF(M816&lt;RefSet!G$67,RefSet!$B$67,RefSet!$B$68)))))</f>
        <v/>
      </c>
      <c r="T816" s="26">
        <f t="shared" si="25"/>
        <v>0</v>
      </c>
      <c r="U816" s="26" t="str">
        <f>VLOOKUP(T816,RefSet!$B$63:$J$68,9,)</f>
        <v xml:space="preserve"> </v>
      </c>
    </row>
    <row r="817" spans="1:21" x14ac:dyDescent="0.4">
      <c r="A817" s="26">
        <v>816</v>
      </c>
      <c r="B817" s="26">
        <f t="shared" si="24"/>
        <v>12</v>
      </c>
      <c r="C817" s="26" t="s">
        <v>258</v>
      </c>
      <c r="D817" s="26" t="s">
        <v>147</v>
      </c>
      <c r="E817" s="26" t="s">
        <v>148</v>
      </c>
      <c r="F817" s="26" t="s">
        <v>136</v>
      </c>
      <c r="G817" s="26" t="s">
        <v>20</v>
      </c>
      <c r="H817" s="26" t="s">
        <v>90</v>
      </c>
      <c r="I817" s="26">
        <v>64</v>
      </c>
      <c r="J817" s="26">
        <f>IF(F816=F817,(VLOOKUP(G817,RefSet!$B$2:$I$61,3,FALSE)*I817)+J816,VLOOKUP(G817,RefSet!$B$2:$I$61,3,FALSE)*I817)</f>
        <v>0</v>
      </c>
      <c r="K817" s="26">
        <f>IF(F816=F817,(VLOOKUP(G817,RefSet!$B$2:$I$61,4,FALSE)*I817)+K816,VLOOKUP(G817,RefSet!$B$2:$I$61,4,FALSE)*I817)</f>
        <v>77</v>
      </c>
      <c r="L817" s="26">
        <f>IF(F816=F817,(VLOOKUP(G817,RefSet!$B$2:$I$61,5,FALSE)*I817)+L816,VLOOKUP(G817,RefSet!$B$2:$I$61,5,FALSE)*I817)</f>
        <v>0</v>
      </c>
      <c r="M817" s="26">
        <f>IF(F816=F817,(VLOOKUP(G817,RefSet!$B$2:$I$61,6,FALSE)*I817)+M816,VLOOKUP(G817,RefSet!$B$2:$I$61,6,FALSE)*I817)</f>
        <v>37</v>
      </c>
      <c r="N817" s="26">
        <f>IF(F816=F817,(VLOOKUP(G817,RefSet!$B$2:$I$61,7,FALSE)*I817)+N816,VLOOKUP(G817,RefSet!$B$2:$I$61,7,FALSE)*I817)</f>
        <v>3</v>
      </c>
      <c r="O817" s="26">
        <f>IF(F816=F817,(VLOOKUP(G817,RefSet!$B$2:$I$61,8,FALSE)*I817)+O816,VLOOKUP(G817,RefSet!$B$2:$I$61,8,FALSE)*I817)</f>
        <v>562</v>
      </c>
      <c r="P817" s="26" t="str">
        <f>IF(F817=F818,"",IF(J817&lt;RefSet!$D$64,RefSet!$B$64,IF(J817&lt;RefSet!$D$65,RefSet!$B$65,IF(J817&lt;RefSet!$D$66,RefSet!$B$66,IF(J817&lt;RefSet!$D$67,RefSet!$B$67,RefSet!$B$68)))))</f>
        <v/>
      </c>
      <c r="Q817" s="26" t="str">
        <f>IF(F817=F818,"",IF(K817&lt;RefSet!E$64,RefSet!$B$64,IF(K817&lt;RefSet!E$65,RefSet!$B$65,IF(K817&lt;RefSet!E$66,RefSet!$B$66,IF(K817&lt;RefSet!E$67,RefSet!$B$67,RefSet!$B$68)))))</f>
        <v/>
      </c>
      <c r="R817" s="26" t="str">
        <f>IF($F817=$F818,"",IF(L817&lt;RefSet!F$64,RefSet!$B$64,IF(L817&lt;RefSet!F$65,RefSet!$B$65,IF(L817&lt;RefSet!F$66,RefSet!$B$66,IF(L817&lt;RefSet!F$67,RefSet!$B$67,RefSet!$B$68)))))</f>
        <v/>
      </c>
      <c r="S817" s="26" t="str">
        <f>IF($F817=$F818,"",IF(M817&lt;RefSet!G$64,RefSet!$B$64,IF(M817&lt;RefSet!G$65,RefSet!$B$65,IF(M817&lt;RefSet!G$66,RefSet!$B$66,IF(M817&lt;RefSet!G$67,RefSet!$B$67,RefSet!$B$68)))))</f>
        <v/>
      </c>
      <c r="T817" s="26">
        <f t="shared" si="25"/>
        <v>0</v>
      </c>
      <c r="U817" s="26" t="str">
        <f>VLOOKUP(T817,RefSet!$B$63:$J$68,9,)</f>
        <v xml:space="preserve"> </v>
      </c>
    </row>
    <row r="818" spans="1:21" x14ac:dyDescent="0.4">
      <c r="A818" s="26">
        <v>817</v>
      </c>
      <c r="B818" s="26">
        <f t="shared" si="24"/>
        <v>12</v>
      </c>
      <c r="C818" s="26" t="s">
        <v>258</v>
      </c>
      <c r="D818" s="26" t="s">
        <v>147</v>
      </c>
      <c r="E818" s="26" t="s">
        <v>148</v>
      </c>
      <c r="F818" s="26" t="s">
        <v>136</v>
      </c>
      <c r="G818" s="26" t="s">
        <v>16</v>
      </c>
      <c r="H818" s="26" t="s">
        <v>90</v>
      </c>
      <c r="I818" s="26">
        <v>8</v>
      </c>
      <c r="J818" s="26">
        <f>IF(F817=F818,(VLOOKUP(G818,RefSet!$B$2:$I$61,3,FALSE)*I818)+J817,VLOOKUP(G818,RefSet!$B$2:$I$61,3,FALSE)*I818)</f>
        <v>0</v>
      </c>
      <c r="K818" s="26">
        <f>IF(F817=F818,(VLOOKUP(G818,RefSet!$B$2:$I$61,4,FALSE)*I818)+K817,VLOOKUP(G818,RefSet!$B$2:$I$61,4,FALSE)*I818)</f>
        <v>77</v>
      </c>
      <c r="L818" s="26">
        <f>IF(F817=F818,(VLOOKUP(G818,RefSet!$B$2:$I$61,5,FALSE)*I818)+L817,VLOOKUP(G818,RefSet!$B$2:$I$61,5,FALSE)*I818)</f>
        <v>0</v>
      </c>
      <c r="M818" s="26">
        <f>IF(F817=F818,(VLOOKUP(G818,RefSet!$B$2:$I$61,6,FALSE)*I818)+M817,VLOOKUP(G818,RefSet!$B$2:$I$61,6,FALSE)*I818)</f>
        <v>37</v>
      </c>
      <c r="N818" s="26">
        <f>IF(F817=F818,(VLOOKUP(G818,RefSet!$B$2:$I$61,7,FALSE)*I818)+N817,VLOOKUP(G818,RefSet!$B$2:$I$61,7,FALSE)*I818)</f>
        <v>11</v>
      </c>
      <c r="O818" s="26">
        <f>IF(F817=F818,(VLOOKUP(G818,RefSet!$B$2:$I$61,8,FALSE)*I818)+O817,VLOOKUP(G818,RefSet!$B$2:$I$61,8,FALSE)*I818)</f>
        <v>562</v>
      </c>
      <c r="P818" s="26" t="str">
        <f>IF(F818=F819,"",IF(J818&lt;RefSet!$D$64,RefSet!$B$64,IF(J818&lt;RefSet!$D$65,RefSet!$B$65,IF(J818&lt;RefSet!$D$66,RefSet!$B$66,IF(J818&lt;RefSet!$D$67,RefSet!$B$67,RefSet!$B$68)))))</f>
        <v/>
      </c>
      <c r="Q818" s="26" t="str">
        <f>IF(F818=F819,"",IF(K818&lt;RefSet!E$64,RefSet!$B$64,IF(K818&lt;RefSet!E$65,RefSet!$B$65,IF(K818&lt;RefSet!E$66,RefSet!$B$66,IF(K818&lt;RefSet!E$67,RefSet!$B$67,RefSet!$B$68)))))</f>
        <v/>
      </c>
      <c r="R818" s="26" t="str">
        <f>IF($F818=$F819,"",IF(L818&lt;RefSet!F$64,RefSet!$B$64,IF(L818&lt;RefSet!F$65,RefSet!$B$65,IF(L818&lt;RefSet!F$66,RefSet!$B$66,IF(L818&lt;RefSet!F$67,RefSet!$B$67,RefSet!$B$68)))))</f>
        <v/>
      </c>
      <c r="S818" s="26" t="str">
        <f>IF($F818=$F819,"",IF(M818&lt;RefSet!G$64,RefSet!$B$64,IF(M818&lt;RefSet!G$65,RefSet!$B$65,IF(M818&lt;RefSet!G$66,RefSet!$B$66,IF(M818&lt;RefSet!G$67,RefSet!$B$67,RefSet!$B$68)))))</f>
        <v/>
      </c>
      <c r="T818" s="26">
        <f t="shared" si="25"/>
        <v>0</v>
      </c>
      <c r="U818" s="26" t="str">
        <f>VLOOKUP(T818,RefSet!$B$63:$J$68,9,)</f>
        <v xml:space="preserve"> </v>
      </c>
    </row>
    <row r="819" spans="1:21" x14ac:dyDescent="0.4">
      <c r="A819" s="26">
        <v>818</v>
      </c>
      <c r="B819" s="26">
        <f t="shared" si="24"/>
        <v>12</v>
      </c>
      <c r="C819" s="26" t="s">
        <v>258</v>
      </c>
      <c r="D819" s="26" t="s">
        <v>147</v>
      </c>
      <c r="E819" s="26" t="s">
        <v>148</v>
      </c>
      <c r="F819" s="26" t="s">
        <v>136</v>
      </c>
      <c r="G819" s="26" t="s">
        <v>10</v>
      </c>
      <c r="H819" s="26" t="s">
        <v>90</v>
      </c>
      <c r="I819" s="26">
        <v>11</v>
      </c>
      <c r="J819" s="26">
        <f>IF(F818=F819,(VLOOKUP(G819,RefSet!$B$2:$I$61,3,FALSE)*I819)+J818,VLOOKUP(G819,RefSet!$B$2:$I$61,3,FALSE)*I819)</f>
        <v>0</v>
      </c>
      <c r="K819" s="26">
        <f>IF(F818=F819,(VLOOKUP(G819,RefSet!$B$2:$I$61,4,FALSE)*I819)+K818,VLOOKUP(G819,RefSet!$B$2:$I$61,4,FALSE)*I819)</f>
        <v>77</v>
      </c>
      <c r="L819" s="26">
        <f>IF(F818=F819,(VLOOKUP(G819,RefSet!$B$2:$I$61,5,FALSE)*I819)+L818,VLOOKUP(G819,RefSet!$B$2:$I$61,5,FALSE)*I819)</f>
        <v>0</v>
      </c>
      <c r="M819" s="26">
        <f>IF(F818=F819,(VLOOKUP(G819,RefSet!$B$2:$I$61,6,FALSE)*I819)+M818,VLOOKUP(G819,RefSet!$B$2:$I$61,6,FALSE)*I819)</f>
        <v>37</v>
      </c>
      <c r="N819" s="26">
        <f>IF(F818=F819,(VLOOKUP(G819,RefSet!$B$2:$I$61,7,FALSE)*I819)+N818,VLOOKUP(G819,RefSet!$B$2:$I$61,7,FALSE)*I819)</f>
        <v>11</v>
      </c>
      <c r="O819" s="26">
        <f>IF(F818=F819,(VLOOKUP(G819,RefSet!$B$2:$I$61,8,FALSE)*I819)+O818,VLOOKUP(G819,RefSet!$B$2:$I$61,8,FALSE)*I819)</f>
        <v>562</v>
      </c>
      <c r="P819" s="26" t="str">
        <f>IF(F819=F820,"",IF(J819&lt;RefSet!$D$64,RefSet!$B$64,IF(J819&lt;RefSet!$D$65,RefSet!$B$65,IF(J819&lt;RefSet!$D$66,RefSet!$B$66,IF(J819&lt;RefSet!$D$67,RefSet!$B$67,RefSet!$B$68)))))</f>
        <v/>
      </c>
      <c r="Q819" s="26" t="str">
        <f>IF(F819=F820,"",IF(K819&lt;RefSet!E$64,RefSet!$B$64,IF(K819&lt;RefSet!E$65,RefSet!$B$65,IF(K819&lt;RefSet!E$66,RefSet!$B$66,IF(K819&lt;RefSet!E$67,RefSet!$B$67,RefSet!$B$68)))))</f>
        <v/>
      </c>
      <c r="R819" s="26" t="str">
        <f>IF($F819=$F820,"",IF(L819&lt;RefSet!F$64,RefSet!$B$64,IF(L819&lt;RefSet!F$65,RefSet!$B$65,IF(L819&lt;RefSet!F$66,RefSet!$B$66,IF(L819&lt;RefSet!F$67,RefSet!$B$67,RefSet!$B$68)))))</f>
        <v/>
      </c>
      <c r="S819" s="26" t="str">
        <f>IF($F819=$F820,"",IF(M819&lt;RefSet!G$64,RefSet!$B$64,IF(M819&lt;RefSet!G$65,RefSet!$B$65,IF(M819&lt;RefSet!G$66,RefSet!$B$66,IF(M819&lt;RefSet!G$67,RefSet!$B$67,RefSet!$B$68)))))</f>
        <v/>
      </c>
      <c r="T819" s="26">
        <f t="shared" si="25"/>
        <v>0</v>
      </c>
      <c r="U819" s="26" t="str">
        <f>VLOOKUP(T819,RefSet!$B$63:$J$68,9,)</f>
        <v xml:space="preserve"> </v>
      </c>
    </row>
    <row r="820" spans="1:21" x14ac:dyDescent="0.4">
      <c r="A820" s="26">
        <v>819</v>
      </c>
      <c r="B820" s="26">
        <f t="shared" si="24"/>
        <v>12</v>
      </c>
      <c r="C820" s="26" t="s">
        <v>258</v>
      </c>
      <c r="D820" s="26" t="s">
        <v>147</v>
      </c>
      <c r="E820" s="26" t="s">
        <v>148</v>
      </c>
      <c r="F820" s="26" t="s">
        <v>136</v>
      </c>
      <c r="G820" s="26" t="s">
        <v>8</v>
      </c>
      <c r="H820" s="26" t="s">
        <v>90</v>
      </c>
      <c r="I820" s="26">
        <v>409</v>
      </c>
      <c r="J820" s="26">
        <f>IF(F819=F820,(VLOOKUP(G820,RefSet!$B$2:$I$61,3,FALSE)*I820)+J819,VLOOKUP(G820,RefSet!$B$2:$I$61,3,FALSE)*I820)</f>
        <v>409</v>
      </c>
      <c r="K820" s="26">
        <f>IF(F819=F820,(VLOOKUP(G820,RefSet!$B$2:$I$61,4,FALSE)*I820)+K819,VLOOKUP(G820,RefSet!$B$2:$I$61,4,FALSE)*I820)</f>
        <v>77</v>
      </c>
      <c r="L820" s="26">
        <f>IF(F819=F820,(VLOOKUP(G820,RefSet!$B$2:$I$61,5,FALSE)*I820)+L819,VLOOKUP(G820,RefSet!$B$2:$I$61,5,FALSE)*I820)</f>
        <v>0</v>
      </c>
      <c r="M820" s="26">
        <f>IF(F819=F820,(VLOOKUP(G820,RefSet!$B$2:$I$61,6,FALSE)*I820)+M819,VLOOKUP(G820,RefSet!$B$2:$I$61,6,FALSE)*I820)</f>
        <v>37</v>
      </c>
      <c r="N820" s="26">
        <f>IF(F819=F820,(VLOOKUP(G820,RefSet!$B$2:$I$61,7,FALSE)*I820)+N819,VLOOKUP(G820,RefSet!$B$2:$I$61,7,FALSE)*I820)</f>
        <v>11</v>
      </c>
      <c r="O820" s="26">
        <f>IF(F819=F820,(VLOOKUP(G820,RefSet!$B$2:$I$61,8,FALSE)*I820)+O819,VLOOKUP(G820,RefSet!$B$2:$I$61,8,FALSE)*I820)</f>
        <v>562</v>
      </c>
      <c r="P820" s="26" t="str">
        <f>IF(F820=F821,"",IF(J820&lt;RefSet!$D$64,RefSet!$B$64,IF(J820&lt;RefSet!$D$65,RefSet!$B$65,IF(J820&lt;RefSet!$D$66,RefSet!$B$66,IF(J820&lt;RefSet!$D$67,RefSet!$B$67,RefSet!$B$68)))))</f>
        <v/>
      </c>
      <c r="Q820" s="26" t="str">
        <f>IF(F820=F821,"",IF(K820&lt;RefSet!E$64,RefSet!$B$64,IF(K820&lt;RefSet!E$65,RefSet!$B$65,IF(K820&lt;RefSet!E$66,RefSet!$B$66,IF(K820&lt;RefSet!E$67,RefSet!$B$67,RefSet!$B$68)))))</f>
        <v/>
      </c>
      <c r="R820" s="26" t="str">
        <f>IF($F820=$F821,"",IF(L820&lt;RefSet!F$64,RefSet!$B$64,IF(L820&lt;RefSet!F$65,RefSet!$B$65,IF(L820&lt;RefSet!F$66,RefSet!$B$66,IF(L820&lt;RefSet!F$67,RefSet!$B$67,RefSet!$B$68)))))</f>
        <v/>
      </c>
      <c r="S820" s="26" t="str">
        <f>IF($F820=$F821,"",IF(M820&lt;RefSet!G$64,RefSet!$B$64,IF(M820&lt;RefSet!G$65,RefSet!$B$65,IF(M820&lt;RefSet!G$66,RefSet!$B$66,IF(M820&lt;RefSet!G$67,RefSet!$B$67,RefSet!$B$68)))))</f>
        <v/>
      </c>
      <c r="T820" s="26">
        <f t="shared" si="25"/>
        <v>0</v>
      </c>
      <c r="U820" s="26" t="str">
        <f>VLOOKUP(T820,RefSet!$B$63:$J$68,9,)</f>
        <v xml:space="preserve"> </v>
      </c>
    </row>
    <row r="821" spans="1:21" x14ac:dyDescent="0.4">
      <c r="A821" s="26">
        <v>820</v>
      </c>
      <c r="B821" s="26">
        <f t="shared" si="24"/>
        <v>12</v>
      </c>
      <c r="C821" s="26" t="s">
        <v>258</v>
      </c>
      <c r="D821" s="26" t="s">
        <v>147</v>
      </c>
      <c r="E821" s="26" t="s">
        <v>148</v>
      </c>
      <c r="F821" s="26" t="s">
        <v>136</v>
      </c>
      <c r="G821" s="26" t="s">
        <v>17</v>
      </c>
      <c r="H821" s="26" t="s">
        <v>90</v>
      </c>
      <c r="I821" s="26">
        <v>6</v>
      </c>
      <c r="J821" s="26">
        <f>IF(F820=F821,(VLOOKUP(G821,RefSet!$B$2:$I$61,3,FALSE)*I821)+J820,VLOOKUP(G821,RefSet!$B$2:$I$61,3,FALSE)*I821)</f>
        <v>409</v>
      </c>
      <c r="K821" s="26">
        <f>IF(F820=F821,(VLOOKUP(G821,RefSet!$B$2:$I$61,4,FALSE)*I821)+K820,VLOOKUP(G821,RefSet!$B$2:$I$61,4,FALSE)*I821)</f>
        <v>77</v>
      </c>
      <c r="L821" s="26">
        <f>IF(F820=F821,(VLOOKUP(G821,RefSet!$B$2:$I$61,5,FALSE)*I821)+L820,VLOOKUP(G821,RefSet!$B$2:$I$61,5,FALSE)*I821)</f>
        <v>6</v>
      </c>
      <c r="M821" s="26">
        <f>IF(F820=F821,(VLOOKUP(G821,RefSet!$B$2:$I$61,6,FALSE)*I821)+M820,VLOOKUP(G821,RefSet!$B$2:$I$61,6,FALSE)*I821)</f>
        <v>37</v>
      </c>
      <c r="N821" s="26">
        <f>IF(F820=F821,(VLOOKUP(G821,RefSet!$B$2:$I$61,7,FALSE)*I821)+N820,VLOOKUP(G821,RefSet!$B$2:$I$61,7,FALSE)*I821)</f>
        <v>11</v>
      </c>
      <c r="O821" s="26">
        <f>IF(F820=F821,(VLOOKUP(G821,RefSet!$B$2:$I$61,8,FALSE)*I821)+O820,VLOOKUP(G821,RefSet!$B$2:$I$61,8,FALSE)*I821)</f>
        <v>562</v>
      </c>
      <c r="P821" s="26" t="str">
        <f>IF(F821=F822,"",IF(J821&lt;RefSet!$D$64,RefSet!$B$64,IF(J821&lt;RefSet!$D$65,RefSet!$B$65,IF(J821&lt;RefSet!$D$66,RefSet!$B$66,IF(J821&lt;RefSet!$D$67,RefSet!$B$67,RefSet!$B$68)))))</f>
        <v/>
      </c>
      <c r="Q821" s="26" t="str">
        <f>IF(F821=F822,"",IF(K821&lt;RefSet!E$64,RefSet!$B$64,IF(K821&lt;RefSet!E$65,RefSet!$B$65,IF(K821&lt;RefSet!E$66,RefSet!$B$66,IF(K821&lt;RefSet!E$67,RefSet!$B$67,RefSet!$B$68)))))</f>
        <v/>
      </c>
      <c r="R821" s="26" t="str">
        <f>IF($F821=$F822,"",IF(L821&lt;RefSet!F$64,RefSet!$B$64,IF(L821&lt;RefSet!F$65,RefSet!$B$65,IF(L821&lt;RefSet!F$66,RefSet!$B$66,IF(L821&lt;RefSet!F$67,RefSet!$B$67,RefSet!$B$68)))))</f>
        <v/>
      </c>
      <c r="S821" s="26" t="str">
        <f>IF($F821=$F822,"",IF(M821&lt;RefSet!G$64,RefSet!$B$64,IF(M821&lt;RefSet!G$65,RefSet!$B$65,IF(M821&lt;RefSet!G$66,RefSet!$B$66,IF(M821&lt;RefSet!G$67,RefSet!$B$67,RefSet!$B$68)))))</f>
        <v/>
      </c>
      <c r="T821" s="26">
        <f t="shared" si="25"/>
        <v>0</v>
      </c>
      <c r="U821" s="26" t="str">
        <f>VLOOKUP(T821,RefSet!$B$63:$J$68,9,)</f>
        <v xml:space="preserve"> </v>
      </c>
    </row>
    <row r="822" spans="1:21" x14ac:dyDescent="0.4">
      <c r="A822" s="26">
        <v>821</v>
      </c>
      <c r="B822" s="26">
        <f t="shared" si="24"/>
        <v>12</v>
      </c>
      <c r="C822" s="26" t="s">
        <v>258</v>
      </c>
      <c r="D822" s="26" t="s">
        <v>147</v>
      </c>
      <c r="E822" s="26" t="s">
        <v>148</v>
      </c>
      <c r="F822" s="26" t="s">
        <v>136</v>
      </c>
      <c r="G822" s="26" t="s">
        <v>27</v>
      </c>
      <c r="H822" s="26" t="s">
        <v>90</v>
      </c>
      <c r="I822" s="26">
        <v>2</v>
      </c>
      <c r="J822" s="26">
        <f>IF(F821=F822,(VLOOKUP(G822,RefSet!$B$2:$I$61,3,FALSE)*I822)+J821,VLOOKUP(G822,RefSet!$B$2:$I$61,3,FALSE)*I822)</f>
        <v>409</v>
      </c>
      <c r="K822" s="26">
        <f>IF(F821=F822,(VLOOKUP(G822,RefSet!$B$2:$I$61,4,FALSE)*I822)+K821,VLOOKUP(G822,RefSet!$B$2:$I$61,4,FALSE)*I822)</f>
        <v>77</v>
      </c>
      <c r="L822" s="26">
        <f>IF(F821=F822,(VLOOKUP(G822,RefSet!$B$2:$I$61,5,FALSE)*I822)+L821,VLOOKUP(G822,RefSet!$B$2:$I$61,5,FALSE)*I822)</f>
        <v>8</v>
      </c>
      <c r="M822" s="26">
        <f>IF(F821=F822,(VLOOKUP(G822,RefSet!$B$2:$I$61,6,FALSE)*I822)+M821,VLOOKUP(G822,RefSet!$B$2:$I$61,6,FALSE)*I822)</f>
        <v>37</v>
      </c>
      <c r="N822" s="26">
        <f>IF(F821=F822,(VLOOKUP(G822,RefSet!$B$2:$I$61,7,FALSE)*I822)+N821,VLOOKUP(G822,RefSet!$B$2:$I$61,7,FALSE)*I822)</f>
        <v>11</v>
      </c>
      <c r="O822" s="26">
        <f>IF(F821=F822,(VLOOKUP(G822,RefSet!$B$2:$I$61,8,FALSE)*I822)+O821,VLOOKUP(G822,RefSet!$B$2:$I$61,8,FALSE)*I822)</f>
        <v>562</v>
      </c>
      <c r="P822" s="26" t="str">
        <f>IF(F822=F823,"",IF(J822&lt;RefSet!$D$64,RefSet!$B$64,IF(J822&lt;RefSet!$D$65,RefSet!$B$65,IF(J822&lt;RefSet!$D$66,RefSet!$B$66,IF(J822&lt;RefSet!$D$67,RefSet!$B$67,RefSet!$B$68)))))</f>
        <v/>
      </c>
      <c r="Q822" s="26" t="str">
        <f>IF(F822=F823,"",IF(K822&lt;RefSet!E$64,RefSet!$B$64,IF(K822&lt;RefSet!E$65,RefSet!$B$65,IF(K822&lt;RefSet!E$66,RefSet!$B$66,IF(K822&lt;RefSet!E$67,RefSet!$B$67,RefSet!$B$68)))))</f>
        <v/>
      </c>
      <c r="R822" s="26" t="str">
        <f>IF($F822=$F823,"",IF(L822&lt;RefSet!F$64,RefSet!$B$64,IF(L822&lt;RefSet!F$65,RefSet!$B$65,IF(L822&lt;RefSet!F$66,RefSet!$B$66,IF(L822&lt;RefSet!F$67,RefSet!$B$67,RefSet!$B$68)))))</f>
        <v/>
      </c>
      <c r="S822" s="26" t="str">
        <f>IF($F822=$F823,"",IF(M822&lt;RefSet!G$64,RefSet!$B$64,IF(M822&lt;RefSet!G$65,RefSet!$B$65,IF(M822&lt;RefSet!G$66,RefSet!$B$66,IF(M822&lt;RefSet!G$67,RefSet!$B$67,RefSet!$B$68)))))</f>
        <v/>
      </c>
      <c r="T822" s="26">
        <f t="shared" si="25"/>
        <v>0</v>
      </c>
      <c r="U822" s="26" t="str">
        <f>VLOOKUP(T822,RefSet!$B$63:$J$68,9,)</f>
        <v xml:space="preserve"> </v>
      </c>
    </row>
    <row r="823" spans="1:21" x14ac:dyDescent="0.4">
      <c r="A823" s="26">
        <v>822</v>
      </c>
      <c r="B823" s="26">
        <f t="shared" si="24"/>
        <v>12</v>
      </c>
      <c r="C823" s="26" t="s">
        <v>258</v>
      </c>
      <c r="D823" s="26" t="s">
        <v>147</v>
      </c>
      <c r="E823" s="26" t="s">
        <v>148</v>
      </c>
      <c r="F823" s="26" t="s">
        <v>136</v>
      </c>
      <c r="G823" s="26" t="s">
        <v>11</v>
      </c>
      <c r="H823" s="26" t="s">
        <v>90</v>
      </c>
      <c r="I823" s="26">
        <v>50</v>
      </c>
      <c r="J823" s="26">
        <f>IF(F822=F823,(VLOOKUP(G823,RefSet!$B$2:$I$61,3,FALSE)*I823)+J822,VLOOKUP(G823,RefSet!$B$2:$I$61,3,FALSE)*I823)</f>
        <v>409</v>
      </c>
      <c r="K823" s="26">
        <f>IF(F822=F823,(VLOOKUP(G823,RefSet!$B$2:$I$61,4,FALSE)*I823)+K822,VLOOKUP(G823,RefSet!$B$2:$I$61,4,FALSE)*I823)</f>
        <v>127</v>
      </c>
      <c r="L823" s="26">
        <f>IF(F822=F823,(VLOOKUP(G823,RefSet!$B$2:$I$61,5,FALSE)*I823)+L822,VLOOKUP(G823,RefSet!$B$2:$I$61,5,FALSE)*I823)</f>
        <v>8</v>
      </c>
      <c r="M823" s="26">
        <f>IF(F822=F823,(VLOOKUP(G823,RefSet!$B$2:$I$61,6,FALSE)*I823)+M822,VLOOKUP(G823,RefSet!$B$2:$I$61,6,FALSE)*I823)</f>
        <v>37</v>
      </c>
      <c r="N823" s="26">
        <f>IF(F822=F823,(VLOOKUP(G823,RefSet!$B$2:$I$61,7,FALSE)*I823)+N822,VLOOKUP(G823,RefSet!$B$2:$I$61,7,FALSE)*I823)</f>
        <v>11</v>
      </c>
      <c r="O823" s="26">
        <f>IF(F822=F823,(VLOOKUP(G823,RefSet!$B$2:$I$61,8,FALSE)*I823)+O822,VLOOKUP(G823,RefSet!$B$2:$I$61,8,FALSE)*I823)</f>
        <v>562</v>
      </c>
      <c r="P823" s="26">
        <f>IF(F823=F824,"",IF(J823&lt;RefSet!$D$64,RefSet!$B$64,IF(J823&lt;RefSet!$D$65,RefSet!$B$65,IF(J823&lt;RefSet!$D$66,RefSet!$B$66,IF(J823&lt;RefSet!$D$67,RefSet!$B$67,RefSet!$B$68)))))</f>
        <v>1</v>
      </c>
      <c r="Q823" s="26">
        <f>IF(F823=F824,"",IF(K823&lt;RefSet!E$64,RefSet!$B$64,IF(K823&lt;RefSet!E$65,RefSet!$B$65,IF(K823&lt;RefSet!E$66,RefSet!$B$66,IF(K823&lt;RefSet!E$67,RefSet!$B$67,RefSet!$B$68)))))</f>
        <v>2</v>
      </c>
      <c r="R823" s="26">
        <f>IF($F823=$F824,"",IF(L823&lt;RefSet!F$64,RefSet!$B$64,IF(L823&lt;RefSet!F$65,RefSet!$B$65,IF(L823&lt;RefSet!F$66,RefSet!$B$66,IF(L823&lt;RefSet!F$67,RefSet!$B$67,RefSet!$B$68)))))</f>
        <v>1</v>
      </c>
      <c r="S823" s="26">
        <f>IF($F823=$F824,"",IF(M823&lt;RefSet!G$64,RefSet!$B$64,IF(M823&lt;RefSet!G$65,RefSet!$B$65,IF(M823&lt;RefSet!G$66,RefSet!$B$66,IF(M823&lt;RefSet!G$67,RefSet!$B$67,RefSet!$B$68)))))</f>
        <v>3</v>
      </c>
      <c r="T823" s="26">
        <f t="shared" si="25"/>
        <v>3</v>
      </c>
      <c r="U823" s="26" t="str">
        <f>VLOOKUP(T823,RefSet!$B$63:$J$68,9,)</f>
        <v>Complex</v>
      </c>
    </row>
    <row r="824" spans="1:21" x14ac:dyDescent="0.4">
      <c r="A824" s="26">
        <v>823</v>
      </c>
      <c r="B824" s="26">
        <f t="shared" si="24"/>
        <v>12</v>
      </c>
      <c r="C824" s="26" t="s">
        <v>258</v>
      </c>
      <c r="D824" s="26" t="s">
        <v>147</v>
      </c>
      <c r="E824" s="26" t="s">
        <v>148</v>
      </c>
      <c r="F824" s="26" t="s">
        <v>218</v>
      </c>
      <c r="G824" s="26" t="s">
        <v>6</v>
      </c>
      <c r="H824" s="26" t="s">
        <v>90</v>
      </c>
      <c r="I824" s="26">
        <v>217</v>
      </c>
      <c r="J824" s="26">
        <f>IF(F823=F824,(VLOOKUP(G824,RefSet!$B$2:$I$61,3,FALSE)*I824)+J823,VLOOKUP(G824,RefSet!$B$2:$I$61,3,FALSE)*I824)</f>
        <v>0</v>
      </c>
      <c r="K824" s="26">
        <f>IF(F823=F824,(VLOOKUP(G824,RefSet!$B$2:$I$61,4,FALSE)*I824)+K823,VLOOKUP(G824,RefSet!$B$2:$I$61,4,FALSE)*I824)</f>
        <v>0</v>
      </c>
      <c r="L824" s="26">
        <f>IF(F823=F824,(VLOOKUP(G824,RefSet!$B$2:$I$61,5,FALSE)*I824)+L823,VLOOKUP(G824,RefSet!$B$2:$I$61,5,FALSE)*I824)</f>
        <v>0</v>
      </c>
      <c r="M824" s="26">
        <f>IF(F823=F824,(VLOOKUP(G824,RefSet!$B$2:$I$61,6,FALSE)*I824)+M823,VLOOKUP(G824,RefSet!$B$2:$I$61,6,FALSE)*I824)</f>
        <v>0</v>
      </c>
      <c r="N824" s="26">
        <f>IF(F823=F824,(VLOOKUP(G824,RefSet!$B$2:$I$61,7,FALSE)*I824)+N823,VLOOKUP(G824,RefSet!$B$2:$I$61,7,FALSE)*I824)</f>
        <v>0</v>
      </c>
      <c r="O824" s="26">
        <f>IF(F823=F824,(VLOOKUP(G824,RefSet!$B$2:$I$61,8,FALSE)*I824)+O823,VLOOKUP(G824,RefSet!$B$2:$I$61,8,FALSE)*I824)</f>
        <v>217</v>
      </c>
      <c r="P824" s="26" t="str">
        <f>IF(F824=F825,"",IF(J824&lt;RefSet!$D$64,RefSet!$B$64,IF(J824&lt;RefSet!$D$65,RefSet!$B$65,IF(J824&lt;RefSet!$D$66,RefSet!$B$66,IF(J824&lt;RefSet!$D$67,RefSet!$B$67,RefSet!$B$68)))))</f>
        <v/>
      </c>
      <c r="Q824" s="26" t="str">
        <f>IF(F824=F825,"",IF(K824&lt;RefSet!E$64,RefSet!$B$64,IF(K824&lt;RefSet!E$65,RefSet!$B$65,IF(K824&lt;RefSet!E$66,RefSet!$B$66,IF(K824&lt;RefSet!E$67,RefSet!$B$67,RefSet!$B$68)))))</f>
        <v/>
      </c>
      <c r="R824" s="26" t="str">
        <f>IF($F824=$F825,"",IF(L824&lt;RefSet!F$64,RefSet!$B$64,IF(L824&lt;RefSet!F$65,RefSet!$B$65,IF(L824&lt;RefSet!F$66,RefSet!$B$66,IF(L824&lt;RefSet!F$67,RefSet!$B$67,RefSet!$B$68)))))</f>
        <v/>
      </c>
      <c r="S824" s="26" t="str">
        <f>IF($F824=$F825,"",IF(M824&lt;RefSet!G$64,RefSet!$B$64,IF(M824&lt;RefSet!G$65,RefSet!$B$65,IF(M824&lt;RefSet!G$66,RefSet!$B$66,IF(M824&lt;RefSet!G$67,RefSet!$B$67,RefSet!$B$68)))))</f>
        <v/>
      </c>
      <c r="T824" s="26">
        <f t="shared" si="25"/>
        <v>0</v>
      </c>
      <c r="U824" s="26" t="str">
        <f>VLOOKUP(T824,RefSet!$B$63:$J$68,9,)</f>
        <v xml:space="preserve"> </v>
      </c>
    </row>
    <row r="825" spans="1:21" x14ac:dyDescent="0.4">
      <c r="A825" s="26">
        <v>824</v>
      </c>
      <c r="B825" s="26">
        <f t="shared" si="24"/>
        <v>12</v>
      </c>
      <c r="C825" s="26" t="s">
        <v>258</v>
      </c>
      <c r="D825" s="26" t="s">
        <v>147</v>
      </c>
      <c r="E825" s="26" t="s">
        <v>148</v>
      </c>
      <c r="F825" s="26" t="s">
        <v>218</v>
      </c>
      <c r="G825" s="26" t="s">
        <v>10</v>
      </c>
      <c r="H825" s="26" t="s">
        <v>90</v>
      </c>
      <c r="I825" s="26">
        <v>37</v>
      </c>
      <c r="J825" s="26">
        <f>IF(F824=F825,(VLOOKUP(G825,RefSet!$B$2:$I$61,3,FALSE)*I825)+J824,VLOOKUP(G825,RefSet!$B$2:$I$61,3,FALSE)*I825)</f>
        <v>0</v>
      </c>
      <c r="K825" s="26">
        <f>IF(F824=F825,(VLOOKUP(G825,RefSet!$B$2:$I$61,4,FALSE)*I825)+K824,VLOOKUP(G825,RefSet!$B$2:$I$61,4,FALSE)*I825)</f>
        <v>0</v>
      </c>
      <c r="L825" s="26">
        <f>IF(F824=F825,(VLOOKUP(G825,RefSet!$B$2:$I$61,5,FALSE)*I825)+L824,VLOOKUP(G825,RefSet!$B$2:$I$61,5,FALSE)*I825)</f>
        <v>0</v>
      </c>
      <c r="M825" s="26">
        <f>IF(F824=F825,(VLOOKUP(G825,RefSet!$B$2:$I$61,6,FALSE)*I825)+M824,VLOOKUP(G825,RefSet!$B$2:$I$61,6,FALSE)*I825)</f>
        <v>0</v>
      </c>
      <c r="N825" s="26">
        <f>IF(F824=F825,(VLOOKUP(G825,RefSet!$B$2:$I$61,7,FALSE)*I825)+N824,VLOOKUP(G825,RefSet!$B$2:$I$61,7,FALSE)*I825)</f>
        <v>0</v>
      </c>
      <c r="O825" s="26">
        <f>IF(F824=F825,(VLOOKUP(G825,RefSet!$B$2:$I$61,8,FALSE)*I825)+O824,VLOOKUP(G825,RefSet!$B$2:$I$61,8,FALSE)*I825)</f>
        <v>217</v>
      </c>
      <c r="P825" s="26" t="str">
        <f>IF(F825=F826,"",IF(J825&lt;RefSet!$D$64,RefSet!$B$64,IF(J825&lt;RefSet!$D$65,RefSet!$B$65,IF(J825&lt;RefSet!$D$66,RefSet!$B$66,IF(J825&lt;RefSet!$D$67,RefSet!$B$67,RefSet!$B$68)))))</f>
        <v/>
      </c>
      <c r="Q825" s="26" t="str">
        <f>IF(F825=F826,"",IF(K825&lt;RefSet!E$64,RefSet!$B$64,IF(K825&lt;RefSet!E$65,RefSet!$B$65,IF(K825&lt;RefSet!E$66,RefSet!$B$66,IF(K825&lt;RefSet!E$67,RefSet!$B$67,RefSet!$B$68)))))</f>
        <v/>
      </c>
      <c r="R825" s="26" t="str">
        <f>IF($F825=$F826,"",IF(L825&lt;RefSet!F$64,RefSet!$B$64,IF(L825&lt;RefSet!F$65,RefSet!$B$65,IF(L825&lt;RefSet!F$66,RefSet!$B$66,IF(L825&lt;RefSet!F$67,RefSet!$B$67,RefSet!$B$68)))))</f>
        <v/>
      </c>
      <c r="S825" s="26" t="str">
        <f>IF($F825=$F826,"",IF(M825&lt;RefSet!G$64,RefSet!$B$64,IF(M825&lt;RefSet!G$65,RefSet!$B$65,IF(M825&lt;RefSet!G$66,RefSet!$B$66,IF(M825&lt;RefSet!G$67,RefSet!$B$67,RefSet!$B$68)))))</f>
        <v/>
      </c>
      <c r="T825" s="26">
        <f t="shared" si="25"/>
        <v>0</v>
      </c>
      <c r="U825" s="26" t="str">
        <f>VLOOKUP(T825,RefSet!$B$63:$J$68,9,)</f>
        <v xml:space="preserve"> </v>
      </c>
    </row>
    <row r="826" spans="1:21" x14ac:dyDescent="0.4">
      <c r="A826" s="26">
        <v>825</v>
      </c>
      <c r="B826" s="26">
        <f t="shared" si="24"/>
        <v>12</v>
      </c>
      <c r="C826" s="26" t="s">
        <v>258</v>
      </c>
      <c r="D826" s="26" t="s">
        <v>147</v>
      </c>
      <c r="E826" s="26" t="s">
        <v>148</v>
      </c>
      <c r="F826" s="26" t="s">
        <v>218</v>
      </c>
      <c r="G826" s="26" t="s">
        <v>8</v>
      </c>
      <c r="H826" s="26" t="s">
        <v>90</v>
      </c>
      <c r="I826" s="26">
        <v>81</v>
      </c>
      <c r="J826" s="26">
        <f>IF(F825=F826,(VLOOKUP(G826,RefSet!$B$2:$I$61,3,FALSE)*I826)+J825,VLOOKUP(G826,RefSet!$B$2:$I$61,3,FALSE)*I826)</f>
        <v>81</v>
      </c>
      <c r="K826" s="26">
        <f>IF(F825=F826,(VLOOKUP(G826,RefSet!$B$2:$I$61,4,FALSE)*I826)+K825,VLOOKUP(G826,RefSet!$B$2:$I$61,4,FALSE)*I826)</f>
        <v>0</v>
      </c>
      <c r="L826" s="26">
        <f>IF(F825=F826,(VLOOKUP(G826,RefSet!$B$2:$I$61,5,FALSE)*I826)+L825,VLOOKUP(G826,RefSet!$B$2:$I$61,5,FALSE)*I826)</f>
        <v>0</v>
      </c>
      <c r="M826" s="26">
        <f>IF(F825=F826,(VLOOKUP(G826,RefSet!$B$2:$I$61,6,FALSE)*I826)+M825,VLOOKUP(G826,RefSet!$B$2:$I$61,6,FALSE)*I826)</f>
        <v>0</v>
      </c>
      <c r="N826" s="26">
        <f>IF(F825=F826,(VLOOKUP(G826,RefSet!$B$2:$I$61,7,FALSE)*I826)+N825,VLOOKUP(G826,RefSet!$B$2:$I$61,7,FALSE)*I826)</f>
        <v>0</v>
      </c>
      <c r="O826" s="26">
        <f>IF(F825=F826,(VLOOKUP(G826,RefSet!$B$2:$I$61,8,FALSE)*I826)+O825,VLOOKUP(G826,RefSet!$B$2:$I$61,8,FALSE)*I826)</f>
        <v>217</v>
      </c>
      <c r="P826" s="26" t="str">
        <f>IF(F826=F827,"",IF(J826&lt;RefSet!$D$64,RefSet!$B$64,IF(J826&lt;RefSet!$D$65,RefSet!$B$65,IF(J826&lt;RefSet!$D$66,RefSet!$B$66,IF(J826&lt;RefSet!$D$67,RefSet!$B$67,RefSet!$B$68)))))</f>
        <v/>
      </c>
      <c r="Q826" s="26" t="str">
        <f>IF(F826=F827,"",IF(K826&lt;RefSet!E$64,RefSet!$B$64,IF(K826&lt;RefSet!E$65,RefSet!$B$65,IF(K826&lt;RefSet!E$66,RefSet!$B$66,IF(K826&lt;RefSet!E$67,RefSet!$B$67,RefSet!$B$68)))))</f>
        <v/>
      </c>
      <c r="R826" s="26" t="str">
        <f>IF($F826=$F827,"",IF(L826&lt;RefSet!F$64,RefSet!$B$64,IF(L826&lt;RefSet!F$65,RefSet!$B$65,IF(L826&lt;RefSet!F$66,RefSet!$B$66,IF(L826&lt;RefSet!F$67,RefSet!$B$67,RefSet!$B$68)))))</f>
        <v/>
      </c>
      <c r="S826" s="26" t="str">
        <f>IF($F826=$F827,"",IF(M826&lt;RefSet!G$64,RefSet!$B$64,IF(M826&lt;RefSet!G$65,RefSet!$B$65,IF(M826&lt;RefSet!G$66,RefSet!$B$66,IF(M826&lt;RefSet!G$67,RefSet!$B$67,RefSet!$B$68)))))</f>
        <v/>
      </c>
      <c r="T826" s="26">
        <f t="shared" si="25"/>
        <v>0</v>
      </c>
      <c r="U826" s="26" t="str">
        <f>VLOOKUP(T826,RefSet!$B$63:$J$68,9,)</f>
        <v xml:space="preserve"> </v>
      </c>
    </row>
    <row r="827" spans="1:21" x14ac:dyDescent="0.4">
      <c r="A827" s="26">
        <v>826</v>
      </c>
      <c r="B827" s="26">
        <f t="shared" si="24"/>
        <v>12</v>
      </c>
      <c r="C827" s="26" t="s">
        <v>258</v>
      </c>
      <c r="D827" s="26" t="s">
        <v>147</v>
      </c>
      <c r="E827" s="26" t="s">
        <v>148</v>
      </c>
      <c r="F827" s="26" t="s">
        <v>218</v>
      </c>
      <c r="G827" s="26" t="s">
        <v>21</v>
      </c>
      <c r="H827" s="26" t="s">
        <v>90</v>
      </c>
      <c r="I827" s="26">
        <v>37</v>
      </c>
      <c r="J827" s="26">
        <f>IF(F826=F827,(VLOOKUP(G827,RefSet!$B$2:$I$61,3,FALSE)*I827)+J826,VLOOKUP(G827,RefSet!$B$2:$I$61,3,FALSE)*I827)</f>
        <v>81</v>
      </c>
      <c r="K827" s="26">
        <f>IF(F826=F827,(VLOOKUP(G827,RefSet!$B$2:$I$61,4,FALSE)*I827)+K826,VLOOKUP(G827,RefSet!$B$2:$I$61,4,FALSE)*I827)</f>
        <v>37</v>
      </c>
      <c r="L827" s="26">
        <f>IF(F826=F827,(VLOOKUP(G827,RefSet!$B$2:$I$61,5,FALSE)*I827)+L826,VLOOKUP(G827,RefSet!$B$2:$I$61,5,FALSE)*I827)</f>
        <v>0</v>
      </c>
      <c r="M827" s="26">
        <f>IF(F826=F827,(VLOOKUP(G827,RefSet!$B$2:$I$61,6,FALSE)*I827)+M826,VLOOKUP(G827,RefSet!$B$2:$I$61,6,FALSE)*I827)</f>
        <v>0</v>
      </c>
      <c r="N827" s="26">
        <f>IF(F826=F827,(VLOOKUP(G827,RefSet!$B$2:$I$61,7,FALSE)*I827)+N826,VLOOKUP(G827,RefSet!$B$2:$I$61,7,FALSE)*I827)</f>
        <v>0</v>
      </c>
      <c r="O827" s="26">
        <f>IF(F826=F827,(VLOOKUP(G827,RefSet!$B$2:$I$61,8,FALSE)*I827)+O826,VLOOKUP(G827,RefSet!$B$2:$I$61,8,FALSE)*I827)</f>
        <v>217</v>
      </c>
      <c r="P827" s="26">
        <f>IF(F827=F828,"",IF(J827&lt;RefSet!$D$64,RefSet!$B$64,IF(J827&lt;RefSet!$D$65,RefSet!$B$65,IF(J827&lt;RefSet!$D$66,RefSet!$B$66,IF(J827&lt;RefSet!$D$67,RefSet!$B$67,RefSet!$B$68)))))</f>
        <v>1</v>
      </c>
      <c r="Q827" s="26">
        <f>IF(F827=F828,"",IF(K827&lt;RefSet!E$64,RefSet!$B$64,IF(K827&lt;RefSet!E$65,RefSet!$B$65,IF(K827&lt;RefSet!E$66,RefSet!$B$66,IF(K827&lt;RefSet!E$67,RefSet!$B$67,RefSet!$B$68)))))</f>
        <v>1</v>
      </c>
      <c r="R827" s="26">
        <f>IF($F827=$F828,"",IF(L827&lt;RefSet!F$64,RefSet!$B$64,IF(L827&lt;RefSet!F$65,RefSet!$B$65,IF(L827&lt;RefSet!F$66,RefSet!$B$66,IF(L827&lt;RefSet!F$67,RefSet!$B$67,RefSet!$B$68)))))</f>
        <v>1</v>
      </c>
      <c r="S827" s="26">
        <f>IF($F827=$F828,"",IF(M827&lt;RefSet!G$64,RefSet!$B$64,IF(M827&lt;RefSet!G$65,RefSet!$B$65,IF(M827&lt;RefSet!G$66,RefSet!$B$66,IF(M827&lt;RefSet!G$67,RefSet!$B$67,RefSet!$B$68)))))</f>
        <v>1</v>
      </c>
      <c r="T827" s="26">
        <f t="shared" si="25"/>
        <v>1</v>
      </c>
      <c r="U827" s="26" t="str">
        <f>VLOOKUP(T827,RefSet!$B$63:$J$68,9,)</f>
        <v>Simple</v>
      </c>
    </row>
    <row r="828" spans="1:21" x14ac:dyDescent="0.4">
      <c r="A828" s="26">
        <v>827</v>
      </c>
      <c r="B828" s="26">
        <f t="shared" si="24"/>
        <v>12</v>
      </c>
      <c r="C828" s="26" t="s">
        <v>258</v>
      </c>
      <c r="D828" s="26" t="s">
        <v>147</v>
      </c>
      <c r="E828" s="26" t="s">
        <v>148</v>
      </c>
      <c r="F828" s="26" t="s">
        <v>219</v>
      </c>
      <c r="G828" s="26" t="s">
        <v>6</v>
      </c>
      <c r="H828" s="26" t="s">
        <v>90</v>
      </c>
      <c r="I828" s="26">
        <v>144</v>
      </c>
      <c r="J828" s="26">
        <f>IF(F827=F828,(VLOOKUP(G828,RefSet!$B$2:$I$61,3,FALSE)*I828)+J827,VLOOKUP(G828,RefSet!$B$2:$I$61,3,FALSE)*I828)</f>
        <v>0</v>
      </c>
      <c r="K828" s="26">
        <f>IF(F827=F828,(VLOOKUP(G828,RefSet!$B$2:$I$61,4,FALSE)*I828)+K827,VLOOKUP(G828,RefSet!$B$2:$I$61,4,FALSE)*I828)</f>
        <v>0</v>
      </c>
      <c r="L828" s="26">
        <f>IF(F827=F828,(VLOOKUP(G828,RefSet!$B$2:$I$61,5,FALSE)*I828)+L827,VLOOKUP(G828,RefSet!$B$2:$I$61,5,FALSE)*I828)</f>
        <v>0</v>
      </c>
      <c r="M828" s="26">
        <f>IF(F827=F828,(VLOOKUP(G828,RefSet!$B$2:$I$61,6,FALSE)*I828)+M827,VLOOKUP(G828,RefSet!$B$2:$I$61,6,FALSE)*I828)</f>
        <v>0</v>
      </c>
      <c r="N828" s="26">
        <f>IF(F827=F828,(VLOOKUP(G828,RefSet!$B$2:$I$61,7,FALSE)*I828)+N827,VLOOKUP(G828,RefSet!$B$2:$I$61,7,FALSE)*I828)</f>
        <v>0</v>
      </c>
      <c r="O828" s="26">
        <f>IF(F827=F828,(VLOOKUP(G828,RefSet!$B$2:$I$61,8,FALSE)*I828)+O827,VLOOKUP(G828,RefSet!$B$2:$I$61,8,FALSE)*I828)</f>
        <v>144</v>
      </c>
      <c r="P828" s="26" t="str">
        <f>IF(F828=F829,"",IF(J828&lt;RefSet!$D$64,RefSet!$B$64,IF(J828&lt;RefSet!$D$65,RefSet!$B$65,IF(J828&lt;RefSet!$D$66,RefSet!$B$66,IF(J828&lt;RefSet!$D$67,RefSet!$B$67,RefSet!$B$68)))))</f>
        <v/>
      </c>
      <c r="Q828" s="26" t="str">
        <f>IF(F828=F829,"",IF(K828&lt;RefSet!E$64,RefSet!$B$64,IF(K828&lt;RefSet!E$65,RefSet!$B$65,IF(K828&lt;RefSet!E$66,RefSet!$B$66,IF(K828&lt;RefSet!E$67,RefSet!$B$67,RefSet!$B$68)))))</f>
        <v/>
      </c>
      <c r="R828" s="26" t="str">
        <f>IF($F828=$F829,"",IF(L828&lt;RefSet!F$64,RefSet!$B$64,IF(L828&lt;RefSet!F$65,RefSet!$B$65,IF(L828&lt;RefSet!F$66,RefSet!$B$66,IF(L828&lt;RefSet!F$67,RefSet!$B$67,RefSet!$B$68)))))</f>
        <v/>
      </c>
      <c r="S828" s="26" t="str">
        <f>IF($F828=$F829,"",IF(M828&lt;RefSet!G$64,RefSet!$B$64,IF(M828&lt;RefSet!G$65,RefSet!$B$65,IF(M828&lt;RefSet!G$66,RefSet!$B$66,IF(M828&lt;RefSet!G$67,RefSet!$B$67,RefSet!$B$68)))))</f>
        <v/>
      </c>
      <c r="T828" s="26">
        <f t="shared" si="25"/>
        <v>0</v>
      </c>
      <c r="U828" s="26" t="str">
        <f>VLOOKUP(T828,RefSet!$B$63:$J$68,9,)</f>
        <v xml:space="preserve"> </v>
      </c>
    </row>
    <row r="829" spans="1:21" x14ac:dyDescent="0.4">
      <c r="A829" s="26">
        <v>828</v>
      </c>
      <c r="B829" s="26">
        <f t="shared" si="24"/>
        <v>12</v>
      </c>
      <c r="C829" s="26" t="s">
        <v>258</v>
      </c>
      <c r="D829" s="26" t="s">
        <v>147</v>
      </c>
      <c r="E829" s="26" t="s">
        <v>148</v>
      </c>
      <c r="F829" s="26" t="s">
        <v>219</v>
      </c>
      <c r="G829" s="26" t="s">
        <v>14</v>
      </c>
      <c r="H829" s="26" t="s">
        <v>90</v>
      </c>
      <c r="I829" s="26">
        <v>1</v>
      </c>
      <c r="J829" s="26">
        <f>IF(F828=F829,(VLOOKUP(G829,RefSet!$B$2:$I$61,3,FALSE)*I829)+J828,VLOOKUP(G829,RefSet!$B$2:$I$61,3,FALSE)*I829)</f>
        <v>0</v>
      </c>
      <c r="K829" s="26">
        <f>IF(F828=F829,(VLOOKUP(G829,RefSet!$B$2:$I$61,4,FALSE)*I829)+K828,VLOOKUP(G829,RefSet!$B$2:$I$61,4,FALSE)*I829)</f>
        <v>0</v>
      </c>
      <c r="L829" s="26">
        <f>IF(F828=F829,(VLOOKUP(G829,RefSet!$B$2:$I$61,5,FALSE)*I829)+L828,VLOOKUP(G829,RefSet!$B$2:$I$61,5,FALSE)*I829)</f>
        <v>0</v>
      </c>
      <c r="M829" s="26">
        <f>IF(F828=F829,(VLOOKUP(G829,RefSet!$B$2:$I$61,6,FALSE)*I829)+M828,VLOOKUP(G829,RefSet!$B$2:$I$61,6,FALSE)*I829)</f>
        <v>1</v>
      </c>
      <c r="N829" s="26">
        <f>IF(F828=F829,(VLOOKUP(G829,RefSet!$B$2:$I$61,7,FALSE)*I829)+N828,VLOOKUP(G829,RefSet!$B$2:$I$61,7,FALSE)*I829)</f>
        <v>0</v>
      </c>
      <c r="O829" s="26">
        <f>IF(F828=F829,(VLOOKUP(G829,RefSet!$B$2:$I$61,8,FALSE)*I829)+O828,VLOOKUP(G829,RefSet!$B$2:$I$61,8,FALSE)*I829)</f>
        <v>144</v>
      </c>
      <c r="P829" s="26" t="str">
        <f>IF(F829=F830,"",IF(J829&lt;RefSet!$D$64,RefSet!$B$64,IF(J829&lt;RefSet!$D$65,RefSet!$B$65,IF(J829&lt;RefSet!$D$66,RefSet!$B$66,IF(J829&lt;RefSet!$D$67,RefSet!$B$67,RefSet!$B$68)))))</f>
        <v/>
      </c>
      <c r="Q829" s="26" t="str">
        <f>IF(F829=F830,"",IF(K829&lt;RefSet!E$64,RefSet!$B$64,IF(K829&lt;RefSet!E$65,RefSet!$B$65,IF(K829&lt;RefSet!E$66,RefSet!$B$66,IF(K829&lt;RefSet!E$67,RefSet!$B$67,RefSet!$B$68)))))</f>
        <v/>
      </c>
      <c r="R829" s="26" t="str">
        <f>IF($F829=$F830,"",IF(L829&lt;RefSet!F$64,RefSet!$B$64,IF(L829&lt;RefSet!F$65,RefSet!$B$65,IF(L829&lt;RefSet!F$66,RefSet!$B$66,IF(L829&lt;RefSet!F$67,RefSet!$B$67,RefSet!$B$68)))))</f>
        <v/>
      </c>
      <c r="S829" s="26" t="str">
        <f>IF($F829=$F830,"",IF(M829&lt;RefSet!G$64,RefSet!$B$64,IF(M829&lt;RefSet!G$65,RefSet!$B$65,IF(M829&lt;RefSet!G$66,RefSet!$B$66,IF(M829&lt;RefSet!G$67,RefSet!$B$67,RefSet!$B$68)))))</f>
        <v/>
      </c>
      <c r="T829" s="26">
        <f t="shared" si="25"/>
        <v>0</v>
      </c>
      <c r="U829" s="26" t="str">
        <f>VLOOKUP(T829,RefSet!$B$63:$J$68,9,)</f>
        <v xml:space="preserve"> </v>
      </c>
    </row>
    <row r="830" spans="1:21" x14ac:dyDescent="0.4">
      <c r="A830" s="26">
        <v>829</v>
      </c>
      <c r="B830" s="26">
        <f t="shared" si="24"/>
        <v>12</v>
      </c>
      <c r="C830" s="26" t="s">
        <v>258</v>
      </c>
      <c r="D830" s="26" t="s">
        <v>147</v>
      </c>
      <c r="E830" s="26" t="s">
        <v>148</v>
      </c>
      <c r="F830" s="26" t="s">
        <v>219</v>
      </c>
      <c r="G830" s="26" t="s">
        <v>15</v>
      </c>
      <c r="H830" s="26" t="s">
        <v>90</v>
      </c>
      <c r="I830" s="26">
        <v>1</v>
      </c>
      <c r="J830" s="26">
        <f>IF(F829=F830,(VLOOKUP(G830,RefSet!$B$2:$I$61,3,FALSE)*I830)+J829,VLOOKUP(G830,RefSet!$B$2:$I$61,3,FALSE)*I830)</f>
        <v>0</v>
      </c>
      <c r="K830" s="26">
        <f>IF(F829=F830,(VLOOKUP(G830,RefSet!$B$2:$I$61,4,FALSE)*I830)+K829,VLOOKUP(G830,RefSet!$B$2:$I$61,4,FALSE)*I830)</f>
        <v>0</v>
      </c>
      <c r="L830" s="26">
        <f>IF(F829=F830,(VLOOKUP(G830,RefSet!$B$2:$I$61,5,FALSE)*I830)+L829,VLOOKUP(G830,RefSet!$B$2:$I$61,5,FALSE)*I830)</f>
        <v>0</v>
      </c>
      <c r="M830" s="26">
        <f>IF(F829=F830,(VLOOKUP(G830,RefSet!$B$2:$I$61,6,FALSE)*I830)+M829,VLOOKUP(G830,RefSet!$B$2:$I$61,6,FALSE)*I830)</f>
        <v>2</v>
      </c>
      <c r="N830" s="26">
        <f>IF(F829=F830,(VLOOKUP(G830,RefSet!$B$2:$I$61,7,FALSE)*I830)+N829,VLOOKUP(G830,RefSet!$B$2:$I$61,7,FALSE)*I830)</f>
        <v>0</v>
      </c>
      <c r="O830" s="26">
        <f>IF(F829=F830,(VLOOKUP(G830,RefSet!$B$2:$I$61,8,FALSE)*I830)+O829,VLOOKUP(G830,RefSet!$B$2:$I$61,8,FALSE)*I830)</f>
        <v>144</v>
      </c>
      <c r="P830" s="26" t="str">
        <f>IF(F830=F831,"",IF(J830&lt;RefSet!$D$64,RefSet!$B$64,IF(J830&lt;RefSet!$D$65,RefSet!$B$65,IF(J830&lt;RefSet!$D$66,RefSet!$B$66,IF(J830&lt;RefSet!$D$67,RefSet!$B$67,RefSet!$B$68)))))</f>
        <v/>
      </c>
      <c r="Q830" s="26" t="str">
        <f>IF(F830=F831,"",IF(K830&lt;RefSet!E$64,RefSet!$B$64,IF(K830&lt;RefSet!E$65,RefSet!$B$65,IF(K830&lt;RefSet!E$66,RefSet!$B$66,IF(K830&lt;RefSet!E$67,RefSet!$B$67,RefSet!$B$68)))))</f>
        <v/>
      </c>
      <c r="R830" s="26" t="str">
        <f>IF($F830=$F831,"",IF(L830&lt;RefSet!F$64,RefSet!$B$64,IF(L830&lt;RefSet!F$65,RefSet!$B$65,IF(L830&lt;RefSet!F$66,RefSet!$B$66,IF(L830&lt;RefSet!F$67,RefSet!$B$67,RefSet!$B$68)))))</f>
        <v/>
      </c>
      <c r="S830" s="26" t="str">
        <f>IF($F830=$F831,"",IF(M830&lt;RefSet!G$64,RefSet!$B$64,IF(M830&lt;RefSet!G$65,RefSet!$B$65,IF(M830&lt;RefSet!G$66,RefSet!$B$66,IF(M830&lt;RefSet!G$67,RefSet!$B$67,RefSet!$B$68)))))</f>
        <v/>
      </c>
      <c r="T830" s="26">
        <f t="shared" si="25"/>
        <v>0</v>
      </c>
      <c r="U830" s="26" t="str">
        <f>VLOOKUP(T830,RefSet!$B$63:$J$68,9,)</f>
        <v xml:space="preserve"> </v>
      </c>
    </row>
    <row r="831" spans="1:21" x14ac:dyDescent="0.4">
      <c r="A831" s="26">
        <v>830</v>
      </c>
      <c r="B831" s="26">
        <f t="shared" si="24"/>
        <v>12</v>
      </c>
      <c r="C831" s="26" t="s">
        <v>258</v>
      </c>
      <c r="D831" s="26" t="s">
        <v>147</v>
      </c>
      <c r="E831" s="26" t="s">
        <v>148</v>
      </c>
      <c r="F831" s="26" t="s">
        <v>219</v>
      </c>
      <c r="G831" s="26" t="s">
        <v>8</v>
      </c>
      <c r="H831" s="26" t="s">
        <v>90</v>
      </c>
      <c r="I831" s="26">
        <v>123</v>
      </c>
      <c r="J831" s="26">
        <f>IF(F830=F831,(VLOOKUP(G831,RefSet!$B$2:$I$61,3,FALSE)*I831)+J830,VLOOKUP(G831,RefSet!$B$2:$I$61,3,FALSE)*I831)</f>
        <v>123</v>
      </c>
      <c r="K831" s="26">
        <f>IF(F830=F831,(VLOOKUP(G831,RefSet!$B$2:$I$61,4,FALSE)*I831)+K830,VLOOKUP(G831,RefSet!$B$2:$I$61,4,FALSE)*I831)</f>
        <v>0</v>
      </c>
      <c r="L831" s="26">
        <f>IF(F830=F831,(VLOOKUP(G831,RefSet!$B$2:$I$61,5,FALSE)*I831)+L830,VLOOKUP(G831,RefSet!$B$2:$I$61,5,FALSE)*I831)</f>
        <v>0</v>
      </c>
      <c r="M831" s="26">
        <f>IF(F830=F831,(VLOOKUP(G831,RefSet!$B$2:$I$61,6,FALSE)*I831)+M830,VLOOKUP(G831,RefSet!$B$2:$I$61,6,FALSE)*I831)</f>
        <v>2</v>
      </c>
      <c r="N831" s="26">
        <f>IF(F830=F831,(VLOOKUP(G831,RefSet!$B$2:$I$61,7,FALSE)*I831)+N830,VLOOKUP(G831,RefSet!$B$2:$I$61,7,FALSE)*I831)</f>
        <v>0</v>
      </c>
      <c r="O831" s="26">
        <f>IF(F830=F831,(VLOOKUP(G831,RefSet!$B$2:$I$61,8,FALSE)*I831)+O830,VLOOKUP(G831,RefSet!$B$2:$I$61,8,FALSE)*I831)</f>
        <v>144</v>
      </c>
      <c r="P831" s="26" t="str">
        <f>IF(F831=F832,"",IF(J831&lt;RefSet!$D$64,RefSet!$B$64,IF(J831&lt;RefSet!$D$65,RefSet!$B$65,IF(J831&lt;RefSet!$D$66,RefSet!$B$66,IF(J831&lt;RefSet!$D$67,RefSet!$B$67,RefSet!$B$68)))))</f>
        <v/>
      </c>
      <c r="Q831" s="26" t="str">
        <f>IF(F831=F832,"",IF(K831&lt;RefSet!E$64,RefSet!$B$64,IF(K831&lt;RefSet!E$65,RefSet!$B$65,IF(K831&lt;RefSet!E$66,RefSet!$B$66,IF(K831&lt;RefSet!E$67,RefSet!$B$67,RefSet!$B$68)))))</f>
        <v/>
      </c>
      <c r="R831" s="26" t="str">
        <f>IF($F831=$F832,"",IF(L831&lt;RefSet!F$64,RefSet!$B$64,IF(L831&lt;RefSet!F$65,RefSet!$B$65,IF(L831&lt;RefSet!F$66,RefSet!$B$66,IF(L831&lt;RefSet!F$67,RefSet!$B$67,RefSet!$B$68)))))</f>
        <v/>
      </c>
      <c r="S831" s="26" t="str">
        <f>IF($F831=$F832,"",IF(M831&lt;RefSet!G$64,RefSet!$B$64,IF(M831&lt;RefSet!G$65,RefSet!$B$65,IF(M831&lt;RefSet!G$66,RefSet!$B$66,IF(M831&lt;RefSet!G$67,RefSet!$B$67,RefSet!$B$68)))))</f>
        <v/>
      </c>
      <c r="T831" s="26">
        <f t="shared" si="25"/>
        <v>0</v>
      </c>
      <c r="U831" s="26" t="str">
        <f>VLOOKUP(T831,RefSet!$B$63:$J$68,9,)</f>
        <v xml:space="preserve"> </v>
      </c>
    </row>
    <row r="832" spans="1:21" x14ac:dyDescent="0.4">
      <c r="A832" s="26">
        <v>831</v>
      </c>
      <c r="B832" s="26">
        <f t="shared" si="24"/>
        <v>12</v>
      </c>
      <c r="C832" s="26" t="s">
        <v>258</v>
      </c>
      <c r="D832" s="26" t="s">
        <v>147</v>
      </c>
      <c r="E832" s="26" t="s">
        <v>148</v>
      </c>
      <c r="F832" s="26" t="s">
        <v>219</v>
      </c>
      <c r="G832" s="26" t="s">
        <v>17</v>
      </c>
      <c r="H832" s="26" t="s">
        <v>90</v>
      </c>
      <c r="I832" s="26">
        <v>3</v>
      </c>
      <c r="J832" s="26">
        <f>IF(F831=F832,(VLOOKUP(G832,RefSet!$B$2:$I$61,3,FALSE)*I832)+J831,VLOOKUP(G832,RefSet!$B$2:$I$61,3,FALSE)*I832)</f>
        <v>123</v>
      </c>
      <c r="K832" s="26">
        <f>IF(F831=F832,(VLOOKUP(G832,RefSet!$B$2:$I$61,4,FALSE)*I832)+K831,VLOOKUP(G832,RefSet!$B$2:$I$61,4,FALSE)*I832)</f>
        <v>0</v>
      </c>
      <c r="L832" s="26">
        <f>IF(F831=F832,(VLOOKUP(G832,RefSet!$B$2:$I$61,5,FALSE)*I832)+L831,VLOOKUP(G832,RefSet!$B$2:$I$61,5,FALSE)*I832)</f>
        <v>3</v>
      </c>
      <c r="M832" s="26">
        <f>IF(F831=F832,(VLOOKUP(G832,RefSet!$B$2:$I$61,6,FALSE)*I832)+M831,VLOOKUP(G832,RefSet!$B$2:$I$61,6,FALSE)*I832)</f>
        <v>2</v>
      </c>
      <c r="N832" s="26">
        <f>IF(F831=F832,(VLOOKUP(G832,RefSet!$B$2:$I$61,7,FALSE)*I832)+N831,VLOOKUP(G832,RefSet!$B$2:$I$61,7,FALSE)*I832)</f>
        <v>0</v>
      </c>
      <c r="O832" s="26">
        <f>IF(F831=F832,(VLOOKUP(G832,RefSet!$B$2:$I$61,8,FALSE)*I832)+O831,VLOOKUP(G832,RefSet!$B$2:$I$61,8,FALSE)*I832)</f>
        <v>144</v>
      </c>
      <c r="P832" s="26">
        <f>IF(F832=F833,"",IF(J832&lt;RefSet!$D$64,RefSet!$B$64,IF(J832&lt;RefSet!$D$65,RefSet!$B$65,IF(J832&lt;RefSet!$D$66,RefSet!$B$66,IF(J832&lt;RefSet!$D$67,RefSet!$B$67,RefSet!$B$68)))))</f>
        <v>1</v>
      </c>
      <c r="Q832" s="26">
        <f>IF(F832=F833,"",IF(K832&lt;RefSet!E$64,RefSet!$B$64,IF(K832&lt;RefSet!E$65,RefSet!$B$65,IF(K832&lt;RefSet!E$66,RefSet!$B$66,IF(K832&lt;RefSet!E$67,RefSet!$B$67,RefSet!$B$68)))))</f>
        <v>1</v>
      </c>
      <c r="R832" s="26">
        <f>IF($F832=$F833,"",IF(L832&lt;RefSet!F$64,RefSet!$B$64,IF(L832&lt;RefSet!F$65,RefSet!$B$65,IF(L832&lt;RefSet!F$66,RefSet!$B$66,IF(L832&lt;RefSet!F$67,RefSet!$B$67,RefSet!$B$68)))))</f>
        <v>1</v>
      </c>
      <c r="S832" s="26">
        <f>IF($F832=$F833,"",IF(M832&lt;RefSet!G$64,RefSet!$B$64,IF(M832&lt;RefSet!G$65,RefSet!$B$65,IF(M832&lt;RefSet!G$66,RefSet!$B$66,IF(M832&lt;RefSet!G$67,RefSet!$B$67,RefSet!$B$68)))))</f>
        <v>1</v>
      </c>
      <c r="T832" s="26">
        <f t="shared" si="25"/>
        <v>1</v>
      </c>
      <c r="U832" s="26" t="str">
        <f>VLOOKUP(T832,RefSet!$B$63:$J$68,9,)</f>
        <v>Simple</v>
      </c>
    </row>
    <row r="833" spans="1:21" x14ac:dyDescent="0.4">
      <c r="A833" s="26">
        <v>832</v>
      </c>
      <c r="B833" s="26">
        <f t="shared" si="24"/>
        <v>12</v>
      </c>
      <c r="C833" s="26" t="s">
        <v>258</v>
      </c>
      <c r="D833" s="26" t="s">
        <v>147</v>
      </c>
      <c r="E833" s="26" t="s">
        <v>148</v>
      </c>
      <c r="F833" s="26" t="s">
        <v>220</v>
      </c>
      <c r="G833" s="26" t="s">
        <v>19</v>
      </c>
      <c r="H833" s="26" t="s">
        <v>90</v>
      </c>
      <c r="I833" s="26">
        <v>2</v>
      </c>
      <c r="J833" s="26">
        <f>IF(F832=F833,(VLOOKUP(G833,RefSet!$B$2:$I$61,3,FALSE)*I833)+J832,VLOOKUP(G833,RefSet!$B$2:$I$61,3,FALSE)*I833)</f>
        <v>0</v>
      </c>
      <c r="K833" s="26">
        <f>IF(F832=F833,(VLOOKUP(G833,RefSet!$B$2:$I$61,4,FALSE)*I833)+K832,VLOOKUP(G833,RefSet!$B$2:$I$61,4,FALSE)*I833)</f>
        <v>2</v>
      </c>
      <c r="L833" s="26">
        <f>IF(F832=F833,(VLOOKUP(G833,RefSet!$B$2:$I$61,5,FALSE)*I833)+L832,VLOOKUP(G833,RefSet!$B$2:$I$61,5,FALSE)*I833)</f>
        <v>0</v>
      </c>
      <c r="M833" s="26">
        <f>IF(F832=F833,(VLOOKUP(G833,RefSet!$B$2:$I$61,6,FALSE)*I833)+M832,VLOOKUP(G833,RefSet!$B$2:$I$61,6,FALSE)*I833)</f>
        <v>0</v>
      </c>
      <c r="N833" s="26">
        <f>IF(F832=F833,(VLOOKUP(G833,RefSet!$B$2:$I$61,7,FALSE)*I833)+N832,VLOOKUP(G833,RefSet!$B$2:$I$61,7,FALSE)*I833)</f>
        <v>0</v>
      </c>
      <c r="O833" s="26">
        <f>IF(F832=F833,(VLOOKUP(G833,RefSet!$B$2:$I$61,8,FALSE)*I833)+O832,VLOOKUP(G833,RefSet!$B$2:$I$61,8,FALSE)*I833)</f>
        <v>0</v>
      </c>
      <c r="P833" s="26" t="str">
        <f>IF(F833=F834,"",IF(J833&lt;RefSet!$D$64,RefSet!$B$64,IF(J833&lt;RefSet!$D$65,RefSet!$B$65,IF(J833&lt;RefSet!$D$66,RefSet!$B$66,IF(J833&lt;RefSet!$D$67,RefSet!$B$67,RefSet!$B$68)))))</f>
        <v/>
      </c>
      <c r="Q833" s="26" t="str">
        <f>IF(F833=F834,"",IF(K833&lt;RefSet!E$64,RefSet!$B$64,IF(K833&lt;RefSet!E$65,RefSet!$B$65,IF(K833&lt;RefSet!E$66,RefSet!$B$66,IF(K833&lt;RefSet!E$67,RefSet!$B$67,RefSet!$B$68)))))</f>
        <v/>
      </c>
      <c r="R833" s="26" t="str">
        <f>IF($F833=$F834,"",IF(L833&lt;RefSet!F$64,RefSet!$B$64,IF(L833&lt;RefSet!F$65,RefSet!$B$65,IF(L833&lt;RefSet!F$66,RefSet!$B$66,IF(L833&lt;RefSet!F$67,RefSet!$B$67,RefSet!$B$68)))))</f>
        <v/>
      </c>
      <c r="S833" s="26" t="str">
        <f>IF($F833=$F834,"",IF(M833&lt;RefSet!G$64,RefSet!$B$64,IF(M833&lt;RefSet!G$65,RefSet!$B$65,IF(M833&lt;RefSet!G$66,RefSet!$B$66,IF(M833&lt;RefSet!G$67,RefSet!$B$67,RefSet!$B$68)))))</f>
        <v/>
      </c>
      <c r="T833" s="26">
        <f t="shared" si="25"/>
        <v>0</v>
      </c>
      <c r="U833" s="26" t="str">
        <f>VLOOKUP(T833,RefSet!$B$63:$J$68,9,)</f>
        <v xml:space="preserve"> </v>
      </c>
    </row>
    <row r="834" spans="1:21" x14ac:dyDescent="0.4">
      <c r="A834" s="26">
        <v>833</v>
      </c>
      <c r="B834" s="26">
        <f t="shared" si="24"/>
        <v>12</v>
      </c>
      <c r="C834" s="26" t="s">
        <v>258</v>
      </c>
      <c r="D834" s="26" t="s">
        <v>147</v>
      </c>
      <c r="E834" s="26" t="s">
        <v>148</v>
      </c>
      <c r="F834" s="26" t="s">
        <v>220</v>
      </c>
      <c r="G834" s="26" t="s">
        <v>6</v>
      </c>
      <c r="H834" s="26" t="s">
        <v>90</v>
      </c>
      <c r="I834" s="26">
        <v>107</v>
      </c>
      <c r="J834" s="26">
        <f>IF(F833=F834,(VLOOKUP(G834,RefSet!$B$2:$I$61,3,FALSE)*I834)+J833,VLOOKUP(G834,RefSet!$B$2:$I$61,3,FALSE)*I834)</f>
        <v>0</v>
      </c>
      <c r="K834" s="26">
        <f>IF(F833=F834,(VLOOKUP(G834,RefSet!$B$2:$I$61,4,FALSE)*I834)+K833,VLOOKUP(G834,RefSet!$B$2:$I$61,4,FALSE)*I834)</f>
        <v>2</v>
      </c>
      <c r="L834" s="26">
        <f>IF(F833=F834,(VLOOKUP(G834,RefSet!$B$2:$I$61,5,FALSE)*I834)+L833,VLOOKUP(G834,RefSet!$B$2:$I$61,5,FALSE)*I834)</f>
        <v>0</v>
      </c>
      <c r="M834" s="26">
        <f>IF(F833=F834,(VLOOKUP(G834,RefSet!$B$2:$I$61,6,FALSE)*I834)+M833,VLOOKUP(G834,RefSet!$B$2:$I$61,6,FALSE)*I834)</f>
        <v>0</v>
      </c>
      <c r="N834" s="26">
        <f>IF(F833=F834,(VLOOKUP(G834,RefSet!$B$2:$I$61,7,FALSE)*I834)+N833,VLOOKUP(G834,RefSet!$B$2:$I$61,7,FALSE)*I834)</f>
        <v>0</v>
      </c>
      <c r="O834" s="26">
        <f>IF(F833=F834,(VLOOKUP(G834,RefSet!$B$2:$I$61,8,FALSE)*I834)+O833,VLOOKUP(G834,RefSet!$B$2:$I$61,8,FALSE)*I834)</f>
        <v>107</v>
      </c>
      <c r="P834" s="26" t="str">
        <f>IF(F834=F835,"",IF(J834&lt;RefSet!$D$64,RefSet!$B$64,IF(J834&lt;RefSet!$D$65,RefSet!$B$65,IF(J834&lt;RefSet!$D$66,RefSet!$B$66,IF(J834&lt;RefSet!$D$67,RefSet!$B$67,RefSet!$B$68)))))</f>
        <v/>
      </c>
      <c r="Q834" s="26" t="str">
        <f>IF(F834=F835,"",IF(K834&lt;RefSet!E$64,RefSet!$B$64,IF(K834&lt;RefSet!E$65,RefSet!$B$65,IF(K834&lt;RefSet!E$66,RefSet!$B$66,IF(K834&lt;RefSet!E$67,RefSet!$B$67,RefSet!$B$68)))))</f>
        <v/>
      </c>
      <c r="R834" s="26" t="str">
        <f>IF($F834=$F835,"",IF(L834&lt;RefSet!F$64,RefSet!$B$64,IF(L834&lt;RefSet!F$65,RefSet!$B$65,IF(L834&lt;RefSet!F$66,RefSet!$B$66,IF(L834&lt;RefSet!F$67,RefSet!$B$67,RefSet!$B$68)))))</f>
        <v/>
      </c>
      <c r="S834" s="26" t="str">
        <f>IF($F834=$F835,"",IF(M834&lt;RefSet!G$64,RefSet!$B$64,IF(M834&lt;RefSet!G$65,RefSet!$B$65,IF(M834&lt;RefSet!G$66,RefSet!$B$66,IF(M834&lt;RefSet!G$67,RefSet!$B$67,RefSet!$B$68)))))</f>
        <v/>
      </c>
      <c r="T834" s="26">
        <f t="shared" si="25"/>
        <v>0</v>
      </c>
      <c r="U834" s="26" t="str">
        <f>VLOOKUP(T834,RefSet!$B$63:$J$68,9,)</f>
        <v xml:space="preserve"> </v>
      </c>
    </row>
    <row r="835" spans="1:21" x14ac:dyDescent="0.4">
      <c r="A835" s="26">
        <v>834</v>
      </c>
      <c r="B835" s="26">
        <f t="shared" ref="B835:B898" si="26">IF(A835=1,1,IF(C835=C834,B834,B834+1))</f>
        <v>12</v>
      </c>
      <c r="C835" s="26" t="s">
        <v>258</v>
      </c>
      <c r="D835" s="26" t="s">
        <v>147</v>
      </c>
      <c r="E835" s="26" t="s">
        <v>148</v>
      </c>
      <c r="F835" s="26" t="s">
        <v>220</v>
      </c>
      <c r="G835" s="26" t="s">
        <v>8</v>
      </c>
      <c r="H835" s="26" t="s">
        <v>90</v>
      </c>
      <c r="I835" s="26">
        <v>64</v>
      </c>
      <c r="J835" s="26">
        <f>IF(F834=F835,(VLOOKUP(G835,RefSet!$B$2:$I$61,3,FALSE)*I835)+J834,VLOOKUP(G835,RefSet!$B$2:$I$61,3,FALSE)*I835)</f>
        <v>64</v>
      </c>
      <c r="K835" s="26">
        <f>IF(F834=F835,(VLOOKUP(G835,RefSet!$B$2:$I$61,4,FALSE)*I835)+K834,VLOOKUP(G835,RefSet!$B$2:$I$61,4,FALSE)*I835)</f>
        <v>2</v>
      </c>
      <c r="L835" s="26">
        <f>IF(F834=F835,(VLOOKUP(G835,RefSet!$B$2:$I$61,5,FALSE)*I835)+L834,VLOOKUP(G835,RefSet!$B$2:$I$61,5,FALSE)*I835)</f>
        <v>0</v>
      </c>
      <c r="M835" s="26">
        <f>IF(F834=F835,(VLOOKUP(G835,RefSet!$B$2:$I$61,6,FALSE)*I835)+M834,VLOOKUP(G835,RefSet!$B$2:$I$61,6,FALSE)*I835)</f>
        <v>0</v>
      </c>
      <c r="N835" s="26">
        <f>IF(F834=F835,(VLOOKUP(G835,RefSet!$B$2:$I$61,7,FALSE)*I835)+N834,VLOOKUP(G835,RefSet!$B$2:$I$61,7,FALSE)*I835)</f>
        <v>0</v>
      </c>
      <c r="O835" s="26">
        <f>IF(F834=F835,(VLOOKUP(G835,RefSet!$B$2:$I$61,8,FALSE)*I835)+O834,VLOOKUP(G835,RefSet!$B$2:$I$61,8,FALSE)*I835)</f>
        <v>107</v>
      </c>
      <c r="P835" s="26" t="str">
        <f>IF(F835=F836,"",IF(J835&lt;RefSet!$D$64,RefSet!$B$64,IF(J835&lt;RefSet!$D$65,RefSet!$B$65,IF(J835&lt;RefSet!$D$66,RefSet!$B$66,IF(J835&lt;RefSet!$D$67,RefSet!$B$67,RefSet!$B$68)))))</f>
        <v/>
      </c>
      <c r="Q835" s="26" t="str">
        <f>IF(F835=F836,"",IF(K835&lt;RefSet!E$64,RefSet!$B$64,IF(K835&lt;RefSet!E$65,RefSet!$B$65,IF(K835&lt;RefSet!E$66,RefSet!$B$66,IF(K835&lt;RefSet!E$67,RefSet!$B$67,RefSet!$B$68)))))</f>
        <v/>
      </c>
      <c r="R835" s="26" t="str">
        <f>IF($F835=$F836,"",IF(L835&lt;RefSet!F$64,RefSet!$B$64,IF(L835&lt;RefSet!F$65,RefSet!$B$65,IF(L835&lt;RefSet!F$66,RefSet!$B$66,IF(L835&lt;RefSet!F$67,RefSet!$B$67,RefSet!$B$68)))))</f>
        <v/>
      </c>
      <c r="S835" s="26" t="str">
        <f>IF($F835=$F836,"",IF(M835&lt;RefSet!G$64,RefSet!$B$64,IF(M835&lt;RefSet!G$65,RefSet!$B$65,IF(M835&lt;RefSet!G$66,RefSet!$B$66,IF(M835&lt;RefSet!G$67,RefSet!$B$67,RefSet!$B$68)))))</f>
        <v/>
      </c>
      <c r="T835" s="26">
        <f t="shared" ref="T835:T898" si="27">MAX(P835:S835)</f>
        <v>0</v>
      </c>
      <c r="U835" s="26" t="str">
        <f>VLOOKUP(T835,RefSet!$B$63:$J$68,9,)</f>
        <v xml:space="preserve"> </v>
      </c>
    </row>
    <row r="836" spans="1:21" x14ac:dyDescent="0.4">
      <c r="A836" s="26">
        <v>835</v>
      </c>
      <c r="B836" s="26">
        <f t="shared" si="26"/>
        <v>12</v>
      </c>
      <c r="C836" s="26" t="s">
        <v>258</v>
      </c>
      <c r="D836" s="26" t="s">
        <v>147</v>
      </c>
      <c r="E836" s="26" t="s">
        <v>148</v>
      </c>
      <c r="F836" s="26" t="s">
        <v>220</v>
      </c>
      <c r="G836" s="26" t="s">
        <v>17</v>
      </c>
      <c r="H836" s="26" t="s">
        <v>90</v>
      </c>
      <c r="I836" s="26">
        <v>1</v>
      </c>
      <c r="J836" s="26">
        <f>IF(F835=F836,(VLOOKUP(G836,RefSet!$B$2:$I$61,3,FALSE)*I836)+J835,VLOOKUP(G836,RefSet!$B$2:$I$61,3,FALSE)*I836)</f>
        <v>64</v>
      </c>
      <c r="K836" s="26">
        <f>IF(F835=F836,(VLOOKUP(G836,RefSet!$B$2:$I$61,4,FALSE)*I836)+K835,VLOOKUP(G836,RefSet!$B$2:$I$61,4,FALSE)*I836)</f>
        <v>2</v>
      </c>
      <c r="L836" s="26">
        <f>IF(F835=F836,(VLOOKUP(G836,RefSet!$B$2:$I$61,5,FALSE)*I836)+L835,VLOOKUP(G836,RefSet!$B$2:$I$61,5,FALSE)*I836)</f>
        <v>1</v>
      </c>
      <c r="M836" s="26">
        <f>IF(F835=F836,(VLOOKUP(G836,RefSet!$B$2:$I$61,6,FALSE)*I836)+M835,VLOOKUP(G836,RefSet!$B$2:$I$61,6,FALSE)*I836)</f>
        <v>0</v>
      </c>
      <c r="N836" s="26">
        <f>IF(F835=F836,(VLOOKUP(G836,RefSet!$B$2:$I$61,7,FALSE)*I836)+N835,VLOOKUP(G836,RefSet!$B$2:$I$61,7,FALSE)*I836)</f>
        <v>0</v>
      </c>
      <c r="O836" s="26">
        <f>IF(F835=F836,(VLOOKUP(G836,RefSet!$B$2:$I$61,8,FALSE)*I836)+O835,VLOOKUP(G836,RefSet!$B$2:$I$61,8,FALSE)*I836)</f>
        <v>107</v>
      </c>
      <c r="P836" s="26" t="str">
        <f>IF(F836=F837,"",IF(J836&lt;RefSet!$D$64,RefSet!$B$64,IF(J836&lt;RefSet!$D$65,RefSet!$B$65,IF(J836&lt;RefSet!$D$66,RefSet!$B$66,IF(J836&lt;RefSet!$D$67,RefSet!$B$67,RefSet!$B$68)))))</f>
        <v/>
      </c>
      <c r="Q836" s="26" t="str">
        <f>IF(F836=F837,"",IF(K836&lt;RefSet!E$64,RefSet!$B$64,IF(K836&lt;RefSet!E$65,RefSet!$B$65,IF(K836&lt;RefSet!E$66,RefSet!$B$66,IF(K836&lt;RefSet!E$67,RefSet!$B$67,RefSet!$B$68)))))</f>
        <v/>
      </c>
      <c r="R836" s="26" t="str">
        <f>IF($F836=$F837,"",IF(L836&lt;RefSet!F$64,RefSet!$B$64,IF(L836&lt;RefSet!F$65,RefSet!$B$65,IF(L836&lt;RefSet!F$66,RefSet!$B$66,IF(L836&lt;RefSet!F$67,RefSet!$B$67,RefSet!$B$68)))))</f>
        <v/>
      </c>
      <c r="S836" s="26" t="str">
        <f>IF($F836=$F837,"",IF(M836&lt;RefSet!G$64,RefSet!$B$64,IF(M836&lt;RefSet!G$65,RefSet!$B$65,IF(M836&lt;RefSet!G$66,RefSet!$B$66,IF(M836&lt;RefSet!G$67,RefSet!$B$67,RefSet!$B$68)))))</f>
        <v/>
      </c>
      <c r="T836" s="26">
        <f t="shared" si="27"/>
        <v>0</v>
      </c>
      <c r="U836" s="26" t="str">
        <f>VLOOKUP(T836,RefSet!$B$63:$J$68,9,)</f>
        <v xml:space="preserve"> </v>
      </c>
    </row>
    <row r="837" spans="1:21" x14ac:dyDescent="0.4">
      <c r="A837" s="26">
        <v>836</v>
      </c>
      <c r="B837" s="26">
        <f t="shared" si="26"/>
        <v>12</v>
      </c>
      <c r="C837" s="26" t="s">
        <v>258</v>
      </c>
      <c r="D837" s="26" t="s">
        <v>147</v>
      </c>
      <c r="E837" s="26" t="s">
        <v>148</v>
      </c>
      <c r="F837" s="26" t="s">
        <v>220</v>
      </c>
      <c r="G837" s="26" t="s">
        <v>27</v>
      </c>
      <c r="H837" s="26" t="s">
        <v>90</v>
      </c>
      <c r="I837" s="26">
        <v>1</v>
      </c>
      <c r="J837" s="26">
        <f>IF(F836=F837,(VLOOKUP(G837,RefSet!$B$2:$I$61,3,FALSE)*I837)+J836,VLOOKUP(G837,RefSet!$B$2:$I$61,3,FALSE)*I837)</f>
        <v>64</v>
      </c>
      <c r="K837" s="26">
        <f>IF(F836=F837,(VLOOKUP(G837,RefSet!$B$2:$I$61,4,FALSE)*I837)+K836,VLOOKUP(G837,RefSet!$B$2:$I$61,4,FALSE)*I837)</f>
        <v>2</v>
      </c>
      <c r="L837" s="26">
        <f>IF(F836=F837,(VLOOKUP(G837,RefSet!$B$2:$I$61,5,FALSE)*I837)+L836,VLOOKUP(G837,RefSet!$B$2:$I$61,5,FALSE)*I837)</f>
        <v>2</v>
      </c>
      <c r="M837" s="26">
        <f>IF(F836=F837,(VLOOKUP(G837,RefSet!$B$2:$I$61,6,FALSE)*I837)+M836,VLOOKUP(G837,RefSet!$B$2:$I$61,6,FALSE)*I837)</f>
        <v>0</v>
      </c>
      <c r="N837" s="26">
        <f>IF(F836=F837,(VLOOKUP(G837,RefSet!$B$2:$I$61,7,FALSE)*I837)+N836,VLOOKUP(G837,RefSet!$B$2:$I$61,7,FALSE)*I837)</f>
        <v>0</v>
      </c>
      <c r="O837" s="26">
        <f>IF(F836=F837,(VLOOKUP(G837,RefSet!$B$2:$I$61,8,FALSE)*I837)+O836,VLOOKUP(G837,RefSet!$B$2:$I$61,8,FALSE)*I837)</f>
        <v>107</v>
      </c>
      <c r="P837" s="26" t="str">
        <f>IF(F837=F838,"",IF(J837&lt;RefSet!$D$64,RefSet!$B$64,IF(J837&lt;RefSet!$D$65,RefSet!$B$65,IF(J837&lt;RefSet!$D$66,RefSet!$B$66,IF(J837&lt;RefSet!$D$67,RefSet!$B$67,RefSet!$B$68)))))</f>
        <v/>
      </c>
      <c r="Q837" s="26" t="str">
        <f>IF(F837=F838,"",IF(K837&lt;RefSet!E$64,RefSet!$B$64,IF(K837&lt;RefSet!E$65,RefSet!$B$65,IF(K837&lt;RefSet!E$66,RefSet!$B$66,IF(K837&lt;RefSet!E$67,RefSet!$B$67,RefSet!$B$68)))))</f>
        <v/>
      </c>
      <c r="R837" s="26" t="str">
        <f>IF($F837=$F838,"",IF(L837&lt;RefSet!F$64,RefSet!$B$64,IF(L837&lt;RefSet!F$65,RefSet!$B$65,IF(L837&lt;RefSet!F$66,RefSet!$B$66,IF(L837&lt;RefSet!F$67,RefSet!$B$67,RefSet!$B$68)))))</f>
        <v/>
      </c>
      <c r="S837" s="26" t="str">
        <f>IF($F837=$F838,"",IF(M837&lt;RefSet!G$64,RefSet!$B$64,IF(M837&lt;RefSet!G$65,RefSet!$B$65,IF(M837&lt;RefSet!G$66,RefSet!$B$66,IF(M837&lt;RefSet!G$67,RefSet!$B$67,RefSet!$B$68)))))</f>
        <v/>
      </c>
      <c r="T837" s="26">
        <f t="shared" si="27"/>
        <v>0</v>
      </c>
      <c r="U837" s="26" t="str">
        <f>VLOOKUP(T837,RefSet!$B$63:$J$68,9,)</f>
        <v xml:space="preserve"> </v>
      </c>
    </row>
    <row r="838" spans="1:21" x14ac:dyDescent="0.4">
      <c r="A838" s="26">
        <v>837</v>
      </c>
      <c r="B838" s="26">
        <f t="shared" si="26"/>
        <v>12</v>
      </c>
      <c r="C838" s="26" t="s">
        <v>258</v>
      </c>
      <c r="D838" s="26" t="s">
        <v>147</v>
      </c>
      <c r="E838" s="26" t="s">
        <v>148</v>
      </c>
      <c r="F838" s="26" t="s">
        <v>220</v>
      </c>
      <c r="G838" s="26" t="s">
        <v>11</v>
      </c>
      <c r="H838" s="26" t="s">
        <v>90</v>
      </c>
      <c r="I838" s="26">
        <v>3</v>
      </c>
      <c r="J838" s="26">
        <f>IF(F837=F838,(VLOOKUP(G838,RefSet!$B$2:$I$61,3,FALSE)*I838)+J837,VLOOKUP(G838,RefSet!$B$2:$I$61,3,FALSE)*I838)</f>
        <v>64</v>
      </c>
      <c r="K838" s="26">
        <f>IF(F837=F838,(VLOOKUP(G838,RefSet!$B$2:$I$61,4,FALSE)*I838)+K837,VLOOKUP(G838,RefSet!$B$2:$I$61,4,FALSE)*I838)</f>
        <v>5</v>
      </c>
      <c r="L838" s="26">
        <f>IF(F837=F838,(VLOOKUP(G838,RefSet!$B$2:$I$61,5,FALSE)*I838)+L837,VLOOKUP(G838,RefSet!$B$2:$I$61,5,FALSE)*I838)</f>
        <v>2</v>
      </c>
      <c r="M838" s="26">
        <f>IF(F837=F838,(VLOOKUP(G838,RefSet!$B$2:$I$61,6,FALSE)*I838)+M837,VLOOKUP(G838,RefSet!$B$2:$I$61,6,FALSE)*I838)</f>
        <v>0</v>
      </c>
      <c r="N838" s="26">
        <f>IF(F837=F838,(VLOOKUP(G838,RefSet!$B$2:$I$61,7,FALSE)*I838)+N837,VLOOKUP(G838,RefSet!$B$2:$I$61,7,FALSE)*I838)</f>
        <v>0</v>
      </c>
      <c r="O838" s="26">
        <f>IF(F837=F838,(VLOOKUP(G838,RefSet!$B$2:$I$61,8,FALSE)*I838)+O837,VLOOKUP(G838,RefSet!$B$2:$I$61,8,FALSE)*I838)</f>
        <v>107</v>
      </c>
      <c r="P838" s="26">
        <f>IF(F838=F839,"",IF(J838&lt;RefSet!$D$64,RefSet!$B$64,IF(J838&lt;RefSet!$D$65,RefSet!$B$65,IF(J838&lt;RefSet!$D$66,RefSet!$B$66,IF(J838&lt;RefSet!$D$67,RefSet!$B$67,RefSet!$B$68)))))</f>
        <v>1</v>
      </c>
      <c r="Q838" s="26">
        <f>IF(F838=F839,"",IF(K838&lt;RefSet!E$64,RefSet!$B$64,IF(K838&lt;RefSet!E$65,RefSet!$B$65,IF(K838&lt;RefSet!E$66,RefSet!$B$66,IF(K838&lt;RefSet!E$67,RefSet!$B$67,RefSet!$B$68)))))</f>
        <v>1</v>
      </c>
      <c r="R838" s="26">
        <f>IF($F838=$F839,"",IF(L838&lt;RefSet!F$64,RefSet!$B$64,IF(L838&lt;RefSet!F$65,RefSet!$B$65,IF(L838&lt;RefSet!F$66,RefSet!$B$66,IF(L838&lt;RefSet!F$67,RefSet!$B$67,RefSet!$B$68)))))</f>
        <v>1</v>
      </c>
      <c r="S838" s="26">
        <f>IF($F838=$F839,"",IF(M838&lt;RefSet!G$64,RefSet!$B$64,IF(M838&lt;RefSet!G$65,RefSet!$B$65,IF(M838&lt;RefSet!G$66,RefSet!$B$66,IF(M838&lt;RefSet!G$67,RefSet!$B$67,RefSet!$B$68)))))</f>
        <v>1</v>
      </c>
      <c r="T838" s="26">
        <f t="shared" si="27"/>
        <v>1</v>
      </c>
      <c r="U838" s="26" t="str">
        <f>VLOOKUP(T838,RefSet!$B$63:$J$68,9,)</f>
        <v>Simple</v>
      </c>
    </row>
    <row r="839" spans="1:21" x14ac:dyDescent="0.4">
      <c r="A839" s="26">
        <v>838</v>
      </c>
      <c r="B839" s="26">
        <f t="shared" si="26"/>
        <v>12</v>
      </c>
      <c r="C839" s="26" t="s">
        <v>258</v>
      </c>
      <c r="D839" s="26" t="s">
        <v>147</v>
      </c>
      <c r="E839" s="26" t="s">
        <v>148</v>
      </c>
      <c r="F839" s="26" t="s">
        <v>221</v>
      </c>
      <c r="G839" s="26" t="s">
        <v>6</v>
      </c>
      <c r="H839" s="26" t="s">
        <v>90</v>
      </c>
      <c r="I839" s="26">
        <v>37</v>
      </c>
      <c r="J839" s="26">
        <f>IF(F838=F839,(VLOOKUP(G839,RefSet!$B$2:$I$61,3,FALSE)*I839)+J838,VLOOKUP(G839,RefSet!$B$2:$I$61,3,FALSE)*I839)</f>
        <v>0</v>
      </c>
      <c r="K839" s="26">
        <f>IF(F838=F839,(VLOOKUP(G839,RefSet!$B$2:$I$61,4,FALSE)*I839)+K838,VLOOKUP(G839,RefSet!$B$2:$I$61,4,FALSE)*I839)</f>
        <v>0</v>
      </c>
      <c r="L839" s="26">
        <f>IF(F838=F839,(VLOOKUP(G839,RefSet!$B$2:$I$61,5,FALSE)*I839)+L838,VLOOKUP(G839,RefSet!$B$2:$I$61,5,FALSE)*I839)</f>
        <v>0</v>
      </c>
      <c r="M839" s="26">
        <f>IF(F838=F839,(VLOOKUP(G839,RefSet!$B$2:$I$61,6,FALSE)*I839)+M838,VLOOKUP(G839,RefSet!$B$2:$I$61,6,FALSE)*I839)</f>
        <v>0</v>
      </c>
      <c r="N839" s="26">
        <f>IF(F838=F839,(VLOOKUP(G839,RefSet!$B$2:$I$61,7,FALSE)*I839)+N838,VLOOKUP(G839,RefSet!$B$2:$I$61,7,FALSE)*I839)</f>
        <v>0</v>
      </c>
      <c r="O839" s="26">
        <f>IF(F838=F839,(VLOOKUP(G839,RefSet!$B$2:$I$61,8,FALSE)*I839)+O838,VLOOKUP(G839,RefSet!$B$2:$I$61,8,FALSE)*I839)</f>
        <v>37</v>
      </c>
      <c r="P839" s="26" t="str">
        <f>IF(F839=F840,"",IF(J839&lt;RefSet!$D$64,RefSet!$B$64,IF(J839&lt;RefSet!$D$65,RefSet!$B$65,IF(J839&lt;RefSet!$D$66,RefSet!$B$66,IF(J839&lt;RefSet!$D$67,RefSet!$B$67,RefSet!$B$68)))))</f>
        <v/>
      </c>
      <c r="Q839" s="26" t="str">
        <f>IF(F839=F840,"",IF(K839&lt;RefSet!E$64,RefSet!$B$64,IF(K839&lt;RefSet!E$65,RefSet!$B$65,IF(K839&lt;RefSet!E$66,RefSet!$B$66,IF(K839&lt;RefSet!E$67,RefSet!$B$67,RefSet!$B$68)))))</f>
        <v/>
      </c>
      <c r="R839" s="26" t="str">
        <f>IF($F839=$F840,"",IF(L839&lt;RefSet!F$64,RefSet!$B$64,IF(L839&lt;RefSet!F$65,RefSet!$B$65,IF(L839&lt;RefSet!F$66,RefSet!$B$66,IF(L839&lt;RefSet!F$67,RefSet!$B$67,RefSet!$B$68)))))</f>
        <v/>
      </c>
      <c r="S839" s="26" t="str">
        <f>IF($F839=$F840,"",IF(M839&lt;RefSet!G$64,RefSet!$B$64,IF(M839&lt;RefSet!G$65,RefSet!$B$65,IF(M839&lt;RefSet!G$66,RefSet!$B$66,IF(M839&lt;RefSet!G$67,RefSet!$B$67,RefSet!$B$68)))))</f>
        <v/>
      </c>
      <c r="T839" s="26">
        <f t="shared" si="27"/>
        <v>0</v>
      </c>
      <c r="U839" s="26" t="str">
        <f>VLOOKUP(T839,RefSet!$B$63:$J$68,9,)</f>
        <v xml:space="preserve"> </v>
      </c>
    </row>
    <row r="840" spans="1:21" x14ac:dyDescent="0.4">
      <c r="A840" s="26">
        <v>839</v>
      </c>
      <c r="B840" s="26">
        <f t="shared" si="26"/>
        <v>12</v>
      </c>
      <c r="C840" s="26" t="s">
        <v>258</v>
      </c>
      <c r="D840" s="26" t="s">
        <v>147</v>
      </c>
      <c r="E840" s="26" t="s">
        <v>148</v>
      </c>
      <c r="F840" s="26" t="s">
        <v>221</v>
      </c>
      <c r="G840" s="26" t="s">
        <v>10</v>
      </c>
      <c r="H840" s="26" t="s">
        <v>90</v>
      </c>
      <c r="I840" s="26">
        <v>36</v>
      </c>
      <c r="J840" s="26">
        <f>IF(F839=F840,(VLOOKUP(G840,RefSet!$B$2:$I$61,3,FALSE)*I840)+J839,VLOOKUP(G840,RefSet!$B$2:$I$61,3,FALSE)*I840)</f>
        <v>0</v>
      </c>
      <c r="K840" s="26">
        <f>IF(F839=F840,(VLOOKUP(G840,RefSet!$B$2:$I$61,4,FALSE)*I840)+K839,VLOOKUP(G840,RefSet!$B$2:$I$61,4,FALSE)*I840)</f>
        <v>0</v>
      </c>
      <c r="L840" s="26">
        <f>IF(F839=F840,(VLOOKUP(G840,RefSet!$B$2:$I$61,5,FALSE)*I840)+L839,VLOOKUP(G840,RefSet!$B$2:$I$61,5,FALSE)*I840)</f>
        <v>0</v>
      </c>
      <c r="M840" s="26">
        <f>IF(F839=F840,(VLOOKUP(G840,RefSet!$B$2:$I$61,6,FALSE)*I840)+M839,VLOOKUP(G840,RefSet!$B$2:$I$61,6,FALSE)*I840)</f>
        <v>0</v>
      </c>
      <c r="N840" s="26">
        <f>IF(F839=F840,(VLOOKUP(G840,RefSet!$B$2:$I$61,7,FALSE)*I840)+N839,VLOOKUP(G840,RefSet!$B$2:$I$61,7,FALSE)*I840)</f>
        <v>0</v>
      </c>
      <c r="O840" s="26">
        <f>IF(F839=F840,(VLOOKUP(G840,RefSet!$B$2:$I$61,8,FALSE)*I840)+O839,VLOOKUP(G840,RefSet!$B$2:$I$61,8,FALSE)*I840)</f>
        <v>37</v>
      </c>
      <c r="P840" s="26" t="str">
        <f>IF(F840=F841,"",IF(J840&lt;RefSet!$D$64,RefSet!$B$64,IF(J840&lt;RefSet!$D$65,RefSet!$B$65,IF(J840&lt;RefSet!$D$66,RefSet!$B$66,IF(J840&lt;RefSet!$D$67,RefSet!$B$67,RefSet!$B$68)))))</f>
        <v/>
      </c>
      <c r="Q840" s="26" t="str">
        <f>IF(F840=F841,"",IF(K840&lt;RefSet!E$64,RefSet!$B$64,IF(K840&lt;RefSet!E$65,RefSet!$B$65,IF(K840&lt;RefSet!E$66,RefSet!$B$66,IF(K840&lt;RefSet!E$67,RefSet!$B$67,RefSet!$B$68)))))</f>
        <v/>
      </c>
      <c r="R840" s="26" t="str">
        <f>IF($F840=$F841,"",IF(L840&lt;RefSet!F$64,RefSet!$B$64,IF(L840&lt;RefSet!F$65,RefSet!$B$65,IF(L840&lt;RefSet!F$66,RefSet!$B$66,IF(L840&lt;RefSet!F$67,RefSet!$B$67,RefSet!$B$68)))))</f>
        <v/>
      </c>
      <c r="S840" s="26" t="str">
        <f>IF($F840=$F841,"",IF(M840&lt;RefSet!G$64,RefSet!$B$64,IF(M840&lt;RefSet!G$65,RefSet!$B$65,IF(M840&lt;RefSet!G$66,RefSet!$B$66,IF(M840&lt;RefSet!G$67,RefSet!$B$67,RefSet!$B$68)))))</f>
        <v/>
      </c>
      <c r="T840" s="26">
        <f t="shared" si="27"/>
        <v>0</v>
      </c>
      <c r="U840" s="26" t="str">
        <f>VLOOKUP(T840,RefSet!$B$63:$J$68,9,)</f>
        <v xml:space="preserve"> </v>
      </c>
    </row>
    <row r="841" spans="1:21" x14ac:dyDescent="0.4">
      <c r="A841" s="26">
        <v>840</v>
      </c>
      <c r="B841" s="26">
        <f t="shared" si="26"/>
        <v>12</v>
      </c>
      <c r="C841" s="26" t="s">
        <v>258</v>
      </c>
      <c r="D841" s="26" t="s">
        <v>147</v>
      </c>
      <c r="E841" s="26" t="s">
        <v>148</v>
      </c>
      <c r="F841" s="26" t="s">
        <v>221</v>
      </c>
      <c r="G841" s="26" t="s">
        <v>8</v>
      </c>
      <c r="H841" s="26" t="s">
        <v>90</v>
      </c>
      <c r="I841" s="26">
        <v>37</v>
      </c>
      <c r="J841" s="26">
        <f>IF(F840=F841,(VLOOKUP(G841,RefSet!$B$2:$I$61,3,FALSE)*I841)+J840,VLOOKUP(G841,RefSet!$B$2:$I$61,3,FALSE)*I841)</f>
        <v>37</v>
      </c>
      <c r="K841" s="26">
        <f>IF(F840=F841,(VLOOKUP(G841,RefSet!$B$2:$I$61,4,FALSE)*I841)+K840,VLOOKUP(G841,RefSet!$B$2:$I$61,4,FALSE)*I841)</f>
        <v>0</v>
      </c>
      <c r="L841" s="26">
        <f>IF(F840=F841,(VLOOKUP(G841,RefSet!$B$2:$I$61,5,FALSE)*I841)+L840,VLOOKUP(G841,RefSet!$B$2:$I$61,5,FALSE)*I841)</f>
        <v>0</v>
      </c>
      <c r="M841" s="26">
        <f>IF(F840=F841,(VLOOKUP(G841,RefSet!$B$2:$I$61,6,FALSE)*I841)+M840,VLOOKUP(G841,RefSet!$B$2:$I$61,6,FALSE)*I841)</f>
        <v>0</v>
      </c>
      <c r="N841" s="26">
        <f>IF(F840=F841,(VLOOKUP(G841,RefSet!$B$2:$I$61,7,FALSE)*I841)+N840,VLOOKUP(G841,RefSet!$B$2:$I$61,7,FALSE)*I841)</f>
        <v>0</v>
      </c>
      <c r="O841" s="26">
        <f>IF(F840=F841,(VLOOKUP(G841,RefSet!$B$2:$I$61,8,FALSE)*I841)+O840,VLOOKUP(G841,RefSet!$B$2:$I$61,8,FALSE)*I841)</f>
        <v>37</v>
      </c>
      <c r="P841" s="26" t="str">
        <f>IF(F841=F842,"",IF(J841&lt;RefSet!$D$64,RefSet!$B$64,IF(J841&lt;RefSet!$D$65,RefSet!$B$65,IF(J841&lt;RefSet!$D$66,RefSet!$B$66,IF(J841&lt;RefSet!$D$67,RefSet!$B$67,RefSet!$B$68)))))</f>
        <v/>
      </c>
      <c r="Q841" s="26" t="str">
        <f>IF(F841=F842,"",IF(K841&lt;RefSet!E$64,RefSet!$B$64,IF(K841&lt;RefSet!E$65,RefSet!$B$65,IF(K841&lt;RefSet!E$66,RefSet!$B$66,IF(K841&lt;RefSet!E$67,RefSet!$B$67,RefSet!$B$68)))))</f>
        <v/>
      </c>
      <c r="R841" s="26" t="str">
        <f>IF($F841=$F842,"",IF(L841&lt;RefSet!F$64,RefSet!$B$64,IF(L841&lt;RefSet!F$65,RefSet!$B$65,IF(L841&lt;RefSet!F$66,RefSet!$B$66,IF(L841&lt;RefSet!F$67,RefSet!$B$67,RefSet!$B$68)))))</f>
        <v/>
      </c>
      <c r="S841" s="26" t="str">
        <f>IF($F841=$F842,"",IF(M841&lt;RefSet!G$64,RefSet!$B$64,IF(M841&lt;RefSet!G$65,RefSet!$B$65,IF(M841&lt;RefSet!G$66,RefSet!$B$66,IF(M841&lt;RefSet!G$67,RefSet!$B$67,RefSet!$B$68)))))</f>
        <v/>
      </c>
      <c r="T841" s="26">
        <f t="shared" si="27"/>
        <v>0</v>
      </c>
      <c r="U841" s="26" t="str">
        <f>VLOOKUP(T841,RefSet!$B$63:$J$68,9,)</f>
        <v xml:space="preserve"> </v>
      </c>
    </row>
    <row r="842" spans="1:21" x14ac:dyDescent="0.4">
      <c r="A842" s="26">
        <v>841</v>
      </c>
      <c r="B842" s="26">
        <f t="shared" si="26"/>
        <v>12</v>
      </c>
      <c r="C842" s="26" t="s">
        <v>258</v>
      </c>
      <c r="D842" s="26" t="s">
        <v>147</v>
      </c>
      <c r="E842" s="26" t="s">
        <v>148</v>
      </c>
      <c r="F842" s="26" t="s">
        <v>221</v>
      </c>
      <c r="G842" s="26" t="s">
        <v>21</v>
      </c>
      <c r="H842" s="26" t="s">
        <v>90</v>
      </c>
      <c r="I842" s="26">
        <v>36</v>
      </c>
      <c r="J842" s="26">
        <f>IF(F841=F842,(VLOOKUP(G842,RefSet!$B$2:$I$61,3,FALSE)*I842)+J841,VLOOKUP(G842,RefSet!$B$2:$I$61,3,FALSE)*I842)</f>
        <v>37</v>
      </c>
      <c r="K842" s="26">
        <f>IF(F841=F842,(VLOOKUP(G842,RefSet!$B$2:$I$61,4,FALSE)*I842)+K841,VLOOKUP(G842,RefSet!$B$2:$I$61,4,FALSE)*I842)</f>
        <v>36</v>
      </c>
      <c r="L842" s="26">
        <f>IF(F841=F842,(VLOOKUP(G842,RefSet!$B$2:$I$61,5,FALSE)*I842)+L841,VLOOKUP(G842,RefSet!$B$2:$I$61,5,FALSE)*I842)</f>
        <v>0</v>
      </c>
      <c r="M842" s="26">
        <f>IF(F841=F842,(VLOOKUP(G842,RefSet!$B$2:$I$61,6,FALSE)*I842)+M841,VLOOKUP(G842,RefSet!$B$2:$I$61,6,FALSE)*I842)</f>
        <v>0</v>
      </c>
      <c r="N842" s="26">
        <f>IF(F841=F842,(VLOOKUP(G842,RefSet!$B$2:$I$61,7,FALSE)*I842)+N841,VLOOKUP(G842,RefSet!$B$2:$I$61,7,FALSE)*I842)</f>
        <v>0</v>
      </c>
      <c r="O842" s="26">
        <f>IF(F841=F842,(VLOOKUP(G842,RefSet!$B$2:$I$61,8,FALSE)*I842)+O841,VLOOKUP(G842,RefSet!$B$2:$I$61,8,FALSE)*I842)</f>
        <v>37</v>
      </c>
      <c r="P842" s="26">
        <f>IF(F842=F843,"",IF(J842&lt;RefSet!$D$64,RefSet!$B$64,IF(J842&lt;RefSet!$D$65,RefSet!$B$65,IF(J842&lt;RefSet!$D$66,RefSet!$B$66,IF(J842&lt;RefSet!$D$67,RefSet!$B$67,RefSet!$B$68)))))</f>
        <v>1</v>
      </c>
      <c r="Q842" s="26">
        <f>IF(F842=F843,"",IF(K842&lt;RefSet!E$64,RefSet!$B$64,IF(K842&lt;RefSet!E$65,RefSet!$B$65,IF(K842&lt;RefSet!E$66,RefSet!$B$66,IF(K842&lt;RefSet!E$67,RefSet!$B$67,RefSet!$B$68)))))</f>
        <v>1</v>
      </c>
      <c r="R842" s="26">
        <f>IF($F842=$F843,"",IF(L842&lt;RefSet!F$64,RefSet!$B$64,IF(L842&lt;RefSet!F$65,RefSet!$B$65,IF(L842&lt;RefSet!F$66,RefSet!$B$66,IF(L842&lt;RefSet!F$67,RefSet!$B$67,RefSet!$B$68)))))</f>
        <v>1</v>
      </c>
      <c r="S842" s="26">
        <f>IF($F842=$F843,"",IF(M842&lt;RefSet!G$64,RefSet!$B$64,IF(M842&lt;RefSet!G$65,RefSet!$B$65,IF(M842&lt;RefSet!G$66,RefSet!$B$66,IF(M842&lt;RefSet!G$67,RefSet!$B$67,RefSet!$B$68)))))</f>
        <v>1</v>
      </c>
      <c r="T842" s="26">
        <f t="shared" si="27"/>
        <v>1</v>
      </c>
      <c r="U842" s="26" t="str">
        <f>VLOOKUP(T842,RefSet!$B$63:$J$68,9,)</f>
        <v>Simple</v>
      </c>
    </row>
    <row r="843" spans="1:21" x14ac:dyDescent="0.4">
      <c r="A843" s="26">
        <v>842</v>
      </c>
      <c r="B843" s="26">
        <f t="shared" si="26"/>
        <v>12</v>
      </c>
      <c r="C843" s="26" t="s">
        <v>258</v>
      </c>
      <c r="D843" s="26" t="s">
        <v>147</v>
      </c>
      <c r="E843" s="26" t="s">
        <v>148</v>
      </c>
      <c r="F843" s="26" t="s">
        <v>139</v>
      </c>
      <c r="G843" s="26" t="s">
        <v>6</v>
      </c>
      <c r="H843" s="26" t="s">
        <v>90</v>
      </c>
      <c r="I843" s="26">
        <v>73</v>
      </c>
      <c r="J843" s="26">
        <f>IF(F842=F843,(VLOOKUP(G843,RefSet!$B$2:$I$61,3,FALSE)*I843)+J842,VLOOKUP(G843,RefSet!$B$2:$I$61,3,FALSE)*I843)</f>
        <v>0</v>
      </c>
      <c r="K843" s="26">
        <f>IF(F842=F843,(VLOOKUP(G843,RefSet!$B$2:$I$61,4,FALSE)*I843)+K842,VLOOKUP(G843,RefSet!$B$2:$I$61,4,FALSE)*I843)</f>
        <v>0</v>
      </c>
      <c r="L843" s="26">
        <f>IF(F842=F843,(VLOOKUP(G843,RefSet!$B$2:$I$61,5,FALSE)*I843)+L842,VLOOKUP(G843,RefSet!$B$2:$I$61,5,FALSE)*I843)</f>
        <v>0</v>
      </c>
      <c r="M843" s="26">
        <f>IF(F842=F843,(VLOOKUP(G843,RefSet!$B$2:$I$61,6,FALSE)*I843)+M842,VLOOKUP(G843,RefSet!$B$2:$I$61,6,FALSE)*I843)</f>
        <v>0</v>
      </c>
      <c r="N843" s="26">
        <f>IF(F842=F843,(VLOOKUP(G843,RefSet!$B$2:$I$61,7,FALSE)*I843)+N842,VLOOKUP(G843,RefSet!$B$2:$I$61,7,FALSE)*I843)</f>
        <v>0</v>
      </c>
      <c r="O843" s="26">
        <f>IF(F842=F843,(VLOOKUP(G843,RefSet!$B$2:$I$61,8,FALSE)*I843)+O842,VLOOKUP(G843,RefSet!$B$2:$I$61,8,FALSE)*I843)</f>
        <v>73</v>
      </c>
      <c r="P843" s="26" t="str">
        <f>IF(F843=F844,"",IF(J843&lt;RefSet!$D$64,RefSet!$B$64,IF(J843&lt;RefSet!$D$65,RefSet!$B$65,IF(J843&lt;RefSet!$D$66,RefSet!$B$66,IF(J843&lt;RefSet!$D$67,RefSet!$B$67,RefSet!$B$68)))))</f>
        <v/>
      </c>
      <c r="Q843" s="26" t="str">
        <f>IF(F843=F844,"",IF(K843&lt;RefSet!E$64,RefSet!$B$64,IF(K843&lt;RefSet!E$65,RefSet!$B$65,IF(K843&lt;RefSet!E$66,RefSet!$B$66,IF(K843&lt;RefSet!E$67,RefSet!$B$67,RefSet!$B$68)))))</f>
        <v/>
      </c>
      <c r="R843" s="26" t="str">
        <f>IF($F843=$F844,"",IF(L843&lt;RefSet!F$64,RefSet!$B$64,IF(L843&lt;RefSet!F$65,RefSet!$B$65,IF(L843&lt;RefSet!F$66,RefSet!$B$66,IF(L843&lt;RefSet!F$67,RefSet!$B$67,RefSet!$B$68)))))</f>
        <v/>
      </c>
      <c r="S843" s="26" t="str">
        <f>IF($F843=$F844,"",IF(M843&lt;RefSet!G$64,RefSet!$B$64,IF(M843&lt;RefSet!G$65,RefSet!$B$65,IF(M843&lt;RefSet!G$66,RefSet!$B$66,IF(M843&lt;RefSet!G$67,RefSet!$B$67,RefSet!$B$68)))))</f>
        <v/>
      </c>
      <c r="T843" s="26">
        <f t="shared" si="27"/>
        <v>0</v>
      </c>
      <c r="U843" s="26" t="str">
        <f>VLOOKUP(T843,RefSet!$B$63:$J$68,9,)</f>
        <v xml:space="preserve"> </v>
      </c>
    </row>
    <row r="844" spans="1:21" x14ac:dyDescent="0.4">
      <c r="A844" s="26">
        <v>843</v>
      </c>
      <c r="B844" s="26">
        <f t="shared" si="26"/>
        <v>12</v>
      </c>
      <c r="C844" s="26" t="s">
        <v>258</v>
      </c>
      <c r="D844" s="26" t="s">
        <v>147</v>
      </c>
      <c r="E844" s="26" t="s">
        <v>148</v>
      </c>
      <c r="F844" s="26" t="s">
        <v>139</v>
      </c>
      <c r="G844" s="26" t="s">
        <v>14</v>
      </c>
      <c r="H844" s="26" t="s">
        <v>90</v>
      </c>
      <c r="I844" s="26">
        <v>21</v>
      </c>
      <c r="J844" s="26">
        <f>IF(F843=F844,(VLOOKUP(G844,RefSet!$B$2:$I$61,3,FALSE)*I844)+J843,VLOOKUP(G844,RefSet!$B$2:$I$61,3,FALSE)*I844)</f>
        <v>0</v>
      </c>
      <c r="K844" s="26">
        <f>IF(F843=F844,(VLOOKUP(G844,RefSet!$B$2:$I$61,4,FALSE)*I844)+K843,VLOOKUP(G844,RefSet!$B$2:$I$61,4,FALSE)*I844)</f>
        <v>0</v>
      </c>
      <c r="L844" s="26">
        <f>IF(F843=F844,(VLOOKUP(G844,RefSet!$B$2:$I$61,5,FALSE)*I844)+L843,VLOOKUP(G844,RefSet!$B$2:$I$61,5,FALSE)*I844)</f>
        <v>0</v>
      </c>
      <c r="M844" s="26">
        <f>IF(F843=F844,(VLOOKUP(G844,RefSet!$B$2:$I$61,6,FALSE)*I844)+M843,VLOOKUP(G844,RefSet!$B$2:$I$61,6,FALSE)*I844)</f>
        <v>21</v>
      </c>
      <c r="N844" s="26">
        <f>IF(F843=F844,(VLOOKUP(G844,RefSet!$B$2:$I$61,7,FALSE)*I844)+N843,VLOOKUP(G844,RefSet!$B$2:$I$61,7,FALSE)*I844)</f>
        <v>0</v>
      </c>
      <c r="O844" s="26">
        <f>IF(F843=F844,(VLOOKUP(G844,RefSet!$B$2:$I$61,8,FALSE)*I844)+O843,VLOOKUP(G844,RefSet!$B$2:$I$61,8,FALSE)*I844)</f>
        <v>73</v>
      </c>
      <c r="P844" s="26" t="str">
        <f>IF(F844=F845,"",IF(J844&lt;RefSet!$D$64,RefSet!$B$64,IF(J844&lt;RefSet!$D$65,RefSet!$B$65,IF(J844&lt;RefSet!$D$66,RefSet!$B$66,IF(J844&lt;RefSet!$D$67,RefSet!$B$67,RefSet!$B$68)))))</f>
        <v/>
      </c>
      <c r="Q844" s="26" t="str">
        <f>IF(F844=F845,"",IF(K844&lt;RefSet!E$64,RefSet!$B$64,IF(K844&lt;RefSet!E$65,RefSet!$B$65,IF(K844&lt;RefSet!E$66,RefSet!$B$66,IF(K844&lt;RefSet!E$67,RefSet!$B$67,RefSet!$B$68)))))</f>
        <v/>
      </c>
      <c r="R844" s="26" t="str">
        <f>IF($F844=$F845,"",IF(L844&lt;RefSet!F$64,RefSet!$B$64,IF(L844&lt;RefSet!F$65,RefSet!$B$65,IF(L844&lt;RefSet!F$66,RefSet!$B$66,IF(L844&lt;RefSet!F$67,RefSet!$B$67,RefSet!$B$68)))))</f>
        <v/>
      </c>
      <c r="S844" s="26" t="str">
        <f>IF($F844=$F845,"",IF(M844&lt;RefSet!G$64,RefSet!$B$64,IF(M844&lt;RefSet!G$65,RefSet!$B$65,IF(M844&lt;RefSet!G$66,RefSet!$B$66,IF(M844&lt;RefSet!G$67,RefSet!$B$67,RefSet!$B$68)))))</f>
        <v/>
      </c>
      <c r="T844" s="26">
        <f t="shared" si="27"/>
        <v>0</v>
      </c>
      <c r="U844" s="26" t="str">
        <f>VLOOKUP(T844,RefSet!$B$63:$J$68,9,)</f>
        <v xml:space="preserve"> </v>
      </c>
    </row>
    <row r="845" spans="1:21" x14ac:dyDescent="0.4">
      <c r="A845" s="26">
        <v>844</v>
      </c>
      <c r="B845" s="26">
        <f t="shared" si="26"/>
        <v>12</v>
      </c>
      <c r="C845" s="26" t="s">
        <v>258</v>
      </c>
      <c r="D845" s="26" t="s">
        <v>147</v>
      </c>
      <c r="E845" s="26" t="s">
        <v>148</v>
      </c>
      <c r="F845" s="26" t="s">
        <v>139</v>
      </c>
      <c r="G845" s="26" t="s">
        <v>15</v>
      </c>
      <c r="H845" s="26" t="s">
        <v>90</v>
      </c>
      <c r="I845" s="26">
        <v>21</v>
      </c>
      <c r="J845" s="26">
        <f>IF(F844=F845,(VLOOKUP(G845,RefSet!$B$2:$I$61,3,FALSE)*I845)+J844,VLOOKUP(G845,RefSet!$B$2:$I$61,3,FALSE)*I845)</f>
        <v>0</v>
      </c>
      <c r="K845" s="26">
        <f>IF(F844=F845,(VLOOKUP(G845,RefSet!$B$2:$I$61,4,FALSE)*I845)+K844,VLOOKUP(G845,RefSet!$B$2:$I$61,4,FALSE)*I845)</f>
        <v>0</v>
      </c>
      <c r="L845" s="26">
        <f>IF(F844=F845,(VLOOKUP(G845,RefSet!$B$2:$I$61,5,FALSE)*I845)+L844,VLOOKUP(G845,RefSet!$B$2:$I$61,5,FALSE)*I845)</f>
        <v>0</v>
      </c>
      <c r="M845" s="26">
        <f>IF(F844=F845,(VLOOKUP(G845,RefSet!$B$2:$I$61,6,FALSE)*I845)+M844,VLOOKUP(G845,RefSet!$B$2:$I$61,6,FALSE)*I845)</f>
        <v>42</v>
      </c>
      <c r="N845" s="26">
        <f>IF(F844=F845,(VLOOKUP(G845,RefSet!$B$2:$I$61,7,FALSE)*I845)+N844,VLOOKUP(G845,RefSet!$B$2:$I$61,7,FALSE)*I845)</f>
        <v>0</v>
      </c>
      <c r="O845" s="26">
        <f>IF(F844=F845,(VLOOKUP(G845,RefSet!$B$2:$I$61,8,FALSE)*I845)+O844,VLOOKUP(G845,RefSet!$B$2:$I$61,8,FALSE)*I845)</f>
        <v>73</v>
      </c>
      <c r="P845" s="26" t="str">
        <f>IF(F845=F846,"",IF(J845&lt;RefSet!$D$64,RefSet!$B$64,IF(J845&lt;RefSet!$D$65,RefSet!$B$65,IF(J845&lt;RefSet!$D$66,RefSet!$B$66,IF(J845&lt;RefSet!$D$67,RefSet!$B$67,RefSet!$B$68)))))</f>
        <v/>
      </c>
      <c r="Q845" s="26" t="str">
        <f>IF(F845=F846,"",IF(K845&lt;RefSet!E$64,RefSet!$B$64,IF(K845&lt;RefSet!E$65,RefSet!$B$65,IF(K845&lt;RefSet!E$66,RefSet!$B$66,IF(K845&lt;RefSet!E$67,RefSet!$B$67,RefSet!$B$68)))))</f>
        <v/>
      </c>
      <c r="R845" s="26" t="str">
        <f>IF($F845=$F846,"",IF(L845&lt;RefSet!F$64,RefSet!$B$64,IF(L845&lt;RefSet!F$65,RefSet!$B$65,IF(L845&lt;RefSet!F$66,RefSet!$B$66,IF(L845&lt;RefSet!F$67,RefSet!$B$67,RefSet!$B$68)))))</f>
        <v/>
      </c>
      <c r="S845" s="26" t="str">
        <f>IF($F845=$F846,"",IF(M845&lt;RefSet!G$64,RefSet!$B$64,IF(M845&lt;RefSet!G$65,RefSet!$B$65,IF(M845&lt;RefSet!G$66,RefSet!$B$66,IF(M845&lt;RefSet!G$67,RefSet!$B$67,RefSet!$B$68)))))</f>
        <v/>
      </c>
      <c r="T845" s="26">
        <f t="shared" si="27"/>
        <v>0</v>
      </c>
      <c r="U845" s="26" t="str">
        <f>VLOOKUP(T845,RefSet!$B$63:$J$68,9,)</f>
        <v xml:space="preserve"> </v>
      </c>
    </row>
    <row r="846" spans="1:21" x14ac:dyDescent="0.4">
      <c r="A846" s="26">
        <v>845</v>
      </c>
      <c r="B846" s="26">
        <f t="shared" si="26"/>
        <v>12</v>
      </c>
      <c r="C846" s="26" t="s">
        <v>258</v>
      </c>
      <c r="D846" s="26" t="s">
        <v>147</v>
      </c>
      <c r="E846" s="26" t="s">
        <v>148</v>
      </c>
      <c r="F846" s="26" t="s">
        <v>139</v>
      </c>
      <c r="G846" s="26" t="s">
        <v>10</v>
      </c>
      <c r="H846" s="26" t="s">
        <v>90</v>
      </c>
      <c r="I846" s="26">
        <v>5</v>
      </c>
      <c r="J846" s="26">
        <f>IF(F845=F846,(VLOOKUP(G846,RefSet!$B$2:$I$61,3,FALSE)*I846)+J845,VLOOKUP(G846,RefSet!$B$2:$I$61,3,FALSE)*I846)</f>
        <v>0</v>
      </c>
      <c r="K846" s="26">
        <f>IF(F845=F846,(VLOOKUP(G846,RefSet!$B$2:$I$61,4,FALSE)*I846)+K845,VLOOKUP(G846,RefSet!$B$2:$I$61,4,FALSE)*I846)</f>
        <v>0</v>
      </c>
      <c r="L846" s="26">
        <f>IF(F845=F846,(VLOOKUP(G846,RefSet!$B$2:$I$61,5,FALSE)*I846)+L845,VLOOKUP(G846,RefSet!$B$2:$I$61,5,FALSE)*I846)</f>
        <v>0</v>
      </c>
      <c r="M846" s="26">
        <f>IF(F845=F846,(VLOOKUP(G846,RefSet!$B$2:$I$61,6,FALSE)*I846)+M845,VLOOKUP(G846,RefSet!$B$2:$I$61,6,FALSE)*I846)</f>
        <v>42</v>
      </c>
      <c r="N846" s="26">
        <f>IF(F845=F846,(VLOOKUP(G846,RefSet!$B$2:$I$61,7,FALSE)*I846)+N845,VLOOKUP(G846,RefSet!$B$2:$I$61,7,FALSE)*I846)</f>
        <v>0</v>
      </c>
      <c r="O846" s="26">
        <f>IF(F845=F846,(VLOOKUP(G846,RefSet!$B$2:$I$61,8,FALSE)*I846)+O845,VLOOKUP(G846,RefSet!$B$2:$I$61,8,FALSE)*I846)</f>
        <v>73</v>
      </c>
      <c r="P846" s="26" t="str">
        <f>IF(F846=F847,"",IF(J846&lt;RefSet!$D$64,RefSet!$B$64,IF(J846&lt;RefSet!$D$65,RefSet!$B$65,IF(J846&lt;RefSet!$D$66,RefSet!$B$66,IF(J846&lt;RefSet!$D$67,RefSet!$B$67,RefSet!$B$68)))))</f>
        <v/>
      </c>
      <c r="Q846" s="26" t="str">
        <f>IF(F846=F847,"",IF(K846&lt;RefSet!E$64,RefSet!$B$64,IF(K846&lt;RefSet!E$65,RefSet!$B$65,IF(K846&lt;RefSet!E$66,RefSet!$B$66,IF(K846&lt;RefSet!E$67,RefSet!$B$67,RefSet!$B$68)))))</f>
        <v/>
      </c>
      <c r="R846" s="26" t="str">
        <f>IF($F846=$F847,"",IF(L846&lt;RefSet!F$64,RefSet!$B$64,IF(L846&lt;RefSet!F$65,RefSet!$B$65,IF(L846&lt;RefSet!F$66,RefSet!$B$66,IF(L846&lt;RefSet!F$67,RefSet!$B$67,RefSet!$B$68)))))</f>
        <v/>
      </c>
      <c r="S846" s="26" t="str">
        <f>IF($F846=$F847,"",IF(M846&lt;RefSet!G$64,RefSet!$B$64,IF(M846&lt;RefSet!G$65,RefSet!$B$65,IF(M846&lt;RefSet!G$66,RefSet!$B$66,IF(M846&lt;RefSet!G$67,RefSet!$B$67,RefSet!$B$68)))))</f>
        <v/>
      </c>
      <c r="T846" s="26">
        <f t="shared" si="27"/>
        <v>0</v>
      </c>
      <c r="U846" s="26" t="str">
        <f>VLOOKUP(T846,RefSet!$B$63:$J$68,9,)</f>
        <v xml:space="preserve"> </v>
      </c>
    </row>
    <row r="847" spans="1:21" x14ac:dyDescent="0.4">
      <c r="A847" s="26">
        <v>846</v>
      </c>
      <c r="B847" s="26">
        <f t="shared" si="26"/>
        <v>12</v>
      </c>
      <c r="C847" s="26" t="s">
        <v>258</v>
      </c>
      <c r="D847" s="26" t="s">
        <v>147</v>
      </c>
      <c r="E847" s="26" t="s">
        <v>148</v>
      </c>
      <c r="F847" s="26" t="s">
        <v>139</v>
      </c>
      <c r="G847" s="26" t="s">
        <v>26</v>
      </c>
      <c r="H847" s="26" t="s">
        <v>90</v>
      </c>
      <c r="I847" s="26">
        <v>4</v>
      </c>
      <c r="J847" s="26">
        <f>IF(F846=F847,(VLOOKUP(G847,RefSet!$B$2:$I$61,3,FALSE)*I847)+J846,VLOOKUP(G847,RefSet!$B$2:$I$61,3,FALSE)*I847)</f>
        <v>0</v>
      </c>
      <c r="K847" s="26">
        <f>IF(F846=F847,(VLOOKUP(G847,RefSet!$B$2:$I$61,4,FALSE)*I847)+K846,VLOOKUP(G847,RefSet!$B$2:$I$61,4,FALSE)*I847)</f>
        <v>0</v>
      </c>
      <c r="L847" s="26">
        <f>IF(F846=F847,(VLOOKUP(G847,RefSet!$B$2:$I$61,5,FALSE)*I847)+L846,VLOOKUP(G847,RefSet!$B$2:$I$61,5,FALSE)*I847)</f>
        <v>0</v>
      </c>
      <c r="M847" s="26">
        <f>IF(F846=F847,(VLOOKUP(G847,RefSet!$B$2:$I$61,6,FALSE)*I847)+M846,VLOOKUP(G847,RefSet!$B$2:$I$61,6,FALSE)*I847)</f>
        <v>42</v>
      </c>
      <c r="N847" s="26">
        <f>IF(F846=F847,(VLOOKUP(G847,RefSet!$B$2:$I$61,7,FALSE)*I847)+N846,VLOOKUP(G847,RefSet!$B$2:$I$61,7,FALSE)*I847)</f>
        <v>4</v>
      </c>
      <c r="O847" s="26">
        <f>IF(F846=F847,(VLOOKUP(G847,RefSet!$B$2:$I$61,8,FALSE)*I847)+O846,VLOOKUP(G847,RefSet!$B$2:$I$61,8,FALSE)*I847)</f>
        <v>73</v>
      </c>
      <c r="P847" s="26" t="str">
        <f>IF(F847=F848,"",IF(J847&lt;RefSet!$D$64,RefSet!$B$64,IF(J847&lt;RefSet!$D$65,RefSet!$B$65,IF(J847&lt;RefSet!$D$66,RefSet!$B$66,IF(J847&lt;RefSet!$D$67,RefSet!$B$67,RefSet!$B$68)))))</f>
        <v/>
      </c>
      <c r="Q847" s="26" t="str">
        <f>IF(F847=F848,"",IF(K847&lt;RefSet!E$64,RefSet!$B$64,IF(K847&lt;RefSet!E$65,RefSet!$B$65,IF(K847&lt;RefSet!E$66,RefSet!$B$66,IF(K847&lt;RefSet!E$67,RefSet!$B$67,RefSet!$B$68)))))</f>
        <v/>
      </c>
      <c r="R847" s="26" t="str">
        <f>IF($F847=$F848,"",IF(L847&lt;RefSet!F$64,RefSet!$B$64,IF(L847&lt;RefSet!F$65,RefSet!$B$65,IF(L847&lt;RefSet!F$66,RefSet!$B$66,IF(L847&lt;RefSet!F$67,RefSet!$B$67,RefSet!$B$68)))))</f>
        <v/>
      </c>
      <c r="S847" s="26" t="str">
        <f>IF($F847=$F848,"",IF(M847&lt;RefSet!G$64,RefSet!$B$64,IF(M847&lt;RefSet!G$65,RefSet!$B$65,IF(M847&lt;RefSet!G$66,RefSet!$B$66,IF(M847&lt;RefSet!G$67,RefSet!$B$67,RefSet!$B$68)))))</f>
        <v/>
      </c>
      <c r="T847" s="26">
        <f t="shared" si="27"/>
        <v>0</v>
      </c>
      <c r="U847" s="26" t="str">
        <f>VLOOKUP(T847,RefSet!$B$63:$J$68,9,)</f>
        <v xml:space="preserve"> </v>
      </c>
    </row>
    <row r="848" spans="1:21" x14ac:dyDescent="0.4">
      <c r="A848" s="26">
        <v>847</v>
      </c>
      <c r="B848" s="26">
        <f t="shared" si="26"/>
        <v>12</v>
      </c>
      <c r="C848" s="26" t="s">
        <v>258</v>
      </c>
      <c r="D848" s="26" t="s">
        <v>147</v>
      </c>
      <c r="E848" s="26" t="s">
        <v>148</v>
      </c>
      <c r="F848" s="26" t="s">
        <v>139</v>
      </c>
      <c r="G848" s="26" t="s">
        <v>8</v>
      </c>
      <c r="H848" s="26" t="s">
        <v>90</v>
      </c>
      <c r="I848" s="26">
        <v>63</v>
      </c>
      <c r="J848" s="26">
        <f>IF(F847=F848,(VLOOKUP(G848,RefSet!$B$2:$I$61,3,FALSE)*I848)+J847,VLOOKUP(G848,RefSet!$B$2:$I$61,3,FALSE)*I848)</f>
        <v>63</v>
      </c>
      <c r="K848" s="26">
        <f>IF(F847=F848,(VLOOKUP(G848,RefSet!$B$2:$I$61,4,FALSE)*I848)+K847,VLOOKUP(G848,RefSet!$B$2:$I$61,4,FALSE)*I848)</f>
        <v>0</v>
      </c>
      <c r="L848" s="26">
        <f>IF(F847=F848,(VLOOKUP(G848,RefSet!$B$2:$I$61,5,FALSE)*I848)+L847,VLOOKUP(G848,RefSet!$B$2:$I$61,5,FALSE)*I848)</f>
        <v>0</v>
      </c>
      <c r="M848" s="26">
        <f>IF(F847=F848,(VLOOKUP(G848,RefSet!$B$2:$I$61,6,FALSE)*I848)+M847,VLOOKUP(G848,RefSet!$B$2:$I$61,6,FALSE)*I848)</f>
        <v>42</v>
      </c>
      <c r="N848" s="26">
        <f>IF(F847=F848,(VLOOKUP(G848,RefSet!$B$2:$I$61,7,FALSE)*I848)+N847,VLOOKUP(G848,RefSet!$B$2:$I$61,7,FALSE)*I848)</f>
        <v>4</v>
      </c>
      <c r="O848" s="26">
        <f>IF(F847=F848,(VLOOKUP(G848,RefSet!$B$2:$I$61,8,FALSE)*I848)+O847,VLOOKUP(G848,RefSet!$B$2:$I$61,8,FALSE)*I848)</f>
        <v>73</v>
      </c>
      <c r="P848" s="26" t="str">
        <f>IF(F848=F849,"",IF(J848&lt;RefSet!$D$64,RefSet!$B$64,IF(J848&lt;RefSet!$D$65,RefSet!$B$65,IF(J848&lt;RefSet!$D$66,RefSet!$B$66,IF(J848&lt;RefSet!$D$67,RefSet!$B$67,RefSet!$B$68)))))</f>
        <v/>
      </c>
      <c r="Q848" s="26" t="str">
        <f>IF(F848=F849,"",IF(K848&lt;RefSet!E$64,RefSet!$B$64,IF(K848&lt;RefSet!E$65,RefSet!$B$65,IF(K848&lt;RefSet!E$66,RefSet!$B$66,IF(K848&lt;RefSet!E$67,RefSet!$B$67,RefSet!$B$68)))))</f>
        <v/>
      </c>
      <c r="R848" s="26" t="str">
        <f>IF($F848=$F849,"",IF(L848&lt;RefSet!F$64,RefSet!$B$64,IF(L848&lt;RefSet!F$65,RefSet!$B$65,IF(L848&lt;RefSet!F$66,RefSet!$B$66,IF(L848&lt;RefSet!F$67,RefSet!$B$67,RefSet!$B$68)))))</f>
        <v/>
      </c>
      <c r="S848" s="26" t="str">
        <f>IF($F848=$F849,"",IF(M848&lt;RefSet!G$64,RefSet!$B$64,IF(M848&lt;RefSet!G$65,RefSet!$B$65,IF(M848&lt;RefSet!G$66,RefSet!$B$66,IF(M848&lt;RefSet!G$67,RefSet!$B$67,RefSet!$B$68)))))</f>
        <v/>
      </c>
      <c r="T848" s="26">
        <f t="shared" si="27"/>
        <v>0</v>
      </c>
      <c r="U848" s="26" t="str">
        <f>VLOOKUP(T848,RefSet!$B$63:$J$68,9,)</f>
        <v xml:space="preserve"> </v>
      </c>
    </row>
    <row r="849" spans="1:21" x14ac:dyDescent="0.4">
      <c r="A849" s="26">
        <v>848</v>
      </c>
      <c r="B849" s="26">
        <f t="shared" si="26"/>
        <v>12</v>
      </c>
      <c r="C849" s="26" t="s">
        <v>258</v>
      </c>
      <c r="D849" s="26" t="s">
        <v>147</v>
      </c>
      <c r="E849" s="26" t="s">
        <v>148</v>
      </c>
      <c r="F849" s="26" t="s">
        <v>139</v>
      </c>
      <c r="G849" s="26" t="s">
        <v>17</v>
      </c>
      <c r="H849" s="26" t="s">
        <v>90</v>
      </c>
      <c r="I849" s="26">
        <v>2</v>
      </c>
      <c r="J849" s="26">
        <f>IF(F848=F849,(VLOOKUP(G849,RefSet!$B$2:$I$61,3,FALSE)*I849)+J848,VLOOKUP(G849,RefSet!$B$2:$I$61,3,FALSE)*I849)</f>
        <v>63</v>
      </c>
      <c r="K849" s="26">
        <f>IF(F848=F849,(VLOOKUP(G849,RefSet!$B$2:$I$61,4,FALSE)*I849)+K848,VLOOKUP(G849,RefSet!$B$2:$I$61,4,FALSE)*I849)</f>
        <v>0</v>
      </c>
      <c r="L849" s="26">
        <f>IF(F848=F849,(VLOOKUP(G849,RefSet!$B$2:$I$61,5,FALSE)*I849)+L848,VLOOKUP(G849,RefSet!$B$2:$I$61,5,FALSE)*I849)</f>
        <v>2</v>
      </c>
      <c r="M849" s="26">
        <f>IF(F848=F849,(VLOOKUP(G849,RefSet!$B$2:$I$61,6,FALSE)*I849)+M848,VLOOKUP(G849,RefSet!$B$2:$I$61,6,FALSE)*I849)</f>
        <v>42</v>
      </c>
      <c r="N849" s="26">
        <f>IF(F848=F849,(VLOOKUP(G849,RefSet!$B$2:$I$61,7,FALSE)*I849)+N848,VLOOKUP(G849,RefSet!$B$2:$I$61,7,FALSE)*I849)</f>
        <v>4</v>
      </c>
      <c r="O849" s="26">
        <f>IF(F848=F849,(VLOOKUP(G849,RefSet!$B$2:$I$61,8,FALSE)*I849)+O848,VLOOKUP(G849,RefSet!$B$2:$I$61,8,FALSE)*I849)</f>
        <v>73</v>
      </c>
      <c r="P849" s="26" t="str">
        <f>IF(F849=F850,"",IF(J849&lt;RefSet!$D$64,RefSet!$B$64,IF(J849&lt;RefSet!$D$65,RefSet!$B$65,IF(J849&lt;RefSet!$D$66,RefSet!$B$66,IF(J849&lt;RefSet!$D$67,RefSet!$B$67,RefSet!$B$68)))))</f>
        <v/>
      </c>
      <c r="Q849" s="26" t="str">
        <f>IF(F849=F850,"",IF(K849&lt;RefSet!E$64,RefSet!$B$64,IF(K849&lt;RefSet!E$65,RefSet!$B$65,IF(K849&lt;RefSet!E$66,RefSet!$B$66,IF(K849&lt;RefSet!E$67,RefSet!$B$67,RefSet!$B$68)))))</f>
        <v/>
      </c>
      <c r="R849" s="26" t="str">
        <f>IF($F849=$F850,"",IF(L849&lt;RefSet!F$64,RefSet!$B$64,IF(L849&lt;RefSet!F$65,RefSet!$B$65,IF(L849&lt;RefSet!F$66,RefSet!$B$66,IF(L849&lt;RefSet!F$67,RefSet!$B$67,RefSet!$B$68)))))</f>
        <v/>
      </c>
      <c r="S849" s="26" t="str">
        <f>IF($F849=$F850,"",IF(M849&lt;RefSet!G$64,RefSet!$B$64,IF(M849&lt;RefSet!G$65,RefSet!$B$65,IF(M849&lt;RefSet!G$66,RefSet!$B$66,IF(M849&lt;RefSet!G$67,RefSet!$B$67,RefSet!$B$68)))))</f>
        <v/>
      </c>
      <c r="T849" s="26">
        <f t="shared" si="27"/>
        <v>0</v>
      </c>
      <c r="U849" s="26" t="str">
        <f>VLOOKUP(T849,RefSet!$B$63:$J$68,9,)</f>
        <v xml:space="preserve"> </v>
      </c>
    </row>
    <row r="850" spans="1:21" x14ac:dyDescent="0.4">
      <c r="A850" s="26">
        <v>849</v>
      </c>
      <c r="B850" s="26">
        <f t="shared" si="26"/>
        <v>12</v>
      </c>
      <c r="C850" s="26" t="s">
        <v>258</v>
      </c>
      <c r="D850" s="26" t="s">
        <v>147</v>
      </c>
      <c r="E850" s="26" t="s">
        <v>148</v>
      </c>
      <c r="F850" s="26" t="s">
        <v>139</v>
      </c>
      <c r="G850" s="26" t="s">
        <v>11</v>
      </c>
      <c r="H850" s="26" t="s">
        <v>90</v>
      </c>
      <c r="I850" s="26">
        <v>41</v>
      </c>
      <c r="J850" s="26">
        <f>IF(F849=F850,(VLOOKUP(G850,RefSet!$B$2:$I$61,3,FALSE)*I850)+J849,VLOOKUP(G850,RefSet!$B$2:$I$61,3,FALSE)*I850)</f>
        <v>63</v>
      </c>
      <c r="K850" s="26">
        <f>IF(F849=F850,(VLOOKUP(G850,RefSet!$B$2:$I$61,4,FALSE)*I850)+K849,VLOOKUP(G850,RefSet!$B$2:$I$61,4,FALSE)*I850)</f>
        <v>41</v>
      </c>
      <c r="L850" s="26">
        <f>IF(F849=F850,(VLOOKUP(G850,RefSet!$B$2:$I$61,5,FALSE)*I850)+L849,VLOOKUP(G850,RefSet!$B$2:$I$61,5,FALSE)*I850)</f>
        <v>2</v>
      </c>
      <c r="M850" s="26">
        <f>IF(F849=F850,(VLOOKUP(G850,RefSet!$B$2:$I$61,6,FALSE)*I850)+M849,VLOOKUP(G850,RefSet!$B$2:$I$61,6,FALSE)*I850)</f>
        <v>42</v>
      </c>
      <c r="N850" s="26">
        <f>IF(F849=F850,(VLOOKUP(G850,RefSet!$B$2:$I$61,7,FALSE)*I850)+N849,VLOOKUP(G850,RefSet!$B$2:$I$61,7,FALSE)*I850)</f>
        <v>4</v>
      </c>
      <c r="O850" s="26">
        <f>IF(F849=F850,(VLOOKUP(G850,RefSet!$B$2:$I$61,8,FALSE)*I850)+O849,VLOOKUP(G850,RefSet!$B$2:$I$61,8,FALSE)*I850)</f>
        <v>73</v>
      </c>
      <c r="P850" s="26">
        <f>IF(F850=F851,"",IF(J850&lt;RefSet!$D$64,RefSet!$B$64,IF(J850&lt;RefSet!$D$65,RefSet!$B$65,IF(J850&lt;RefSet!$D$66,RefSet!$B$66,IF(J850&lt;RefSet!$D$67,RefSet!$B$67,RefSet!$B$68)))))</f>
        <v>1</v>
      </c>
      <c r="Q850" s="26">
        <f>IF(F850=F851,"",IF(K850&lt;RefSet!E$64,RefSet!$B$64,IF(K850&lt;RefSet!E$65,RefSet!$B$65,IF(K850&lt;RefSet!E$66,RefSet!$B$66,IF(K850&lt;RefSet!E$67,RefSet!$B$67,RefSet!$B$68)))))</f>
        <v>1</v>
      </c>
      <c r="R850" s="26">
        <f>IF($F850=$F851,"",IF(L850&lt;RefSet!F$64,RefSet!$B$64,IF(L850&lt;RefSet!F$65,RefSet!$B$65,IF(L850&lt;RefSet!F$66,RefSet!$B$66,IF(L850&lt;RefSet!F$67,RefSet!$B$67,RefSet!$B$68)))))</f>
        <v>1</v>
      </c>
      <c r="S850" s="26">
        <f>IF($F850=$F851,"",IF(M850&lt;RefSet!G$64,RefSet!$B$64,IF(M850&lt;RefSet!G$65,RefSet!$B$65,IF(M850&lt;RefSet!G$66,RefSet!$B$66,IF(M850&lt;RefSet!G$67,RefSet!$B$67,RefSet!$B$68)))))</f>
        <v>4</v>
      </c>
      <c r="T850" s="26">
        <f t="shared" si="27"/>
        <v>4</v>
      </c>
      <c r="U850" s="26" t="str">
        <f>VLOOKUP(T850,RefSet!$B$63:$J$68,9,)</f>
        <v>Very Complex</v>
      </c>
    </row>
    <row r="851" spans="1:21" x14ac:dyDescent="0.4">
      <c r="A851" s="26">
        <v>850</v>
      </c>
      <c r="B851" s="26">
        <f t="shared" si="26"/>
        <v>12</v>
      </c>
      <c r="C851" s="26" t="s">
        <v>258</v>
      </c>
      <c r="D851" s="26" t="s">
        <v>147</v>
      </c>
      <c r="E851" s="26" t="s">
        <v>148</v>
      </c>
      <c r="F851" s="26" t="s">
        <v>96</v>
      </c>
      <c r="G851" s="26" t="s">
        <v>6</v>
      </c>
      <c r="H851" s="26" t="s">
        <v>90</v>
      </c>
      <c r="I851" s="26">
        <v>360</v>
      </c>
      <c r="J851" s="26">
        <f>IF(F850=F851,(VLOOKUP(G851,RefSet!$B$2:$I$61,3,FALSE)*I851)+J850,VLOOKUP(G851,RefSet!$B$2:$I$61,3,FALSE)*I851)</f>
        <v>0</v>
      </c>
      <c r="K851" s="26">
        <f>IF(F850=F851,(VLOOKUP(G851,RefSet!$B$2:$I$61,4,FALSE)*I851)+K850,VLOOKUP(G851,RefSet!$B$2:$I$61,4,FALSE)*I851)</f>
        <v>0</v>
      </c>
      <c r="L851" s="26">
        <f>IF(F850=F851,(VLOOKUP(G851,RefSet!$B$2:$I$61,5,FALSE)*I851)+L850,VLOOKUP(G851,RefSet!$B$2:$I$61,5,FALSE)*I851)</f>
        <v>0</v>
      </c>
      <c r="M851" s="26">
        <f>IF(F850=F851,(VLOOKUP(G851,RefSet!$B$2:$I$61,6,FALSE)*I851)+M850,VLOOKUP(G851,RefSet!$B$2:$I$61,6,FALSE)*I851)</f>
        <v>0</v>
      </c>
      <c r="N851" s="26">
        <f>IF(F850=F851,(VLOOKUP(G851,RefSet!$B$2:$I$61,7,FALSE)*I851)+N850,VLOOKUP(G851,RefSet!$B$2:$I$61,7,FALSE)*I851)</f>
        <v>0</v>
      </c>
      <c r="O851" s="26">
        <f>IF(F850=F851,(VLOOKUP(G851,RefSet!$B$2:$I$61,8,FALSE)*I851)+O850,VLOOKUP(G851,RefSet!$B$2:$I$61,8,FALSE)*I851)</f>
        <v>360</v>
      </c>
      <c r="P851" s="26" t="str">
        <f>IF(F851=F852,"",IF(J851&lt;RefSet!$D$64,RefSet!$B$64,IF(J851&lt;RefSet!$D$65,RefSet!$B$65,IF(J851&lt;RefSet!$D$66,RefSet!$B$66,IF(J851&lt;RefSet!$D$67,RefSet!$B$67,RefSet!$B$68)))))</f>
        <v/>
      </c>
      <c r="Q851" s="26" t="str">
        <f>IF(F851=F852,"",IF(K851&lt;RefSet!E$64,RefSet!$B$64,IF(K851&lt;RefSet!E$65,RefSet!$B$65,IF(K851&lt;RefSet!E$66,RefSet!$B$66,IF(K851&lt;RefSet!E$67,RefSet!$B$67,RefSet!$B$68)))))</f>
        <v/>
      </c>
      <c r="R851" s="26" t="str">
        <f>IF($F851=$F852,"",IF(L851&lt;RefSet!F$64,RefSet!$B$64,IF(L851&lt;RefSet!F$65,RefSet!$B$65,IF(L851&lt;RefSet!F$66,RefSet!$B$66,IF(L851&lt;RefSet!F$67,RefSet!$B$67,RefSet!$B$68)))))</f>
        <v/>
      </c>
      <c r="S851" s="26" t="str">
        <f>IF($F851=$F852,"",IF(M851&lt;RefSet!G$64,RefSet!$B$64,IF(M851&lt;RefSet!G$65,RefSet!$B$65,IF(M851&lt;RefSet!G$66,RefSet!$B$66,IF(M851&lt;RefSet!G$67,RefSet!$B$67,RefSet!$B$68)))))</f>
        <v/>
      </c>
      <c r="T851" s="26">
        <f t="shared" si="27"/>
        <v>0</v>
      </c>
      <c r="U851" s="26" t="str">
        <f>VLOOKUP(T851,RefSet!$B$63:$J$68,9,)</f>
        <v xml:space="preserve"> </v>
      </c>
    </row>
    <row r="852" spans="1:21" x14ac:dyDescent="0.4">
      <c r="A852" s="26">
        <v>851</v>
      </c>
      <c r="B852" s="26">
        <f t="shared" si="26"/>
        <v>12</v>
      </c>
      <c r="C852" s="26" t="s">
        <v>258</v>
      </c>
      <c r="D852" s="26" t="s">
        <v>147</v>
      </c>
      <c r="E852" s="26" t="s">
        <v>148</v>
      </c>
      <c r="F852" s="26" t="s">
        <v>96</v>
      </c>
      <c r="G852" s="26" t="s">
        <v>8</v>
      </c>
      <c r="H852" s="26" t="s">
        <v>90</v>
      </c>
      <c r="I852" s="26">
        <v>146</v>
      </c>
      <c r="J852" s="26">
        <f>IF(F851=F852,(VLOOKUP(G852,RefSet!$B$2:$I$61,3,FALSE)*I852)+J851,VLOOKUP(G852,RefSet!$B$2:$I$61,3,FALSE)*I852)</f>
        <v>146</v>
      </c>
      <c r="K852" s="26">
        <f>IF(F851=F852,(VLOOKUP(G852,RefSet!$B$2:$I$61,4,FALSE)*I852)+K851,VLOOKUP(G852,RefSet!$B$2:$I$61,4,FALSE)*I852)</f>
        <v>0</v>
      </c>
      <c r="L852" s="26">
        <f>IF(F851=F852,(VLOOKUP(G852,RefSet!$B$2:$I$61,5,FALSE)*I852)+L851,VLOOKUP(G852,RefSet!$B$2:$I$61,5,FALSE)*I852)</f>
        <v>0</v>
      </c>
      <c r="M852" s="26">
        <f>IF(F851=F852,(VLOOKUP(G852,RefSet!$B$2:$I$61,6,FALSE)*I852)+M851,VLOOKUP(G852,RefSet!$B$2:$I$61,6,FALSE)*I852)</f>
        <v>0</v>
      </c>
      <c r="N852" s="26">
        <f>IF(F851=F852,(VLOOKUP(G852,RefSet!$B$2:$I$61,7,FALSE)*I852)+N851,VLOOKUP(G852,RefSet!$B$2:$I$61,7,FALSE)*I852)</f>
        <v>0</v>
      </c>
      <c r="O852" s="26">
        <f>IF(F851=F852,(VLOOKUP(G852,RefSet!$B$2:$I$61,8,FALSE)*I852)+O851,VLOOKUP(G852,RefSet!$B$2:$I$61,8,FALSE)*I852)</f>
        <v>360</v>
      </c>
      <c r="P852" s="26">
        <f>IF(F852=F853,"",IF(J852&lt;RefSet!$D$64,RefSet!$B$64,IF(J852&lt;RefSet!$D$65,RefSet!$B$65,IF(J852&lt;RefSet!$D$66,RefSet!$B$66,IF(J852&lt;RefSet!$D$67,RefSet!$B$67,RefSet!$B$68)))))</f>
        <v>1</v>
      </c>
      <c r="Q852" s="26">
        <f>IF(F852=F853,"",IF(K852&lt;RefSet!E$64,RefSet!$B$64,IF(K852&lt;RefSet!E$65,RefSet!$B$65,IF(K852&lt;RefSet!E$66,RefSet!$B$66,IF(K852&lt;RefSet!E$67,RefSet!$B$67,RefSet!$B$68)))))</f>
        <v>1</v>
      </c>
      <c r="R852" s="26">
        <f>IF($F852=$F853,"",IF(L852&lt;RefSet!F$64,RefSet!$B$64,IF(L852&lt;RefSet!F$65,RefSet!$B$65,IF(L852&lt;RefSet!F$66,RefSet!$B$66,IF(L852&lt;RefSet!F$67,RefSet!$B$67,RefSet!$B$68)))))</f>
        <v>1</v>
      </c>
      <c r="S852" s="26">
        <f>IF($F852=$F853,"",IF(M852&lt;RefSet!G$64,RefSet!$B$64,IF(M852&lt;RefSet!G$65,RefSet!$B$65,IF(M852&lt;RefSet!G$66,RefSet!$B$66,IF(M852&lt;RefSet!G$67,RefSet!$B$67,RefSet!$B$68)))))</f>
        <v>1</v>
      </c>
      <c r="T852" s="26">
        <f t="shared" si="27"/>
        <v>1</v>
      </c>
      <c r="U852" s="26" t="str">
        <f>VLOOKUP(T852,RefSet!$B$63:$J$68,9,)</f>
        <v>Simple</v>
      </c>
    </row>
    <row r="853" spans="1:21" x14ac:dyDescent="0.4">
      <c r="A853" s="26">
        <v>852</v>
      </c>
      <c r="B853" s="26">
        <f t="shared" si="26"/>
        <v>12</v>
      </c>
      <c r="C853" s="26" t="s">
        <v>258</v>
      </c>
      <c r="D853" s="26" t="s">
        <v>147</v>
      </c>
      <c r="E853" s="26" t="s">
        <v>148</v>
      </c>
      <c r="F853" s="26" t="s">
        <v>222</v>
      </c>
      <c r="G853" s="26" t="s">
        <v>6</v>
      </c>
      <c r="H853" s="26" t="s">
        <v>90</v>
      </c>
      <c r="I853" s="26">
        <v>18</v>
      </c>
      <c r="J853" s="26">
        <f>IF(F852=F853,(VLOOKUP(G853,RefSet!$B$2:$I$61,3,FALSE)*I853)+J852,VLOOKUP(G853,RefSet!$B$2:$I$61,3,FALSE)*I853)</f>
        <v>0</v>
      </c>
      <c r="K853" s="26">
        <f>IF(F852=F853,(VLOOKUP(G853,RefSet!$B$2:$I$61,4,FALSE)*I853)+K852,VLOOKUP(G853,RefSet!$B$2:$I$61,4,FALSE)*I853)</f>
        <v>0</v>
      </c>
      <c r="L853" s="26">
        <f>IF(F852=F853,(VLOOKUP(G853,RefSet!$B$2:$I$61,5,FALSE)*I853)+L852,VLOOKUP(G853,RefSet!$B$2:$I$61,5,FALSE)*I853)</f>
        <v>0</v>
      </c>
      <c r="M853" s="26">
        <f>IF(F852=F853,(VLOOKUP(G853,RefSet!$B$2:$I$61,6,FALSE)*I853)+M852,VLOOKUP(G853,RefSet!$B$2:$I$61,6,FALSE)*I853)</f>
        <v>0</v>
      </c>
      <c r="N853" s="26">
        <f>IF(F852=F853,(VLOOKUP(G853,RefSet!$B$2:$I$61,7,FALSE)*I853)+N852,VLOOKUP(G853,RefSet!$B$2:$I$61,7,FALSE)*I853)</f>
        <v>0</v>
      </c>
      <c r="O853" s="26">
        <f>IF(F852=F853,(VLOOKUP(G853,RefSet!$B$2:$I$61,8,FALSE)*I853)+O852,VLOOKUP(G853,RefSet!$B$2:$I$61,8,FALSE)*I853)</f>
        <v>18</v>
      </c>
      <c r="P853" s="26" t="str">
        <f>IF(F853=F854,"",IF(J853&lt;RefSet!$D$64,RefSet!$B$64,IF(J853&lt;RefSet!$D$65,RefSet!$B$65,IF(J853&lt;RefSet!$D$66,RefSet!$B$66,IF(J853&lt;RefSet!$D$67,RefSet!$B$67,RefSet!$B$68)))))</f>
        <v/>
      </c>
      <c r="Q853" s="26" t="str">
        <f>IF(F853=F854,"",IF(K853&lt;RefSet!E$64,RefSet!$B$64,IF(K853&lt;RefSet!E$65,RefSet!$B$65,IF(K853&lt;RefSet!E$66,RefSet!$B$66,IF(K853&lt;RefSet!E$67,RefSet!$B$67,RefSet!$B$68)))))</f>
        <v/>
      </c>
      <c r="R853" s="26" t="str">
        <f>IF($F853=$F854,"",IF(L853&lt;RefSet!F$64,RefSet!$B$64,IF(L853&lt;RefSet!F$65,RefSet!$B$65,IF(L853&lt;RefSet!F$66,RefSet!$B$66,IF(L853&lt;RefSet!F$67,RefSet!$B$67,RefSet!$B$68)))))</f>
        <v/>
      </c>
      <c r="S853" s="26" t="str">
        <f>IF($F853=$F854,"",IF(M853&lt;RefSet!G$64,RefSet!$B$64,IF(M853&lt;RefSet!G$65,RefSet!$B$65,IF(M853&lt;RefSet!G$66,RefSet!$B$66,IF(M853&lt;RefSet!G$67,RefSet!$B$67,RefSet!$B$68)))))</f>
        <v/>
      </c>
      <c r="T853" s="26">
        <f t="shared" si="27"/>
        <v>0</v>
      </c>
      <c r="U853" s="26" t="str">
        <f>VLOOKUP(T853,RefSet!$B$63:$J$68,9,)</f>
        <v xml:space="preserve"> </v>
      </c>
    </row>
    <row r="854" spans="1:21" x14ac:dyDescent="0.4">
      <c r="A854" s="26">
        <v>853</v>
      </c>
      <c r="B854" s="26">
        <f t="shared" si="26"/>
        <v>12</v>
      </c>
      <c r="C854" s="26" t="s">
        <v>258</v>
      </c>
      <c r="D854" s="26" t="s">
        <v>147</v>
      </c>
      <c r="E854" s="26" t="s">
        <v>148</v>
      </c>
      <c r="F854" s="26" t="s">
        <v>222</v>
      </c>
      <c r="G854" s="26" t="s">
        <v>14</v>
      </c>
      <c r="H854" s="26" t="s">
        <v>90</v>
      </c>
      <c r="I854" s="26">
        <v>2</v>
      </c>
      <c r="J854" s="26">
        <f>IF(F853=F854,(VLOOKUP(G854,RefSet!$B$2:$I$61,3,FALSE)*I854)+J853,VLOOKUP(G854,RefSet!$B$2:$I$61,3,FALSE)*I854)</f>
        <v>0</v>
      </c>
      <c r="K854" s="26">
        <f>IF(F853=F854,(VLOOKUP(G854,RefSet!$B$2:$I$61,4,FALSE)*I854)+K853,VLOOKUP(G854,RefSet!$B$2:$I$61,4,FALSE)*I854)</f>
        <v>0</v>
      </c>
      <c r="L854" s="26">
        <f>IF(F853=F854,(VLOOKUP(G854,RefSet!$B$2:$I$61,5,FALSE)*I854)+L853,VLOOKUP(G854,RefSet!$B$2:$I$61,5,FALSE)*I854)</f>
        <v>0</v>
      </c>
      <c r="M854" s="26">
        <f>IF(F853=F854,(VLOOKUP(G854,RefSet!$B$2:$I$61,6,FALSE)*I854)+M853,VLOOKUP(G854,RefSet!$B$2:$I$61,6,FALSE)*I854)</f>
        <v>2</v>
      </c>
      <c r="N854" s="26">
        <f>IF(F853=F854,(VLOOKUP(G854,RefSet!$B$2:$I$61,7,FALSE)*I854)+N853,VLOOKUP(G854,RefSet!$B$2:$I$61,7,FALSE)*I854)</f>
        <v>0</v>
      </c>
      <c r="O854" s="26">
        <f>IF(F853=F854,(VLOOKUP(G854,RefSet!$B$2:$I$61,8,FALSE)*I854)+O853,VLOOKUP(G854,RefSet!$B$2:$I$61,8,FALSE)*I854)</f>
        <v>18</v>
      </c>
      <c r="P854" s="26" t="str">
        <f>IF(F854=F855,"",IF(J854&lt;RefSet!$D$64,RefSet!$B$64,IF(J854&lt;RefSet!$D$65,RefSet!$B$65,IF(J854&lt;RefSet!$D$66,RefSet!$B$66,IF(J854&lt;RefSet!$D$67,RefSet!$B$67,RefSet!$B$68)))))</f>
        <v/>
      </c>
      <c r="Q854" s="26" t="str">
        <f>IF(F854=F855,"",IF(K854&lt;RefSet!E$64,RefSet!$B$64,IF(K854&lt;RefSet!E$65,RefSet!$B$65,IF(K854&lt;RefSet!E$66,RefSet!$B$66,IF(K854&lt;RefSet!E$67,RefSet!$B$67,RefSet!$B$68)))))</f>
        <v/>
      </c>
      <c r="R854" s="26" t="str">
        <f>IF($F854=$F855,"",IF(L854&lt;RefSet!F$64,RefSet!$B$64,IF(L854&lt;RefSet!F$65,RefSet!$B$65,IF(L854&lt;RefSet!F$66,RefSet!$B$66,IF(L854&lt;RefSet!F$67,RefSet!$B$67,RefSet!$B$68)))))</f>
        <v/>
      </c>
      <c r="S854" s="26" t="str">
        <f>IF($F854=$F855,"",IF(M854&lt;RefSet!G$64,RefSet!$B$64,IF(M854&lt;RefSet!G$65,RefSet!$B$65,IF(M854&lt;RefSet!G$66,RefSet!$B$66,IF(M854&lt;RefSet!G$67,RefSet!$B$67,RefSet!$B$68)))))</f>
        <v/>
      </c>
      <c r="T854" s="26">
        <f t="shared" si="27"/>
        <v>0</v>
      </c>
      <c r="U854" s="26" t="str">
        <f>VLOOKUP(T854,RefSet!$B$63:$J$68,9,)</f>
        <v xml:space="preserve"> </v>
      </c>
    </row>
    <row r="855" spans="1:21" x14ac:dyDescent="0.4">
      <c r="A855" s="26">
        <v>854</v>
      </c>
      <c r="B855" s="26">
        <f t="shared" si="26"/>
        <v>12</v>
      </c>
      <c r="C855" s="26" t="s">
        <v>258</v>
      </c>
      <c r="D855" s="26" t="s">
        <v>147</v>
      </c>
      <c r="E855" s="26" t="s">
        <v>148</v>
      </c>
      <c r="F855" s="26" t="s">
        <v>222</v>
      </c>
      <c r="G855" s="26" t="s">
        <v>15</v>
      </c>
      <c r="H855" s="26" t="s">
        <v>90</v>
      </c>
      <c r="I855" s="26">
        <v>2</v>
      </c>
      <c r="J855" s="26">
        <f>IF(F854=F855,(VLOOKUP(G855,RefSet!$B$2:$I$61,3,FALSE)*I855)+J854,VLOOKUP(G855,RefSet!$B$2:$I$61,3,FALSE)*I855)</f>
        <v>0</v>
      </c>
      <c r="K855" s="26">
        <f>IF(F854=F855,(VLOOKUP(G855,RefSet!$B$2:$I$61,4,FALSE)*I855)+K854,VLOOKUP(G855,RefSet!$B$2:$I$61,4,FALSE)*I855)</f>
        <v>0</v>
      </c>
      <c r="L855" s="26">
        <f>IF(F854=F855,(VLOOKUP(G855,RefSet!$B$2:$I$61,5,FALSE)*I855)+L854,VLOOKUP(G855,RefSet!$B$2:$I$61,5,FALSE)*I855)</f>
        <v>0</v>
      </c>
      <c r="M855" s="26">
        <f>IF(F854=F855,(VLOOKUP(G855,RefSet!$B$2:$I$61,6,FALSE)*I855)+M854,VLOOKUP(G855,RefSet!$B$2:$I$61,6,FALSE)*I855)</f>
        <v>4</v>
      </c>
      <c r="N855" s="26">
        <f>IF(F854=F855,(VLOOKUP(G855,RefSet!$B$2:$I$61,7,FALSE)*I855)+N854,VLOOKUP(G855,RefSet!$B$2:$I$61,7,FALSE)*I855)</f>
        <v>0</v>
      </c>
      <c r="O855" s="26">
        <f>IF(F854=F855,(VLOOKUP(G855,RefSet!$B$2:$I$61,8,FALSE)*I855)+O854,VLOOKUP(G855,RefSet!$B$2:$I$61,8,FALSE)*I855)</f>
        <v>18</v>
      </c>
      <c r="P855" s="26" t="str">
        <f>IF(F855=F856,"",IF(J855&lt;RefSet!$D$64,RefSet!$B$64,IF(J855&lt;RefSet!$D$65,RefSet!$B$65,IF(J855&lt;RefSet!$D$66,RefSet!$B$66,IF(J855&lt;RefSet!$D$67,RefSet!$B$67,RefSet!$B$68)))))</f>
        <v/>
      </c>
      <c r="Q855" s="26" t="str">
        <f>IF(F855=F856,"",IF(K855&lt;RefSet!E$64,RefSet!$B$64,IF(K855&lt;RefSet!E$65,RefSet!$B$65,IF(K855&lt;RefSet!E$66,RefSet!$B$66,IF(K855&lt;RefSet!E$67,RefSet!$B$67,RefSet!$B$68)))))</f>
        <v/>
      </c>
      <c r="R855" s="26" t="str">
        <f>IF($F855=$F856,"",IF(L855&lt;RefSet!F$64,RefSet!$B$64,IF(L855&lt;RefSet!F$65,RefSet!$B$65,IF(L855&lt;RefSet!F$66,RefSet!$B$66,IF(L855&lt;RefSet!F$67,RefSet!$B$67,RefSet!$B$68)))))</f>
        <v/>
      </c>
      <c r="S855" s="26" t="str">
        <f>IF($F855=$F856,"",IF(M855&lt;RefSet!G$64,RefSet!$B$64,IF(M855&lt;RefSet!G$65,RefSet!$B$65,IF(M855&lt;RefSet!G$66,RefSet!$B$66,IF(M855&lt;RefSet!G$67,RefSet!$B$67,RefSet!$B$68)))))</f>
        <v/>
      </c>
      <c r="T855" s="26">
        <f t="shared" si="27"/>
        <v>0</v>
      </c>
      <c r="U855" s="26" t="str">
        <f>VLOOKUP(T855,RefSet!$B$63:$J$68,9,)</f>
        <v xml:space="preserve"> </v>
      </c>
    </row>
    <row r="856" spans="1:21" x14ac:dyDescent="0.4">
      <c r="A856" s="26">
        <v>855</v>
      </c>
      <c r="B856" s="26">
        <f t="shared" si="26"/>
        <v>12</v>
      </c>
      <c r="C856" s="26" t="s">
        <v>258</v>
      </c>
      <c r="D856" s="26" t="s">
        <v>147</v>
      </c>
      <c r="E856" s="26" t="s">
        <v>148</v>
      </c>
      <c r="F856" s="26" t="s">
        <v>222</v>
      </c>
      <c r="G856" s="26" t="s">
        <v>10</v>
      </c>
      <c r="H856" s="26" t="s">
        <v>90</v>
      </c>
      <c r="I856" s="26">
        <v>1</v>
      </c>
      <c r="J856" s="26">
        <f>IF(F855=F856,(VLOOKUP(G856,RefSet!$B$2:$I$61,3,FALSE)*I856)+J855,VLOOKUP(G856,RefSet!$B$2:$I$61,3,FALSE)*I856)</f>
        <v>0</v>
      </c>
      <c r="K856" s="26">
        <f>IF(F855=F856,(VLOOKUP(G856,RefSet!$B$2:$I$61,4,FALSE)*I856)+K855,VLOOKUP(G856,RefSet!$B$2:$I$61,4,FALSE)*I856)</f>
        <v>0</v>
      </c>
      <c r="L856" s="26">
        <f>IF(F855=F856,(VLOOKUP(G856,RefSet!$B$2:$I$61,5,FALSE)*I856)+L855,VLOOKUP(G856,RefSet!$B$2:$I$61,5,FALSE)*I856)</f>
        <v>0</v>
      </c>
      <c r="M856" s="26">
        <f>IF(F855=F856,(VLOOKUP(G856,RefSet!$B$2:$I$61,6,FALSE)*I856)+M855,VLOOKUP(G856,RefSet!$B$2:$I$61,6,FALSE)*I856)</f>
        <v>4</v>
      </c>
      <c r="N856" s="26">
        <f>IF(F855=F856,(VLOOKUP(G856,RefSet!$B$2:$I$61,7,FALSE)*I856)+N855,VLOOKUP(G856,RefSet!$B$2:$I$61,7,FALSE)*I856)</f>
        <v>0</v>
      </c>
      <c r="O856" s="26">
        <f>IF(F855=F856,(VLOOKUP(G856,RefSet!$B$2:$I$61,8,FALSE)*I856)+O855,VLOOKUP(G856,RefSet!$B$2:$I$61,8,FALSE)*I856)</f>
        <v>18</v>
      </c>
      <c r="P856" s="26" t="str">
        <f>IF(F856=F857,"",IF(J856&lt;RefSet!$D$64,RefSet!$B$64,IF(J856&lt;RefSet!$D$65,RefSet!$B$65,IF(J856&lt;RefSet!$D$66,RefSet!$B$66,IF(J856&lt;RefSet!$D$67,RefSet!$B$67,RefSet!$B$68)))))</f>
        <v/>
      </c>
      <c r="Q856" s="26" t="str">
        <f>IF(F856=F857,"",IF(K856&lt;RefSet!E$64,RefSet!$B$64,IF(K856&lt;RefSet!E$65,RefSet!$B$65,IF(K856&lt;RefSet!E$66,RefSet!$B$66,IF(K856&lt;RefSet!E$67,RefSet!$B$67,RefSet!$B$68)))))</f>
        <v/>
      </c>
      <c r="R856" s="26" t="str">
        <f>IF($F856=$F857,"",IF(L856&lt;RefSet!F$64,RefSet!$B$64,IF(L856&lt;RefSet!F$65,RefSet!$B$65,IF(L856&lt;RefSet!F$66,RefSet!$B$66,IF(L856&lt;RefSet!F$67,RefSet!$B$67,RefSet!$B$68)))))</f>
        <v/>
      </c>
      <c r="S856" s="26" t="str">
        <f>IF($F856=$F857,"",IF(M856&lt;RefSet!G$64,RefSet!$B$64,IF(M856&lt;RefSet!G$65,RefSet!$B$65,IF(M856&lt;RefSet!G$66,RefSet!$B$66,IF(M856&lt;RefSet!G$67,RefSet!$B$67,RefSet!$B$68)))))</f>
        <v/>
      </c>
      <c r="T856" s="26">
        <f t="shared" si="27"/>
        <v>0</v>
      </c>
      <c r="U856" s="26" t="str">
        <f>VLOOKUP(T856,RefSet!$B$63:$J$68,9,)</f>
        <v xml:space="preserve"> </v>
      </c>
    </row>
    <row r="857" spans="1:21" x14ac:dyDescent="0.4">
      <c r="A857" s="26">
        <v>856</v>
      </c>
      <c r="B857" s="26">
        <f t="shared" si="26"/>
        <v>12</v>
      </c>
      <c r="C857" s="26" t="s">
        <v>258</v>
      </c>
      <c r="D857" s="26" t="s">
        <v>147</v>
      </c>
      <c r="E857" s="26" t="s">
        <v>148</v>
      </c>
      <c r="F857" s="26" t="s">
        <v>222</v>
      </c>
      <c r="G857" s="26" t="s">
        <v>26</v>
      </c>
      <c r="H857" s="26" t="s">
        <v>90</v>
      </c>
      <c r="I857" s="26">
        <v>5</v>
      </c>
      <c r="J857" s="26">
        <f>IF(F856=F857,(VLOOKUP(G857,RefSet!$B$2:$I$61,3,FALSE)*I857)+J856,VLOOKUP(G857,RefSet!$B$2:$I$61,3,FALSE)*I857)</f>
        <v>0</v>
      </c>
      <c r="K857" s="26">
        <f>IF(F856=F857,(VLOOKUP(G857,RefSet!$B$2:$I$61,4,FALSE)*I857)+K856,VLOOKUP(G857,RefSet!$B$2:$I$61,4,FALSE)*I857)</f>
        <v>0</v>
      </c>
      <c r="L857" s="26">
        <f>IF(F856=F857,(VLOOKUP(G857,RefSet!$B$2:$I$61,5,FALSE)*I857)+L856,VLOOKUP(G857,RefSet!$B$2:$I$61,5,FALSE)*I857)</f>
        <v>0</v>
      </c>
      <c r="M857" s="26">
        <f>IF(F856=F857,(VLOOKUP(G857,RefSet!$B$2:$I$61,6,FALSE)*I857)+M856,VLOOKUP(G857,RefSet!$B$2:$I$61,6,FALSE)*I857)</f>
        <v>4</v>
      </c>
      <c r="N857" s="26">
        <f>IF(F856=F857,(VLOOKUP(G857,RefSet!$B$2:$I$61,7,FALSE)*I857)+N856,VLOOKUP(G857,RefSet!$B$2:$I$61,7,FALSE)*I857)</f>
        <v>5</v>
      </c>
      <c r="O857" s="26">
        <f>IF(F856=F857,(VLOOKUP(G857,RefSet!$B$2:$I$61,8,FALSE)*I857)+O856,VLOOKUP(G857,RefSet!$B$2:$I$61,8,FALSE)*I857)</f>
        <v>18</v>
      </c>
      <c r="P857" s="26" t="str">
        <f>IF(F857=F858,"",IF(J857&lt;RefSet!$D$64,RefSet!$B$64,IF(J857&lt;RefSet!$D$65,RefSet!$B$65,IF(J857&lt;RefSet!$D$66,RefSet!$B$66,IF(J857&lt;RefSet!$D$67,RefSet!$B$67,RefSet!$B$68)))))</f>
        <v/>
      </c>
      <c r="Q857" s="26" t="str">
        <f>IF(F857=F858,"",IF(K857&lt;RefSet!E$64,RefSet!$B$64,IF(K857&lt;RefSet!E$65,RefSet!$B$65,IF(K857&lt;RefSet!E$66,RefSet!$B$66,IF(K857&lt;RefSet!E$67,RefSet!$B$67,RefSet!$B$68)))))</f>
        <v/>
      </c>
      <c r="R857" s="26" t="str">
        <f>IF($F857=$F858,"",IF(L857&lt;RefSet!F$64,RefSet!$B$64,IF(L857&lt;RefSet!F$65,RefSet!$B$65,IF(L857&lt;RefSet!F$66,RefSet!$B$66,IF(L857&lt;RefSet!F$67,RefSet!$B$67,RefSet!$B$68)))))</f>
        <v/>
      </c>
      <c r="S857" s="26" t="str">
        <f>IF($F857=$F858,"",IF(M857&lt;RefSet!G$64,RefSet!$B$64,IF(M857&lt;RefSet!G$65,RefSet!$B$65,IF(M857&lt;RefSet!G$66,RefSet!$B$66,IF(M857&lt;RefSet!G$67,RefSet!$B$67,RefSet!$B$68)))))</f>
        <v/>
      </c>
      <c r="T857" s="26">
        <f t="shared" si="27"/>
        <v>0</v>
      </c>
      <c r="U857" s="26" t="str">
        <f>VLOOKUP(T857,RefSet!$B$63:$J$68,9,)</f>
        <v xml:space="preserve"> </v>
      </c>
    </row>
    <row r="858" spans="1:21" x14ac:dyDescent="0.4">
      <c r="A858" s="26">
        <v>857</v>
      </c>
      <c r="B858" s="26">
        <f t="shared" si="26"/>
        <v>12</v>
      </c>
      <c r="C858" s="26" t="s">
        <v>258</v>
      </c>
      <c r="D858" s="26" t="s">
        <v>147</v>
      </c>
      <c r="E858" s="26" t="s">
        <v>148</v>
      </c>
      <c r="F858" s="26" t="s">
        <v>222</v>
      </c>
      <c r="G858" s="26" t="s">
        <v>8</v>
      </c>
      <c r="H858" s="26" t="s">
        <v>90</v>
      </c>
      <c r="I858" s="26">
        <v>19</v>
      </c>
      <c r="J858" s="26">
        <f>IF(F857=F858,(VLOOKUP(G858,RefSet!$B$2:$I$61,3,FALSE)*I858)+J857,VLOOKUP(G858,RefSet!$B$2:$I$61,3,FALSE)*I858)</f>
        <v>19</v>
      </c>
      <c r="K858" s="26">
        <f>IF(F857=F858,(VLOOKUP(G858,RefSet!$B$2:$I$61,4,FALSE)*I858)+K857,VLOOKUP(G858,RefSet!$B$2:$I$61,4,FALSE)*I858)</f>
        <v>0</v>
      </c>
      <c r="L858" s="26">
        <f>IF(F857=F858,(VLOOKUP(G858,RefSet!$B$2:$I$61,5,FALSE)*I858)+L857,VLOOKUP(G858,RefSet!$B$2:$I$61,5,FALSE)*I858)</f>
        <v>0</v>
      </c>
      <c r="M858" s="26">
        <f>IF(F857=F858,(VLOOKUP(G858,RefSet!$B$2:$I$61,6,FALSE)*I858)+M857,VLOOKUP(G858,RefSet!$B$2:$I$61,6,FALSE)*I858)</f>
        <v>4</v>
      </c>
      <c r="N858" s="26">
        <f>IF(F857=F858,(VLOOKUP(G858,RefSet!$B$2:$I$61,7,FALSE)*I858)+N857,VLOOKUP(G858,RefSet!$B$2:$I$61,7,FALSE)*I858)</f>
        <v>5</v>
      </c>
      <c r="O858" s="26">
        <f>IF(F857=F858,(VLOOKUP(G858,RefSet!$B$2:$I$61,8,FALSE)*I858)+O857,VLOOKUP(G858,RefSet!$B$2:$I$61,8,FALSE)*I858)</f>
        <v>18</v>
      </c>
      <c r="P858" s="26" t="str">
        <f>IF(F858=F859,"",IF(J858&lt;RefSet!$D$64,RefSet!$B$64,IF(J858&lt;RefSet!$D$65,RefSet!$B$65,IF(J858&lt;RefSet!$D$66,RefSet!$B$66,IF(J858&lt;RefSet!$D$67,RefSet!$B$67,RefSet!$B$68)))))</f>
        <v/>
      </c>
      <c r="Q858" s="26" t="str">
        <f>IF(F858=F859,"",IF(K858&lt;RefSet!E$64,RefSet!$B$64,IF(K858&lt;RefSet!E$65,RefSet!$B$65,IF(K858&lt;RefSet!E$66,RefSet!$B$66,IF(K858&lt;RefSet!E$67,RefSet!$B$67,RefSet!$B$68)))))</f>
        <v/>
      </c>
      <c r="R858" s="26" t="str">
        <f>IF($F858=$F859,"",IF(L858&lt;RefSet!F$64,RefSet!$B$64,IF(L858&lt;RefSet!F$65,RefSet!$B$65,IF(L858&lt;RefSet!F$66,RefSet!$B$66,IF(L858&lt;RefSet!F$67,RefSet!$B$67,RefSet!$B$68)))))</f>
        <v/>
      </c>
      <c r="S858" s="26" t="str">
        <f>IF($F858=$F859,"",IF(M858&lt;RefSet!G$64,RefSet!$B$64,IF(M858&lt;RefSet!G$65,RefSet!$B$65,IF(M858&lt;RefSet!G$66,RefSet!$B$66,IF(M858&lt;RefSet!G$67,RefSet!$B$67,RefSet!$B$68)))))</f>
        <v/>
      </c>
      <c r="T858" s="26">
        <f t="shared" si="27"/>
        <v>0</v>
      </c>
      <c r="U858" s="26" t="str">
        <f>VLOOKUP(T858,RefSet!$B$63:$J$68,9,)</f>
        <v xml:space="preserve"> </v>
      </c>
    </row>
    <row r="859" spans="1:21" x14ac:dyDescent="0.4">
      <c r="A859" s="26">
        <v>858</v>
      </c>
      <c r="B859" s="26">
        <f t="shared" si="26"/>
        <v>12</v>
      </c>
      <c r="C859" s="26" t="s">
        <v>258</v>
      </c>
      <c r="D859" s="26" t="s">
        <v>147</v>
      </c>
      <c r="E859" s="26" t="s">
        <v>148</v>
      </c>
      <c r="F859" s="26" t="s">
        <v>222</v>
      </c>
      <c r="G859" s="26" t="s">
        <v>17</v>
      </c>
      <c r="H859" s="26" t="s">
        <v>90</v>
      </c>
      <c r="I859" s="26">
        <v>3</v>
      </c>
      <c r="J859" s="26">
        <f>IF(F858=F859,(VLOOKUP(G859,RefSet!$B$2:$I$61,3,FALSE)*I859)+J858,VLOOKUP(G859,RefSet!$B$2:$I$61,3,FALSE)*I859)</f>
        <v>19</v>
      </c>
      <c r="K859" s="26">
        <f>IF(F858=F859,(VLOOKUP(G859,RefSet!$B$2:$I$61,4,FALSE)*I859)+K858,VLOOKUP(G859,RefSet!$B$2:$I$61,4,FALSE)*I859)</f>
        <v>0</v>
      </c>
      <c r="L859" s="26">
        <f>IF(F858=F859,(VLOOKUP(G859,RefSet!$B$2:$I$61,5,FALSE)*I859)+L858,VLOOKUP(G859,RefSet!$B$2:$I$61,5,FALSE)*I859)</f>
        <v>3</v>
      </c>
      <c r="M859" s="26">
        <f>IF(F858=F859,(VLOOKUP(G859,RefSet!$B$2:$I$61,6,FALSE)*I859)+M858,VLOOKUP(G859,RefSet!$B$2:$I$61,6,FALSE)*I859)</f>
        <v>4</v>
      </c>
      <c r="N859" s="26">
        <f>IF(F858=F859,(VLOOKUP(G859,RefSet!$B$2:$I$61,7,FALSE)*I859)+N858,VLOOKUP(G859,RefSet!$B$2:$I$61,7,FALSE)*I859)</f>
        <v>5</v>
      </c>
      <c r="O859" s="26">
        <f>IF(F858=F859,(VLOOKUP(G859,RefSet!$B$2:$I$61,8,FALSE)*I859)+O858,VLOOKUP(G859,RefSet!$B$2:$I$61,8,FALSE)*I859)</f>
        <v>18</v>
      </c>
      <c r="P859" s="26">
        <f>IF(F859=F860,"",IF(J859&lt;RefSet!$D$64,RefSet!$B$64,IF(J859&lt;RefSet!$D$65,RefSet!$B$65,IF(J859&lt;RefSet!$D$66,RefSet!$B$66,IF(J859&lt;RefSet!$D$67,RefSet!$B$67,RefSet!$B$68)))))</f>
        <v>1</v>
      </c>
      <c r="Q859" s="26">
        <f>IF(F859=F860,"",IF(K859&lt;RefSet!E$64,RefSet!$B$64,IF(K859&lt;RefSet!E$65,RefSet!$B$65,IF(K859&lt;RefSet!E$66,RefSet!$B$66,IF(K859&lt;RefSet!E$67,RefSet!$B$67,RefSet!$B$68)))))</f>
        <v>1</v>
      </c>
      <c r="R859" s="26">
        <f>IF($F859=$F860,"",IF(L859&lt;RefSet!F$64,RefSet!$B$64,IF(L859&lt;RefSet!F$65,RefSet!$B$65,IF(L859&lt;RefSet!F$66,RefSet!$B$66,IF(L859&lt;RefSet!F$67,RefSet!$B$67,RefSet!$B$68)))))</f>
        <v>1</v>
      </c>
      <c r="S859" s="26">
        <f>IF($F859=$F860,"",IF(M859&lt;RefSet!G$64,RefSet!$B$64,IF(M859&lt;RefSet!G$65,RefSet!$B$65,IF(M859&lt;RefSet!G$66,RefSet!$B$66,IF(M859&lt;RefSet!G$67,RefSet!$B$67,RefSet!$B$68)))))</f>
        <v>1</v>
      </c>
      <c r="T859" s="26">
        <f t="shared" si="27"/>
        <v>1</v>
      </c>
      <c r="U859" s="26" t="str">
        <f>VLOOKUP(T859,RefSet!$B$63:$J$68,9,)</f>
        <v>Simple</v>
      </c>
    </row>
    <row r="860" spans="1:21" x14ac:dyDescent="0.4">
      <c r="A860" s="26">
        <v>859</v>
      </c>
      <c r="B860" s="26">
        <f t="shared" si="26"/>
        <v>12</v>
      </c>
      <c r="C860" s="26" t="s">
        <v>258</v>
      </c>
      <c r="D860" s="26" t="s">
        <v>147</v>
      </c>
      <c r="E860" s="26" t="s">
        <v>148</v>
      </c>
      <c r="F860" s="26" t="s">
        <v>223</v>
      </c>
      <c r="G860" s="26" t="s">
        <v>26</v>
      </c>
      <c r="H860" s="26" t="s">
        <v>90</v>
      </c>
      <c r="I860" s="26">
        <v>24</v>
      </c>
      <c r="J860" s="26">
        <f>IF(F859=F860,(VLOOKUP(G860,RefSet!$B$2:$I$61,3,FALSE)*I860)+J859,VLOOKUP(G860,RefSet!$B$2:$I$61,3,FALSE)*I860)</f>
        <v>0</v>
      </c>
      <c r="K860" s="26">
        <f>IF(F859=F860,(VLOOKUP(G860,RefSet!$B$2:$I$61,4,FALSE)*I860)+K859,VLOOKUP(G860,RefSet!$B$2:$I$61,4,FALSE)*I860)</f>
        <v>0</v>
      </c>
      <c r="L860" s="26">
        <f>IF(F859=F860,(VLOOKUP(G860,RefSet!$B$2:$I$61,5,FALSE)*I860)+L859,VLOOKUP(G860,RefSet!$B$2:$I$61,5,FALSE)*I860)</f>
        <v>0</v>
      </c>
      <c r="M860" s="26">
        <f>IF(F859=F860,(VLOOKUP(G860,RefSet!$B$2:$I$61,6,FALSE)*I860)+M859,VLOOKUP(G860,RefSet!$B$2:$I$61,6,FALSE)*I860)</f>
        <v>0</v>
      </c>
      <c r="N860" s="26">
        <f>IF(F859=F860,(VLOOKUP(G860,RefSet!$B$2:$I$61,7,FALSE)*I860)+N859,VLOOKUP(G860,RefSet!$B$2:$I$61,7,FALSE)*I860)</f>
        <v>24</v>
      </c>
      <c r="O860" s="26">
        <f>IF(F859=F860,(VLOOKUP(G860,RefSet!$B$2:$I$61,8,FALSE)*I860)+O859,VLOOKUP(G860,RefSet!$B$2:$I$61,8,FALSE)*I860)</f>
        <v>0</v>
      </c>
      <c r="P860" s="26">
        <f>IF(F860=F861,"",IF(J860&lt;RefSet!$D$64,RefSet!$B$64,IF(J860&lt;RefSet!$D$65,RefSet!$B$65,IF(J860&lt;RefSet!$D$66,RefSet!$B$66,IF(J860&lt;RefSet!$D$67,RefSet!$B$67,RefSet!$B$68)))))</f>
        <v>1</v>
      </c>
      <c r="Q860" s="26">
        <f>IF(F860=F861,"",IF(K860&lt;RefSet!E$64,RefSet!$B$64,IF(K860&lt;RefSet!E$65,RefSet!$B$65,IF(K860&lt;RefSet!E$66,RefSet!$B$66,IF(K860&lt;RefSet!E$67,RefSet!$B$67,RefSet!$B$68)))))</f>
        <v>1</v>
      </c>
      <c r="R860" s="26">
        <f>IF($F860=$F861,"",IF(L860&lt;RefSet!F$64,RefSet!$B$64,IF(L860&lt;RefSet!F$65,RefSet!$B$65,IF(L860&lt;RefSet!F$66,RefSet!$B$66,IF(L860&lt;RefSet!F$67,RefSet!$B$67,RefSet!$B$68)))))</f>
        <v>1</v>
      </c>
      <c r="S860" s="26">
        <f>IF($F860=$F861,"",IF(M860&lt;RefSet!G$64,RefSet!$B$64,IF(M860&lt;RefSet!G$65,RefSet!$B$65,IF(M860&lt;RefSet!G$66,RefSet!$B$66,IF(M860&lt;RefSet!G$67,RefSet!$B$67,RefSet!$B$68)))))</f>
        <v>1</v>
      </c>
      <c r="T860" s="26">
        <f t="shared" si="27"/>
        <v>1</v>
      </c>
      <c r="U860" s="26" t="str">
        <f>VLOOKUP(T860,RefSet!$B$63:$J$68,9,)</f>
        <v>Simple</v>
      </c>
    </row>
    <row r="861" spans="1:21" x14ac:dyDescent="0.4">
      <c r="A861" s="26">
        <v>860</v>
      </c>
      <c r="B861" s="26">
        <f t="shared" si="26"/>
        <v>12</v>
      </c>
      <c r="C861" s="26" t="s">
        <v>258</v>
      </c>
      <c r="D861" s="26" t="s">
        <v>147</v>
      </c>
      <c r="E861" s="26" t="s">
        <v>148</v>
      </c>
      <c r="F861" s="26" t="s">
        <v>224</v>
      </c>
      <c r="G861" s="26" t="s">
        <v>26</v>
      </c>
      <c r="H861" s="26" t="s">
        <v>90</v>
      </c>
      <c r="I861" s="26">
        <v>24</v>
      </c>
      <c r="J861" s="26">
        <f>IF(F860=F861,(VLOOKUP(G861,RefSet!$B$2:$I$61,3,FALSE)*I861)+J860,VLOOKUP(G861,RefSet!$B$2:$I$61,3,FALSE)*I861)</f>
        <v>0</v>
      </c>
      <c r="K861" s="26">
        <f>IF(F860=F861,(VLOOKUP(G861,RefSet!$B$2:$I$61,4,FALSE)*I861)+K860,VLOOKUP(G861,RefSet!$B$2:$I$61,4,FALSE)*I861)</f>
        <v>0</v>
      </c>
      <c r="L861" s="26">
        <f>IF(F860=F861,(VLOOKUP(G861,RefSet!$B$2:$I$61,5,FALSE)*I861)+L860,VLOOKUP(G861,RefSet!$B$2:$I$61,5,FALSE)*I861)</f>
        <v>0</v>
      </c>
      <c r="M861" s="26">
        <f>IF(F860=F861,(VLOOKUP(G861,RefSet!$B$2:$I$61,6,FALSE)*I861)+M860,VLOOKUP(G861,RefSet!$B$2:$I$61,6,FALSE)*I861)</f>
        <v>0</v>
      </c>
      <c r="N861" s="26">
        <f>IF(F860=F861,(VLOOKUP(G861,RefSet!$B$2:$I$61,7,FALSE)*I861)+N860,VLOOKUP(G861,RefSet!$B$2:$I$61,7,FALSE)*I861)</f>
        <v>24</v>
      </c>
      <c r="O861" s="26">
        <f>IF(F860=F861,(VLOOKUP(G861,RefSet!$B$2:$I$61,8,FALSE)*I861)+O860,VLOOKUP(G861,RefSet!$B$2:$I$61,8,FALSE)*I861)</f>
        <v>0</v>
      </c>
      <c r="P861" s="26">
        <f>IF(F861=F862,"",IF(J861&lt;RefSet!$D$64,RefSet!$B$64,IF(J861&lt;RefSet!$D$65,RefSet!$B$65,IF(J861&lt;RefSet!$D$66,RefSet!$B$66,IF(J861&lt;RefSet!$D$67,RefSet!$B$67,RefSet!$B$68)))))</f>
        <v>1</v>
      </c>
      <c r="Q861" s="26">
        <f>IF(F861=F862,"",IF(K861&lt;RefSet!E$64,RefSet!$B$64,IF(K861&lt;RefSet!E$65,RefSet!$B$65,IF(K861&lt;RefSet!E$66,RefSet!$B$66,IF(K861&lt;RefSet!E$67,RefSet!$B$67,RefSet!$B$68)))))</f>
        <v>1</v>
      </c>
      <c r="R861" s="26">
        <f>IF($F861=$F862,"",IF(L861&lt;RefSet!F$64,RefSet!$B$64,IF(L861&lt;RefSet!F$65,RefSet!$B$65,IF(L861&lt;RefSet!F$66,RefSet!$B$66,IF(L861&lt;RefSet!F$67,RefSet!$B$67,RefSet!$B$68)))))</f>
        <v>1</v>
      </c>
      <c r="S861" s="26">
        <f>IF($F861=$F862,"",IF(M861&lt;RefSet!G$64,RefSet!$B$64,IF(M861&lt;RefSet!G$65,RefSet!$B$65,IF(M861&lt;RefSet!G$66,RefSet!$B$66,IF(M861&lt;RefSet!G$67,RefSet!$B$67,RefSet!$B$68)))))</f>
        <v>1</v>
      </c>
      <c r="T861" s="26">
        <f t="shared" si="27"/>
        <v>1</v>
      </c>
      <c r="U861" s="26" t="str">
        <f>VLOOKUP(T861,RefSet!$B$63:$J$68,9,)</f>
        <v>Simple</v>
      </c>
    </row>
    <row r="862" spans="1:21" x14ac:dyDescent="0.4">
      <c r="A862" s="26">
        <v>861</v>
      </c>
      <c r="B862" s="26">
        <f t="shared" si="26"/>
        <v>12</v>
      </c>
      <c r="C862" s="26" t="s">
        <v>258</v>
      </c>
      <c r="D862" s="26" t="s">
        <v>147</v>
      </c>
      <c r="E862" s="26" t="s">
        <v>148</v>
      </c>
      <c r="F862" s="26" t="s">
        <v>225</v>
      </c>
      <c r="G862" s="26" t="s">
        <v>6</v>
      </c>
      <c r="H862" s="26" t="s">
        <v>90</v>
      </c>
      <c r="I862" s="26">
        <v>33</v>
      </c>
      <c r="J862" s="26">
        <f>IF(F861=F862,(VLOOKUP(G862,RefSet!$B$2:$I$61,3,FALSE)*I862)+J861,VLOOKUP(G862,RefSet!$B$2:$I$61,3,FALSE)*I862)</f>
        <v>0</v>
      </c>
      <c r="K862" s="26">
        <f>IF(F861=F862,(VLOOKUP(G862,RefSet!$B$2:$I$61,4,FALSE)*I862)+K861,VLOOKUP(G862,RefSet!$B$2:$I$61,4,FALSE)*I862)</f>
        <v>0</v>
      </c>
      <c r="L862" s="26">
        <f>IF(F861=F862,(VLOOKUP(G862,RefSet!$B$2:$I$61,5,FALSE)*I862)+L861,VLOOKUP(G862,RefSet!$B$2:$I$61,5,FALSE)*I862)</f>
        <v>0</v>
      </c>
      <c r="M862" s="26">
        <f>IF(F861=F862,(VLOOKUP(G862,RefSet!$B$2:$I$61,6,FALSE)*I862)+M861,VLOOKUP(G862,RefSet!$B$2:$I$61,6,FALSE)*I862)</f>
        <v>0</v>
      </c>
      <c r="N862" s="26">
        <f>IF(F861=F862,(VLOOKUP(G862,RefSet!$B$2:$I$61,7,FALSE)*I862)+N861,VLOOKUP(G862,RefSet!$B$2:$I$61,7,FALSE)*I862)</f>
        <v>0</v>
      </c>
      <c r="O862" s="26">
        <f>IF(F861=F862,(VLOOKUP(G862,RefSet!$B$2:$I$61,8,FALSE)*I862)+O861,VLOOKUP(G862,RefSet!$B$2:$I$61,8,FALSE)*I862)</f>
        <v>33</v>
      </c>
      <c r="P862" s="26" t="str">
        <f>IF(F862=F863,"",IF(J862&lt;RefSet!$D$64,RefSet!$B$64,IF(J862&lt;RefSet!$D$65,RefSet!$B$65,IF(J862&lt;RefSet!$D$66,RefSet!$B$66,IF(J862&lt;RefSet!$D$67,RefSet!$B$67,RefSet!$B$68)))))</f>
        <v/>
      </c>
      <c r="Q862" s="26" t="str">
        <f>IF(F862=F863,"",IF(K862&lt;RefSet!E$64,RefSet!$B$64,IF(K862&lt;RefSet!E$65,RefSet!$B$65,IF(K862&lt;RefSet!E$66,RefSet!$B$66,IF(K862&lt;RefSet!E$67,RefSet!$B$67,RefSet!$B$68)))))</f>
        <v/>
      </c>
      <c r="R862" s="26" t="str">
        <f>IF($F862=$F863,"",IF(L862&lt;RefSet!F$64,RefSet!$B$64,IF(L862&lt;RefSet!F$65,RefSet!$B$65,IF(L862&lt;RefSet!F$66,RefSet!$B$66,IF(L862&lt;RefSet!F$67,RefSet!$B$67,RefSet!$B$68)))))</f>
        <v/>
      </c>
      <c r="S862" s="26" t="str">
        <f>IF($F862=$F863,"",IF(M862&lt;RefSet!G$64,RefSet!$B$64,IF(M862&lt;RefSet!G$65,RefSet!$B$65,IF(M862&lt;RefSet!G$66,RefSet!$B$66,IF(M862&lt;RefSet!G$67,RefSet!$B$67,RefSet!$B$68)))))</f>
        <v/>
      </c>
      <c r="T862" s="26">
        <f t="shared" si="27"/>
        <v>0</v>
      </c>
      <c r="U862" s="26" t="str">
        <f>VLOOKUP(T862,RefSet!$B$63:$J$68,9,)</f>
        <v xml:space="preserve"> </v>
      </c>
    </row>
    <row r="863" spans="1:21" x14ac:dyDescent="0.4">
      <c r="A863" s="26">
        <v>862</v>
      </c>
      <c r="B863" s="26">
        <f t="shared" si="26"/>
        <v>12</v>
      </c>
      <c r="C863" s="26" t="s">
        <v>258</v>
      </c>
      <c r="D863" s="26" t="s">
        <v>147</v>
      </c>
      <c r="E863" s="26" t="s">
        <v>148</v>
      </c>
      <c r="F863" s="26" t="s">
        <v>225</v>
      </c>
      <c r="G863" s="26" t="s">
        <v>14</v>
      </c>
      <c r="H863" s="26" t="s">
        <v>90</v>
      </c>
      <c r="I863" s="26">
        <v>3</v>
      </c>
      <c r="J863" s="26">
        <f>IF(F862=F863,(VLOOKUP(G863,RefSet!$B$2:$I$61,3,FALSE)*I863)+J862,VLOOKUP(G863,RefSet!$B$2:$I$61,3,FALSE)*I863)</f>
        <v>0</v>
      </c>
      <c r="K863" s="26">
        <f>IF(F862=F863,(VLOOKUP(G863,RefSet!$B$2:$I$61,4,FALSE)*I863)+K862,VLOOKUP(G863,RefSet!$B$2:$I$61,4,FALSE)*I863)</f>
        <v>0</v>
      </c>
      <c r="L863" s="26">
        <f>IF(F862=F863,(VLOOKUP(G863,RefSet!$B$2:$I$61,5,FALSE)*I863)+L862,VLOOKUP(G863,RefSet!$B$2:$I$61,5,FALSE)*I863)</f>
        <v>0</v>
      </c>
      <c r="M863" s="26">
        <f>IF(F862=F863,(VLOOKUP(G863,RefSet!$B$2:$I$61,6,FALSE)*I863)+M862,VLOOKUP(G863,RefSet!$B$2:$I$61,6,FALSE)*I863)</f>
        <v>3</v>
      </c>
      <c r="N863" s="26">
        <f>IF(F862=F863,(VLOOKUP(G863,RefSet!$B$2:$I$61,7,FALSE)*I863)+N862,VLOOKUP(G863,RefSet!$B$2:$I$61,7,FALSE)*I863)</f>
        <v>0</v>
      </c>
      <c r="O863" s="26">
        <f>IF(F862=F863,(VLOOKUP(G863,RefSet!$B$2:$I$61,8,FALSE)*I863)+O862,VLOOKUP(G863,RefSet!$B$2:$I$61,8,FALSE)*I863)</f>
        <v>33</v>
      </c>
      <c r="P863" s="26" t="str">
        <f>IF(F863=F864,"",IF(J863&lt;RefSet!$D$64,RefSet!$B$64,IF(J863&lt;RefSet!$D$65,RefSet!$B$65,IF(J863&lt;RefSet!$D$66,RefSet!$B$66,IF(J863&lt;RefSet!$D$67,RefSet!$B$67,RefSet!$B$68)))))</f>
        <v/>
      </c>
      <c r="Q863" s="26" t="str">
        <f>IF(F863=F864,"",IF(K863&lt;RefSet!E$64,RefSet!$B$64,IF(K863&lt;RefSet!E$65,RefSet!$B$65,IF(K863&lt;RefSet!E$66,RefSet!$B$66,IF(K863&lt;RefSet!E$67,RefSet!$B$67,RefSet!$B$68)))))</f>
        <v/>
      </c>
      <c r="R863" s="26" t="str">
        <f>IF($F863=$F864,"",IF(L863&lt;RefSet!F$64,RefSet!$B$64,IF(L863&lt;RefSet!F$65,RefSet!$B$65,IF(L863&lt;RefSet!F$66,RefSet!$B$66,IF(L863&lt;RefSet!F$67,RefSet!$B$67,RefSet!$B$68)))))</f>
        <v/>
      </c>
      <c r="S863" s="26" t="str">
        <f>IF($F863=$F864,"",IF(M863&lt;RefSet!G$64,RefSet!$B$64,IF(M863&lt;RefSet!G$65,RefSet!$B$65,IF(M863&lt;RefSet!G$66,RefSet!$B$66,IF(M863&lt;RefSet!G$67,RefSet!$B$67,RefSet!$B$68)))))</f>
        <v/>
      </c>
      <c r="T863" s="26">
        <f t="shared" si="27"/>
        <v>0</v>
      </c>
      <c r="U863" s="26" t="str">
        <f>VLOOKUP(T863,RefSet!$B$63:$J$68,9,)</f>
        <v xml:space="preserve"> </v>
      </c>
    </row>
    <row r="864" spans="1:21" x14ac:dyDescent="0.4">
      <c r="A864" s="26">
        <v>863</v>
      </c>
      <c r="B864" s="26">
        <f t="shared" si="26"/>
        <v>12</v>
      </c>
      <c r="C864" s="26" t="s">
        <v>258</v>
      </c>
      <c r="D864" s="26" t="s">
        <v>147</v>
      </c>
      <c r="E864" s="26" t="s">
        <v>148</v>
      </c>
      <c r="F864" s="26" t="s">
        <v>225</v>
      </c>
      <c r="G864" s="26" t="s">
        <v>15</v>
      </c>
      <c r="H864" s="26" t="s">
        <v>90</v>
      </c>
      <c r="I864" s="26">
        <v>3</v>
      </c>
      <c r="J864" s="26">
        <f>IF(F863=F864,(VLOOKUP(G864,RefSet!$B$2:$I$61,3,FALSE)*I864)+J863,VLOOKUP(G864,RefSet!$B$2:$I$61,3,FALSE)*I864)</f>
        <v>0</v>
      </c>
      <c r="K864" s="26">
        <f>IF(F863=F864,(VLOOKUP(G864,RefSet!$B$2:$I$61,4,FALSE)*I864)+K863,VLOOKUP(G864,RefSet!$B$2:$I$61,4,FALSE)*I864)</f>
        <v>0</v>
      </c>
      <c r="L864" s="26">
        <f>IF(F863=F864,(VLOOKUP(G864,RefSet!$B$2:$I$61,5,FALSE)*I864)+L863,VLOOKUP(G864,RefSet!$B$2:$I$61,5,FALSE)*I864)</f>
        <v>0</v>
      </c>
      <c r="M864" s="26">
        <f>IF(F863=F864,(VLOOKUP(G864,RefSet!$B$2:$I$61,6,FALSE)*I864)+M863,VLOOKUP(G864,RefSet!$B$2:$I$61,6,FALSE)*I864)</f>
        <v>6</v>
      </c>
      <c r="N864" s="26">
        <f>IF(F863=F864,(VLOOKUP(G864,RefSet!$B$2:$I$61,7,FALSE)*I864)+N863,VLOOKUP(G864,RefSet!$B$2:$I$61,7,FALSE)*I864)</f>
        <v>0</v>
      </c>
      <c r="O864" s="26">
        <f>IF(F863=F864,(VLOOKUP(G864,RefSet!$B$2:$I$61,8,FALSE)*I864)+O863,VLOOKUP(G864,RefSet!$B$2:$I$61,8,FALSE)*I864)</f>
        <v>33</v>
      </c>
      <c r="P864" s="26" t="str">
        <f>IF(F864=F865,"",IF(J864&lt;RefSet!$D$64,RefSet!$B$64,IF(J864&lt;RefSet!$D$65,RefSet!$B$65,IF(J864&lt;RefSet!$D$66,RefSet!$B$66,IF(J864&lt;RefSet!$D$67,RefSet!$B$67,RefSet!$B$68)))))</f>
        <v/>
      </c>
      <c r="Q864" s="26" t="str">
        <f>IF(F864=F865,"",IF(K864&lt;RefSet!E$64,RefSet!$B$64,IF(K864&lt;RefSet!E$65,RefSet!$B$65,IF(K864&lt;RefSet!E$66,RefSet!$B$66,IF(K864&lt;RefSet!E$67,RefSet!$B$67,RefSet!$B$68)))))</f>
        <v/>
      </c>
      <c r="R864" s="26" t="str">
        <f>IF($F864=$F865,"",IF(L864&lt;RefSet!F$64,RefSet!$B$64,IF(L864&lt;RefSet!F$65,RefSet!$B$65,IF(L864&lt;RefSet!F$66,RefSet!$B$66,IF(L864&lt;RefSet!F$67,RefSet!$B$67,RefSet!$B$68)))))</f>
        <v/>
      </c>
      <c r="S864" s="26" t="str">
        <f>IF($F864=$F865,"",IF(M864&lt;RefSet!G$64,RefSet!$B$64,IF(M864&lt;RefSet!G$65,RefSet!$B$65,IF(M864&lt;RefSet!G$66,RefSet!$B$66,IF(M864&lt;RefSet!G$67,RefSet!$B$67,RefSet!$B$68)))))</f>
        <v/>
      </c>
      <c r="T864" s="26">
        <f t="shared" si="27"/>
        <v>0</v>
      </c>
      <c r="U864" s="26" t="str">
        <f>VLOOKUP(T864,RefSet!$B$63:$J$68,9,)</f>
        <v xml:space="preserve"> </v>
      </c>
    </row>
    <row r="865" spans="1:21" x14ac:dyDescent="0.4">
      <c r="A865" s="26">
        <v>864</v>
      </c>
      <c r="B865" s="26">
        <f t="shared" si="26"/>
        <v>12</v>
      </c>
      <c r="C865" s="26" t="s">
        <v>258</v>
      </c>
      <c r="D865" s="26" t="s">
        <v>147</v>
      </c>
      <c r="E865" s="26" t="s">
        <v>148</v>
      </c>
      <c r="F865" s="26" t="s">
        <v>225</v>
      </c>
      <c r="G865" s="26" t="s">
        <v>10</v>
      </c>
      <c r="H865" s="26" t="s">
        <v>90</v>
      </c>
      <c r="I865" s="26">
        <v>1</v>
      </c>
      <c r="J865" s="26">
        <f>IF(F864=F865,(VLOOKUP(G865,RefSet!$B$2:$I$61,3,FALSE)*I865)+J864,VLOOKUP(G865,RefSet!$B$2:$I$61,3,FALSE)*I865)</f>
        <v>0</v>
      </c>
      <c r="K865" s="26">
        <f>IF(F864=F865,(VLOOKUP(G865,RefSet!$B$2:$I$61,4,FALSE)*I865)+K864,VLOOKUP(G865,RefSet!$B$2:$I$61,4,FALSE)*I865)</f>
        <v>0</v>
      </c>
      <c r="L865" s="26">
        <f>IF(F864=F865,(VLOOKUP(G865,RefSet!$B$2:$I$61,5,FALSE)*I865)+L864,VLOOKUP(G865,RefSet!$B$2:$I$61,5,FALSE)*I865)</f>
        <v>0</v>
      </c>
      <c r="M865" s="26">
        <f>IF(F864=F865,(VLOOKUP(G865,RefSet!$B$2:$I$61,6,FALSE)*I865)+M864,VLOOKUP(G865,RefSet!$B$2:$I$61,6,FALSE)*I865)</f>
        <v>6</v>
      </c>
      <c r="N865" s="26">
        <f>IF(F864=F865,(VLOOKUP(G865,RefSet!$B$2:$I$61,7,FALSE)*I865)+N864,VLOOKUP(G865,RefSet!$B$2:$I$61,7,FALSE)*I865)</f>
        <v>0</v>
      </c>
      <c r="O865" s="26">
        <f>IF(F864=F865,(VLOOKUP(G865,RefSet!$B$2:$I$61,8,FALSE)*I865)+O864,VLOOKUP(G865,RefSet!$B$2:$I$61,8,FALSE)*I865)</f>
        <v>33</v>
      </c>
      <c r="P865" s="26" t="str">
        <f>IF(F865=F866,"",IF(J865&lt;RefSet!$D$64,RefSet!$B$64,IF(J865&lt;RefSet!$D$65,RefSet!$B$65,IF(J865&lt;RefSet!$D$66,RefSet!$B$66,IF(J865&lt;RefSet!$D$67,RefSet!$B$67,RefSet!$B$68)))))</f>
        <v/>
      </c>
      <c r="Q865" s="26" t="str">
        <f>IF(F865=F866,"",IF(K865&lt;RefSet!E$64,RefSet!$B$64,IF(K865&lt;RefSet!E$65,RefSet!$B$65,IF(K865&lt;RefSet!E$66,RefSet!$B$66,IF(K865&lt;RefSet!E$67,RefSet!$B$67,RefSet!$B$68)))))</f>
        <v/>
      </c>
      <c r="R865" s="26" t="str">
        <f>IF($F865=$F866,"",IF(L865&lt;RefSet!F$64,RefSet!$B$64,IF(L865&lt;RefSet!F$65,RefSet!$B$65,IF(L865&lt;RefSet!F$66,RefSet!$B$66,IF(L865&lt;RefSet!F$67,RefSet!$B$67,RefSet!$B$68)))))</f>
        <v/>
      </c>
      <c r="S865" s="26" t="str">
        <f>IF($F865=$F866,"",IF(M865&lt;RefSet!G$64,RefSet!$B$64,IF(M865&lt;RefSet!G$65,RefSet!$B$65,IF(M865&lt;RefSet!G$66,RefSet!$B$66,IF(M865&lt;RefSet!G$67,RefSet!$B$67,RefSet!$B$68)))))</f>
        <v/>
      </c>
      <c r="T865" s="26">
        <f t="shared" si="27"/>
        <v>0</v>
      </c>
      <c r="U865" s="26" t="str">
        <f>VLOOKUP(T865,RefSet!$B$63:$J$68,9,)</f>
        <v xml:space="preserve"> </v>
      </c>
    </row>
    <row r="866" spans="1:21" x14ac:dyDescent="0.4">
      <c r="A866" s="26">
        <v>865</v>
      </c>
      <c r="B866" s="26">
        <f t="shared" si="26"/>
        <v>12</v>
      </c>
      <c r="C866" s="26" t="s">
        <v>258</v>
      </c>
      <c r="D866" s="26" t="s">
        <v>147</v>
      </c>
      <c r="E866" s="26" t="s">
        <v>148</v>
      </c>
      <c r="F866" s="26" t="s">
        <v>225</v>
      </c>
      <c r="G866" s="26" t="s">
        <v>8</v>
      </c>
      <c r="H866" s="26" t="s">
        <v>90</v>
      </c>
      <c r="I866" s="26">
        <v>14</v>
      </c>
      <c r="J866" s="26">
        <f>IF(F865=F866,(VLOOKUP(G866,RefSet!$B$2:$I$61,3,FALSE)*I866)+J865,VLOOKUP(G866,RefSet!$B$2:$I$61,3,FALSE)*I866)</f>
        <v>14</v>
      </c>
      <c r="K866" s="26">
        <f>IF(F865=F866,(VLOOKUP(G866,RefSet!$B$2:$I$61,4,FALSE)*I866)+K865,VLOOKUP(G866,RefSet!$B$2:$I$61,4,FALSE)*I866)</f>
        <v>0</v>
      </c>
      <c r="L866" s="26">
        <f>IF(F865=F866,(VLOOKUP(G866,RefSet!$B$2:$I$61,5,FALSE)*I866)+L865,VLOOKUP(G866,RefSet!$B$2:$I$61,5,FALSE)*I866)</f>
        <v>0</v>
      </c>
      <c r="M866" s="26">
        <f>IF(F865=F866,(VLOOKUP(G866,RefSet!$B$2:$I$61,6,FALSE)*I866)+M865,VLOOKUP(G866,RefSet!$B$2:$I$61,6,FALSE)*I866)</f>
        <v>6</v>
      </c>
      <c r="N866" s="26">
        <f>IF(F865=F866,(VLOOKUP(G866,RefSet!$B$2:$I$61,7,FALSE)*I866)+N865,VLOOKUP(G866,RefSet!$B$2:$I$61,7,FALSE)*I866)</f>
        <v>0</v>
      </c>
      <c r="O866" s="26">
        <f>IF(F865=F866,(VLOOKUP(G866,RefSet!$B$2:$I$61,8,FALSE)*I866)+O865,VLOOKUP(G866,RefSet!$B$2:$I$61,8,FALSE)*I866)</f>
        <v>33</v>
      </c>
      <c r="P866" s="26" t="str">
        <f>IF(F866=F867,"",IF(J866&lt;RefSet!$D$64,RefSet!$B$64,IF(J866&lt;RefSet!$D$65,RefSet!$B$65,IF(J866&lt;RefSet!$D$66,RefSet!$B$66,IF(J866&lt;RefSet!$D$67,RefSet!$B$67,RefSet!$B$68)))))</f>
        <v/>
      </c>
      <c r="Q866" s="26" t="str">
        <f>IF(F866=F867,"",IF(K866&lt;RefSet!E$64,RefSet!$B$64,IF(K866&lt;RefSet!E$65,RefSet!$B$65,IF(K866&lt;RefSet!E$66,RefSet!$B$66,IF(K866&lt;RefSet!E$67,RefSet!$B$67,RefSet!$B$68)))))</f>
        <v/>
      </c>
      <c r="R866" s="26" t="str">
        <f>IF($F866=$F867,"",IF(L866&lt;RefSet!F$64,RefSet!$B$64,IF(L866&lt;RefSet!F$65,RefSet!$B$65,IF(L866&lt;RefSet!F$66,RefSet!$B$66,IF(L866&lt;RefSet!F$67,RefSet!$B$67,RefSet!$B$68)))))</f>
        <v/>
      </c>
      <c r="S866" s="26" t="str">
        <f>IF($F866=$F867,"",IF(M866&lt;RefSet!G$64,RefSet!$B$64,IF(M866&lt;RefSet!G$65,RefSet!$B$65,IF(M866&lt;RefSet!G$66,RefSet!$B$66,IF(M866&lt;RefSet!G$67,RefSet!$B$67,RefSet!$B$68)))))</f>
        <v/>
      </c>
      <c r="T866" s="26">
        <f t="shared" si="27"/>
        <v>0</v>
      </c>
      <c r="U866" s="26" t="str">
        <f>VLOOKUP(T866,RefSet!$B$63:$J$68,9,)</f>
        <v xml:space="preserve"> </v>
      </c>
    </row>
    <row r="867" spans="1:21" x14ac:dyDescent="0.4">
      <c r="A867" s="26">
        <v>866</v>
      </c>
      <c r="B867" s="26">
        <f t="shared" si="26"/>
        <v>12</v>
      </c>
      <c r="C867" s="26" t="s">
        <v>258</v>
      </c>
      <c r="D867" s="26" t="s">
        <v>147</v>
      </c>
      <c r="E867" s="26" t="s">
        <v>148</v>
      </c>
      <c r="F867" s="26" t="s">
        <v>225</v>
      </c>
      <c r="G867" s="26" t="s">
        <v>17</v>
      </c>
      <c r="H867" s="26" t="s">
        <v>90</v>
      </c>
      <c r="I867" s="26">
        <v>2</v>
      </c>
      <c r="J867" s="26">
        <f>IF(F866=F867,(VLOOKUP(G867,RefSet!$B$2:$I$61,3,FALSE)*I867)+J866,VLOOKUP(G867,RefSet!$B$2:$I$61,3,FALSE)*I867)</f>
        <v>14</v>
      </c>
      <c r="K867" s="26">
        <f>IF(F866=F867,(VLOOKUP(G867,RefSet!$B$2:$I$61,4,FALSE)*I867)+K866,VLOOKUP(G867,RefSet!$B$2:$I$61,4,FALSE)*I867)</f>
        <v>0</v>
      </c>
      <c r="L867" s="26">
        <f>IF(F866=F867,(VLOOKUP(G867,RefSet!$B$2:$I$61,5,FALSE)*I867)+L866,VLOOKUP(G867,RefSet!$B$2:$I$61,5,FALSE)*I867)</f>
        <v>2</v>
      </c>
      <c r="M867" s="26">
        <f>IF(F866=F867,(VLOOKUP(G867,RefSet!$B$2:$I$61,6,FALSE)*I867)+M866,VLOOKUP(G867,RefSet!$B$2:$I$61,6,FALSE)*I867)</f>
        <v>6</v>
      </c>
      <c r="N867" s="26">
        <f>IF(F866=F867,(VLOOKUP(G867,RefSet!$B$2:$I$61,7,FALSE)*I867)+N866,VLOOKUP(G867,RefSet!$B$2:$I$61,7,FALSE)*I867)</f>
        <v>0</v>
      </c>
      <c r="O867" s="26">
        <f>IF(F866=F867,(VLOOKUP(G867,RefSet!$B$2:$I$61,8,FALSE)*I867)+O866,VLOOKUP(G867,RefSet!$B$2:$I$61,8,FALSE)*I867)</f>
        <v>33</v>
      </c>
      <c r="P867" s="26">
        <f>IF(F867=F868,"",IF(J867&lt;RefSet!$D$64,RefSet!$B$64,IF(J867&lt;RefSet!$D$65,RefSet!$B$65,IF(J867&lt;RefSet!$D$66,RefSet!$B$66,IF(J867&lt;RefSet!$D$67,RefSet!$B$67,RefSet!$B$68)))))</f>
        <v>1</v>
      </c>
      <c r="Q867" s="26">
        <f>IF(F867=F868,"",IF(K867&lt;RefSet!E$64,RefSet!$B$64,IF(K867&lt;RefSet!E$65,RefSet!$B$65,IF(K867&lt;RefSet!E$66,RefSet!$B$66,IF(K867&lt;RefSet!E$67,RefSet!$B$67,RefSet!$B$68)))))</f>
        <v>1</v>
      </c>
      <c r="R867" s="26">
        <f>IF($F867=$F868,"",IF(L867&lt;RefSet!F$64,RefSet!$B$64,IF(L867&lt;RefSet!F$65,RefSet!$B$65,IF(L867&lt;RefSet!F$66,RefSet!$B$66,IF(L867&lt;RefSet!F$67,RefSet!$B$67,RefSet!$B$68)))))</f>
        <v>1</v>
      </c>
      <c r="S867" s="26">
        <f>IF($F867=$F868,"",IF(M867&lt;RefSet!G$64,RefSet!$B$64,IF(M867&lt;RefSet!G$65,RefSet!$B$65,IF(M867&lt;RefSet!G$66,RefSet!$B$66,IF(M867&lt;RefSet!G$67,RefSet!$B$67,RefSet!$B$68)))))</f>
        <v>1</v>
      </c>
      <c r="T867" s="26">
        <f t="shared" si="27"/>
        <v>1</v>
      </c>
      <c r="U867" s="26" t="str">
        <f>VLOOKUP(T867,RefSet!$B$63:$J$68,9,)</f>
        <v>Simple</v>
      </c>
    </row>
    <row r="868" spans="1:21" x14ac:dyDescent="0.4">
      <c r="A868" s="26">
        <v>867</v>
      </c>
      <c r="B868" s="26">
        <f t="shared" si="26"/>
        <v>12</v>
      </c>
      <c r="C868" s="26" t="s">
        <v>258</v>
      </c>
      <c r="D868" s="26" t="s">
        <v>147</v>
      </c>
      <c r="E868" s="26" t="s">
        <v>148</v>
      </c>
      <c r="F868" s="26" t="s">
        <v>226</v>
      </c>
      <c r="G868" s="26" t="s">
        <v>6</v>
      </c>
      <c r="H868" s="26" t="s">
        <v>90</v>
      </c>
      <c r="I868" s="26">
        <v>120</v>
      </c>
      <c r="J868" s="26">
        <f>IF(F867=F868,(VLOOKUP(G868,RefSet!$B$2:$I$61,3,FALSE)*I868)+J867,VLOOKUP(G868,RefSet!$B$2:$I$61,3,FALSE)*I868)</f>
        <v>0</v>
      </c>
      <c r="K868" s="26">
        <f>IF(F867=F868,(VLOOKUP(G868,RefSet!$B$2:$I$61,4,FALSE)*I868)+K867,VLOOKUP(G868,RefSet!$B$2:$I$61,4,FALSE)*I868)</f>
        <v>0</v>
      </c>
      <c r="L868" s="26">
        <f>IF(F867=F868,(VLOOKUP(G868,RefSet!$B$2:$I$61,5,FALSE)*I868)+L867,VLOOKUP(G868,RefSet!$B$2:$I$61,5,FALSE)*I868)</f>
        <v>0</v>
      </c>
      <c r="M868" s="26">
        <f>IF(F867=F868,(VLOOKUP(G868,RefSet!$B$2:$I$61,6,FALSE)*I868)+M867,VLOOKUP(G868,RefSet!$B$2:$I$61,6,FALSE)*I868)</f>
        <v>0</v>
      </c>
      <c r="N868" s="26">
        <f>IF(F867=F868,(VLOOKUP(G868,RefSet!$B$2:$I$61,7,FALSE)*I868)+N867,VLOOKUP(G868,RefSet!$B$2:$I$61,7,FALSE)*I868)</f>
        <v>0</v>
      </c>
      <c r="O868" s="26">
        <f>IF(F867=F868,(VLOOKUP(G868,RefSet!$B$2:$I$61,8,FALSE)*I868)+O867,VLOOKUP(G868,RefSet!$B$2:$I$61,8,FALSE)*I868)</f>
        <v>120</v>
      </c>
      <c r="P868" s="26" t="str">
        <f>IF(F868=F869,"",IF(J868&lt;RefSet!$D$64,RefSet!$B$64,IF(J868&lt;RefSet!$D$65,RefSet!$B$65,IF(J868&lt;RefSet!$D$66,RefSet!$B$66,IF(J868&lt;RefSet!$D$67,RefSet!$B$67,RefSet!$B$68)))))</f>
        <v/>
      </c>
      <c r="Q868" s="26" t="str">
        <f>IF(F868=F869,"",IF(K868&lt;RefSet!E$64,RefSet!$B$64,IF(K868&lt;RefSet!E$65,RefSet!$B$65,IF(K868&lt;RefSet!E$66,RefSet!$B$66,IF(K868&lt;RefSet!E$67,RefSet!$B$67,RefSet!$B$68)))))</f>
        <v/>
      </c>
      <c r="R868" s="26" t="str">
        <f>IF($F868=$F869,"",IF(L868&lt;RefSet!F$64,RefSet!$B$64,IF(L868&lt;RefSet!F$65,RefSet!$B$65,IF(L868&lt;RefSet!F$66,RefSet!$B$66,IF(L868&lt;RefSet!F$67,RefSet!$B$67,RefSet!$B$68)))))</f>
        <v/>
      </c>
      <c r="S868" s="26" t="str">
        <f>IF($F868=$F869,"",IF(M868&lt;RefSet!G$64,RefSet!$B$64,IF(M868&lt;RefSet!G$65,RefSet!$B$65,IF(M868&lt;RefSet!G$66,RefSet!$B$66,IF(M868&lt;RefSet!G$67,RefSet!$B$67,RefSet!$B$68)))))</f>
        <v/>
      </c>
      <c r="T868" s="26">
        <f t="shared" si="27"/>
        <v>0</v>
      </c>
      <c r="U868" s="26" t="str">
        <f>VLOOKUP(T868,RefSet!$B$63:$J$68,9,)</f>
        <v xml:space="preserve"> </v>
      </c>
    </row>
    <row r="869" spans="1:21" x14ac:dyDescent="0.4">
      <c r="A869" s="26">
        <v>868</v>
      </c>
      <c r="B869" s="26">
        <f t="shared" si="26"/>
        <v>12</v>
      </c>
      <c r="C869" s="26" t="s">
        <v>258</v>
      </c>
      <c r="D869" s="26" t="s">
        <v>147</v>
      </c>
      <c r="E869" s="26" t="s">
        <v>148</v>
      </c>
      <c r="F869" s="26" t="s">
        <v>226</v>
      </c>
      <c r="G869" s="26" t="s">
        <v>20</v>
      </c>
      <c r="H869" s="26" t="s">
        <v>90</v>
      </c>
      <c r="I869" s="26">
        <v>1</v>
      </c>
      <c r="J869" s="26">
        <f>IF(F868=F869,(VLOOKUP(G869,RefSet!$B$2:$I$61,3,FALSE)*I869)+J868,VLOOKUP(G869,RefSet!$B$2:$I$61,3,FALSE)*I869)</f>
        <v>0</v>
      </c>
      <c r="K869" s="26">
        <f>IF(F868=F869,(VLOOKUP(G869,RefSet!$B$2:$I$61,4,FALSE)*I869)+K868,VLOOKUP(G869,RefSet!$B$2:$I$61,4,FALSE)*I869)</f>
        <v>1</v>
      </c>
      <c r="L869" s="26">
        <f>IF(F868=F869,(VLOOKUP(G869,RefSet!$B$2:$I$61,5,FALSE)*I869)+L868,VLOOKUP(G869,RefSet!$B$2:$I$61,5,FALSE)*I869)</f>
        <v>0</v>
      </c>
      <c r="M869" s="26">
        <f>IF(F868=F869,(VLOOKUP(G869,RefSet!$B$2:$I$61,6,FALSE)*I869)+M868,VLOOKUP(G869,RefSet!$B$2:$I$61,6,FALSE)*I869)</f>
        <v>0</v>
      </c>
      <c r="N869" s="26">
        <f>IF(F868=F869,(VLOOKUP(G869,RefSet!$B$2:$I$61,7,FALSE)*I869)+N868,VLOOKUP(G869,RefSet!$B$2:$I$61,7,FALSE)*I869)</f>
        <v>0</v>
      </c>
      <c r="O869" s="26">
        <f>IF(F868=F869,(VLOOKUP(G869,RefSet!$B$2:$I$61,8,FALSE)*I869)+O868,VLOOKUP(G869,RefSet!$B$2:$I$61,8,FALSE)*I869)</f>
        <v>120</v>
      </c>
      <c r="P869" s="26" t="str">
        <f>IF(F869=F870,"",IF(J869&lt;RefSet!$D$64,RefSet!$B$64,IF(J869&lt;RefSet!$D$65,RefSet!$B$65,IF(J869&lt;RefSet!$D$66,RefSet!$B$66,IF(J869&lt;RefSet!$D$67,RefSet!$B$67,RefSet!$B$68)))))</f>
        <v/>
      </c>
      <c r="Q869" s="26" t="str">
        <f>IF(F869=F870,"",IF(K869&lt;RefSet!E$64,RefSet!$B$64,IF(K869&lt;RefSet!E$65,RefSet!$B$65,IF(K869&lt;RefSet!E$66,RefSet!$B$66,IF(K869&lt;RefSet!E$67,RefSet!$B$67,RefSet!$B$68)))))</f>
        <v/>
      </c>
      <c r="R869" s="26" t="str">
        <f>IF($F869=$F870,"",IF(L869&lt;RefSet!F$64,RefSet!$B$64,IF(L869&lt;RefSet!F$65,RefSet!$B$65,IF(L869&lt;RefSet!F$66,RefSet!$B$66,IF(L869&lt;RefSet!F$67,RefSet!$B$67,RefSet!$B$68)))))</f>
        <v/>
      </c>
      <c r="S869" s="26" t="str">
        <f>IF($F869=$F870,"",IF(M869&lt;RefSet!G$64,RefSet!$B$64,IF(M869&lt;RefSet!G$65,RefSet!$B$65,IF(M869&lt;RefSet!G$66,RefSet!$B$66,IF(M869&lt;RefSet!G$67,RefSet!$B$67,RefSet!$B$68)))))</f>
        <v/>
      </c>
      <c r="T869" s="26">
        <f t="shared" si="27"/>
        <v>0</v>
      </c>
      <c r="U869" s="26" t="str">
        <f>VLOOKUP(T869,RefSet!$B$63:$J$68,9,)</f>
        <v xml:space="preserve"> </v>
      </c>
    </row>
    <row r="870" spans="1:21" x14ac:dyDescent="0.4">
      <c r="A870" s="26">
        <v>869</v>
      </c>
      <c r="B870" s="26">
        <f t="shared" si="26"/>
        <v>12</v>
      </c>
      <c r="C870" s="26" t="s">
        <v>258</v>
      </c>
      <c r="D870" s="26" t="s">
        <v>147</v>
      </c>
      <c r="E870" s="26" t="s">
        <v>148</v>
      </c>
      <c r="F870" s="26" t="s">
        <v>226</v>
      </c>
      <c r="G870" s="26" t="s">
        <v>8</v>
      </c>
      <c r="H870" s="26" t="s">
        <v>90</v>
      </c>
      <c r="I870" s="26">
        <v>41</v>
      </c>
      <c r="J870" s="26">
        <f>IF(F869=F870,(VLOOKUP(G870,RefSet!$B$2:$I$61,3,FALSE)*I870)+J869,VLOOKUP(G870,RefSet!$B$2:$I$61,3,FALSE)*I870)</f>
        <v>41</v>
      </c>
      <c r="K870" s="26">
        <f>IF(F869=F870,(VLOOKUP(G870,RefSet!$B$2:$I$61,4,FALSE)*I870)+K869,VLOOKUP(G870,RefSet!$B$2:$I$61,4,FALSE)*I870)</f>
        <v>1</v>
      </c>
      <c r="L870" s="26">
        <f>IF(F869=F870,(VLOOKUP(G870,RefSet!$B$2:$I$61,5,FALSE)*I870)+L869,VLOOKUP(G870,RefSet!$B$2:$I$61,5,FALSE)*I870)</f>
        <v>0</v>
      </c>
      <c r="M870" s="26">
        <f>IF(F869=F870,(VLOOKUP(G870,RefSet!$B$2:$I$61,6,FALSE)*I870)+M869,VLOOKUP(G870,RefSet!$B$2:$I$61,6,FALSE)*I870)</f>
        <v>0</v>
      </c>
      <c r="N870" s="26">
        <f>IF(F869=F870,(VLOOKUP(G870,RefSet!$B$2:$I$61,7,FALSE)*I870)+N869,VLOOKUP(G870,RefSet!$B$2:$I$61,7,FALSE)*I870)</f>
        <v>0</v>
      </c>
      <c r="O870" s="26">
        <f>IF(F869=F870,(VLOOKUP(G870,RefSet!$B$2:$I$61,8,FALSE)*I870)+O869,VLOOKUP(G870,RefSet!$B$2:$I$61,8,FALSE)*I870)</f>
        <v>120</v>
      </c>
      <c r="P870" s="26">
        <f>IF(F870=F871,"",IF(J870&lt;RefSet!$D$64,RefSet!$B$64,IF(J870&lt;RefSet!$D$65,RefSet!$B$65,IF(J870&lt;RefSet!$D$66,RefSet!$B$66,IF(J870&lt;RefSet!$D$67,RefSet!$B$67,RefSet!$B$68)))))</f>
        <v>1</v>
      </c>
      <c r="Q870" s="26">
        <f>IF(F870=F871,"",IF(K870&lt;RefSet!E$64,RefSet!$B$64,IF(K870&lt;RefSet!E$65,RefSet!$B$65,IF(K870&lt;RefSet!E$66,RefSet!$B$66,IF(K870&lt;RefSet!E$67,RefSet!$B$67,RefSet!$B$68)))))</f>
        <v>1</v>
      </c>
      <c r="R870" s="26">
        <f>IF($F870=$F871,"",IF(L870&lt;RefSet!F$64,RefSet!$B$64,IF(L870&lt;RefSet!F$65,RefSet!$B$65,IF(L870&lt;RefSet!F$66,RefSet!$B$66,IF(L870&lt;RefSet!F$67,RefSet!$B$67,RefSet!$B$68)))))</f>
        <v>1</v>
      </c>
      <c r="S870" s="26">
        <f>IF($F870=$F871,"",IF(M870&lt;RefSet!G$64,RefSet!$B$64,IF(M870&lt;RefSet!G$65,RefSet!$B$65,IF(M870&lt;RefSet!G$66,RefSet!$B$66,IF(M870&lt;RefSet!G$67,RefSet!$B$67,RefSet!$B$68)))))</f>
        <v>1</v>
      </c>
      <c r="T870" s="26">
        <f t="shared" si="27"/>
        <v>1</v>
      </c>
      <c r="U870" s="26" t="str">
        <f>VLOOKUP(T870,RefSet!$B$63:$J$68,9,)</f>
        <v>Simple</v>
      </c>
    </row>
    <row r="871" spans="1:21" x14ac:dyDescent="0.4">
      <c r="A871" s="26">
        <v>870</v>
      </c>
      <c r="B871" s="26">
        <f t="shared" si="26"/>
        <v>12</v>
      </c>
      <c r="C871" s="26" t="s">
        <v>258</v>
      </c>
      <c r="D871" s="26" t="s">
        <v>147</v>
      </c>
      <c r="E871" s="26" t="s">
        <v>148</v>
      </c>
      <c r="F871" s="26" t="s">
        <v>227</v>
      </c>
      <c r="G871" s="26" t="s">
        <v>6</v>
      </c>
      <c r="H871" s="26" t="s">
        <v>90</v>
      </c>
      <c r="I871" s="26">
        <v>10</v>
      </c>
      <c r="J871" s="26">
        <f>IF(F870=F871,(VLOOKUP(G871,RefSet!$B$2:$I$61,3,FALSE)*I871)+J870,VLOOKUP(G871,RefSet!$B$2:$I$61,3,FALSE)*I871)</f>
        <v>0</v>
      </c>
      <c r="K871" s="26">
        <f>IF(F870=F871,(VLOOKUP(G871,RefSet!$B$2:$I$61,4,FALSE)*I871)+K870,VLOOKUP(G871,RefSet!$B$2:$I$61,4,FALSE)*I871)</f>
        <v>0</v>
      </c>
      <c r="L871" s="26">
        <f>IF(F870=F871,(VLOOKUP(G871,RefSet!$B$2:$I$61,5,FALSE)*I871)+L870,VLOOKUP(G871,RefSet!$B$2:$I$61,5,FALSE)*I871)</f>
        <v>0</v>
      </c>
      <c r="M871" s="26">
        <f>IF(F870=F871,(VLOOKUP(G871,RefSet!$B$2:$I$61,6,FALSE)*I871)+M870,VLOOKUP(G871,RefSet!$B$2:$I$61,6,FALSE)*I871)</f>
        <v>0</v>
      </c>
      <c r="N871" s="26">
        <f>IF(F870=F871,(VLOOKUP(G871,RefSet!$B$2:$I$61,7,FALSE)*I871)+N870,VLOOKUP(G871,RefSet!$B$2:$I$61,7,FALSE)*I871)</f>
        <v>0</v>
      </c>
      <c r="O871" s="26">
        <f>IF(F870=F871,(VLOOKUP(G871,RefSet!$B$2:$I$61,8,FALSE)*I871)+O870,VLOOKUP(G871,RefSet!$B$2:$I$61,8,FALSE)*I871)</f>
        <v>10</v>
      </c>
      <c r="P871" s="26" t="str">
        <f>IF(F871=F872,"",IF(J871&lt;RefSet!$D$64,RefSet!$B$64,IF(J871&lt;RefSet!$D$65,RefSet!$B$65,IF(J871&lt;RefSet!$D$66,RefSet!$B$66,IF(J871&lt;RefSet!$D$67,RefSet!$B$67,RefSet!$B$68)))))</f>
        <v/>
      </c>
      <c r="Q871" s="26" t="str">
        <f>IF(F871=F872,"",IF(K871&lt;RefSet!E$64,RefSet!$B$64,IF(K871&lt;RefSet!E$65,RefSet!$B$65,IF(K871&lt;RefSet!E$66,RefSet!$B$66,IF(K871&lt;RefSet!E$67,RefSet!$B$67,RefSet!$B$68)))))</f>
        <v/>
      </c>
      <c r="R871" s="26" t="str">
        <f>IF($F871=$F872,"",IF(L871&lt;RefSet!F$64,RefSet!$B$64,IF(L871&lt;RefSet!F$65,RefSet!$B$65,IF(L871&lt;RefSet!F$66,RefSet!$B$66,IF(L871&lt;RefSet!F$67,RefSet!$B$67,RefSet!$B$68)))))</f>
        <v/>
      </c>
      <c r="S871" s="26" t="str">
        <f>IF($F871=$F872,"",IF(M871&lt;RefSet!G$64,RefSet!$B$64,IF(M871&lt;RefSet!G$65,RefSet!$B$65,IF(M871&lt;RefSet!G$66,RefSet!$B$66,IF(M871&lt;RefSet!G$67,RefSet!$B$67,RefSet!$B$68)))))</f>
        <v/>
      </c>
      <c r="T871" s="26">
        <f t="shared" si="27"/>
        <v>0</v>
      </c>
      <c r="U871" s="26" t="str">
        <f>VLOOKUP(T871,RefSet!$B$63:$J$68,9,)</f>
        <v xml:space="preserve"> </v>
      </c>
    </row>
    <row r="872" spans="1:21" x14ac:dyDescent="0.4">
      <c r="A872" s="26">
        <v>871</v>
      </c>
      <c r="B872" s="26">
        <f t="shared" si="26"/>
        <v>12</v>
      </c>
      <c r="C872" s="26" t="s">
        <v>258</v>
      </c>
      <c r="D872" s="26" t="s">
        <v>147</v>
      </c>
      <c r="E872" s="26" t="s">
        <v>148</v>
      </c>
      <c r="F872" s="26" t="s">
        <v>227</v>
      </c>
      <c r="G872" s="26" t="s">
        <v>28</v>
      </c>
      <c r="H872" s="26" t="s">
        <v>90</v>
      </c>
      <c r="I872" s="26">
        <v>1</v>
      </c>
      <c r="J872" s="26">
        <f>IF(F871=F872,(VLOOKUP(G872,RefSet!$B$2:$I$61,3,FALSE)*I872)+J871,VLOOKUP(G872,RefSet!$B$2:$I$61,3,FALSE)*I872)</f>
        <v>0</v>
      </c>
      <c r="K872" s="26">
        <f>IF(F871=F872,(VLOOKUP(G872,RefSet!$B$2:$I$61,4,FALSE)*I872)+K871,VLOOKUP(G872,RefSet!$B$2:$I$61,4,FALSE)*I872)</f>
        <v>0</v>
      </c>
      <c r="L872" s="26">
        <f>IF(F871=F872,(VLOOKUP(G872,RefSet!$B$2:$I$61,5,FALSE)*I872)+L871,VLOOKUP(G872,RefSet!$B$2:$I$61,5,FALSE)*I872)</f>
        <v>0</v>
      </c>
      <c r="M872" s="26">
        <f>IF(F871=F872,(VLOOKUP(G872,RefSet!$B$2:$I$61,6,FALSE)*I872)+M871,VLOOKUP(G872,RefSet!$B$2:$I$61,6,FALSE)*I872)</f>
        <v>0</v>
      </c>
      <c r="N872" s="26">
        <f>IF(F871=F872,(VLOOKUP(G872,RefSet!$B$2:$I$61,7,FALSE)*I872)+N871,VLOOKUP(G872,RefSet!$B$2:$I$61,7,FALSE)*I872)</f>
        <v>1</v>
      </c>
      <c r="O872" s="26">
        <f>IF(F871=F872,(VLOOKUP(G872,RefSet!$B$2:$I$61,8,FALSE)*I872)+O871,VLOOKUP(G872,RefSet!$B$2:$I$61,8,FALSE)*I872)</f>
        <v>10</v>
      </c>
      <c r="P872" s="26" t="str">
        <f>IF(F872=F873,"",IF(J872&lt;RefSet!$D$64,RefSet!$B$64,IF(J872&lt;RefSet!$D$65,RefSet!$B$65,IF(J872&lt;RefSet!$D$66,RefSet!$B$66,IF(J872&lt;RefSet!$D$67,RefSet!$B$67,RefSet!$B$68)))))</f>
        <v/>
      </c>
      <c r="Q872" s="26" t="str">
        <f>IF(F872=F873,"",IF(K872&lt;RefSet!E$64,RefSet!$B$64,IF(K872&lt;RefSet!E$65,RefSet!$B$65,IF(K872&lt;RefSet!E$66,RefSet!$B$66,IF(K872&lt;RefSet!E$67,RefSet!$B$67,RefSet!$B$68)))))</f>
        <v/>
      </c>
      <c r="R872" s="26" t="str">
        <f>IF($F872=$F873,"",IF(L872&lt;RefSet!F$64,RefSet!$B$64,IF(L872&lt;RefSet!F$65,RefSet!$B$65,IF(L872&lt;RefSet!F$66,RefSet!$B$66,IF(L872&lt;RefSet!F$67,RefSet!$B$67,RefSet!$B$68)))))</f>
        <v/>
      </c>
      <c r="S872" s="26" t="str">
        <f>IF($F872=$F873,"",IF(M872&lt;RefSet!G$64,RefSet!$B$64,IF(M872&lt;RefSet!G$65,RefSet!$B$65,IF(M872&lt;RefSet!G$66,RefSet!$B$66,IF(M872&lt;RefSet!G$67,RefSet!$B$67,RefSet!$B$68)))))</f>
        <v/>
      </c>
      <c r="T872" s="26">
        <f t="shared" si="27"/>
        <v>0</v>
      </c>
      <c r="U872" s="26" t="str">
        <f>VLOOKUP(T872,RefSet!$B$63:$J$68,9,)</f>
        <v xml:space="preserve"> </v>
      </c>
    </row>
    <row r="873" spans="1:21" x14ac:dyDescent="0.4">
      <c r="A873" s="26">
        <v>872</v>
      </c>
      <c r="B873" s="26">
        <f t="shared" si="26"/>
        <v>12</v>
      </c>
      <c r="C873" s="26" t="s">
        <v>258</v>
      </c>
      <c r="D873" s="26" t="s">
        <v>147</v>
      </c>
      <c r="E873" s="26" t="s">
        <v>148</v>
      </c>
      <c r="F873" s="26" t="s">
        <v>227</v>
      </c>
      <c r="G873" s="26" t="s">
        <v>14</v>
      </c>
      <c r="H873" s="26" t="s">
        <v>90</v>
      </c>
      <c r="I873" s="26">
        <v>2</v>
      </c>
      <c r="J873" s="26">
        <f>IF(F872=F873,(VLOOKUP(G873,RefSet!$B$2:$I$61,3,FALSE)*I873)+J872,VLOOKUP(G873,RefSet!$B$2:$I$61,3,FALSE)*I873)</f>
        <v>0</v>
      </c>
      <c r="K873" s="26">
        <f>IF(F872=F873,(VLOOKUP(G873,RefSet!$B$2:$I$61,4,FALSE)*I873)+K872,VLOOKUP(G873,RefSet!$B$2:$I$61,4,FALSE)*I873)</f>
        <v>0</v>
      </c>
      <c r="L873" s="26">
        <f>IF(F872=F873,(VLOOKUP(G873,RefSet!$B$2:$I$61,5,FALSE)*I873)+L872,VLOOKUP(G873,RefSet!$B$2:$I$61,5,FALSE)*I873)</f>
        <v>0</v>
      </c>
      <c r="M873" s="26">
        <f>IF(F872=F873,(VLOOKUP(G873,RefSet!$B$2:$I$61,6,FALSE)*I873)+M872,VLOOKUP(G873,RefSet!$B$2:$I$61,6,FALSE)*I873)</f>
        <v>2</v>
      </c>
      <c r="N873" s="26">
        <f>IF(F872=F873,(VLOOKUP(G873,RefSet!$B$2:$I$61,7,FALSE)*I873)+N872,VLOOKUP(G873,RefSet!$B$2:$I$61,7,FALSE)*I873)</f>
        <v>1</v>
      </c>
      <c r="O873" s="26">
        <f>IF(F872=F873,(VLOOKUP(G873,RefSet!$B$2:$I$61,8,FALSE)*I873)+O872,VLOOKUP(G873,RefSet!$B$2:$I$61,8,FALSE)*I873)</f>
        <v>10</v>
      </c>
      <c r="P873" s="26" t="str">
        <f>IF(F873=F874,"",IF(J873&lt;RefSet!$D$64,RefSet!$B$64,IF(J873&lt;RefSet!$D$65,RefSet!$B$65,IF(J873&lt;RefSet!$D$66,RefSet!$B$66,IF(J873&lt;RefSet!$D$67,RefSet!$B$67,RefSet!$B$68)))))</f>
        <v/>
      </c>
      <c r="Q873" s="26" t="str">
        <f>IF(F873=F874,"",IF(K873&lt;RefSet!E$64,RefSet!$B$64,IF(K873&lt;RefSet!E$65,RefSet!$B$65,IF(K873&lt;RefSet!E$66,RefSet!$B$66,IF(K873&lt;RefSet!E$67,RefSet!$B$67,RefSet!$B$68)))))</f>
        <v/>
      </c>
      <c r="R873" s="26" t="str">
        <f>IF($F873=$F874,"",IF(L873&lt;RefSet!F$64,RefSet!$B$64,IF(L873&lt;RefSet!F$65,RefSet!$B$65,IF(L873&lt;RefSet!F$66,RefSet!$B$66,IF(L873&lt;RefSet!F$67,RefSet!$B$67,RefSet!$B$68)))))</f>
        <v/>
      </c>
      <c r="S873" s="26" t="str">
        <f>IF($F873=$F874,"",IF(M873&lt;RefSet!G$64,RefSet!$B$64,IF(M873&lt;RefSet!G$65,RefSet!$B$65,IF(M873&lt;RefSet!G$66,RefSet!$B$66,IF(M873&lt;RefSet!G$67,RefSet!$B$67,RefSet!$B$68)))))</f>
        <v/>
      </c>
      <c r="T873" s="26">
        <f t="shared" si="27"/>
        <v>0</v>
      </c>
      <c r="U873" s="26" t="str">
        <f>VLOOKUP(T873,RefSet!$B$63:$J$68,9,)</f>
        <v xml:space="preserve"> </v>
      </c>
    </row>
    <row r="874" spans="1:21" x14ac:dyDescent="0.4">
      <c r="A874" s="26">
        <v>873</v>
      </c>
      <c r="B874" s="26">
        <f t="shared" si="26"/>
        <v>12</v>
      </c>
      <c r="C874" s="26" t="s">
        <v>258</v>
      </c>
      <c r="D874" s="26" t="s">
        <v>147</v>
      </c>
      <c r="E874" s="26" t="s">
        <v>148</v>
      </c>
      <c r="F874" s="26" t="s">
        <v>227</v>
      </c>
      <c r="G874" s="26" t="s">
        <v>15</v>
      </c>
      <c r="H874" s="26" t="s">
        <v>90</v>
      </c>
      <c r="I874" s="26">
        <v>2</v>
      </c>
      <c r="J874" s="26">
        <f>IF(F873=F874,(VLOOKUP(G874,RefSet!$B$2:$I$61,3,FALSE)*I874)+J873,VLOOKUP(G874,RefSet!$B$2:$I$61,3,FALSE)*I874)</f>
        <v>0</v>
      </c>
      <c r="K874" s="26">
        <f>IF(F873=F874,(VLOOKUP(G874,RefSet!$B$2:$I$61,4,FALSE)*I874)+K873,VLOOKUP(G874,RefSet!$B$2:$I$61,4,FALSE)*I874)</f>
        <v>0</v>
      </c>
      <c r="L874" s="26">
        <f>IF(F873=F874,(VLOOKUP(G874,RefSet!$B$2:$I$61,5,FALSE)*I874)+L873,VLOOKUP(G874,RefSet!$B$2:$I$61,5,FALSE)*I874)</f>
        <v>0</v>
      </c>
      <c r="M874" s="26">
        <f>IF(F873=F874,(VLOOKUP(G874,RefSet!$B$2:$I$61,6,FALSE)*I874)+M873,VLOOKUP(G874,RefSet!$B$2:$I$61,6,FALSE)*I874)</f>
        <v>4</v>
      </c>
      <c r="N874" s="26">
        <f>IF(F873=F874,(VLOOKUP(G874,RefSet!$B$2:$I$61,7,FALSE)*I874)+N873,VLOOKUP(G874,RefSet!$B$2:$I$61,7,FALSE)*I874)</f>
        <v>1</v>
      </c>
      <c r="O874" s="26">
        <f>IF(F873=F874,(VLOOKUP(G874,RefSet!$B$2:$I$61,8,FALSE)*I874)+O873,VLOOKUP(G874,RefSet!$B$2:$I$61,8,FALSE)*I874)</f>
        <v>10</v>
      </c>
      <c r="P874" s="26" t="str">
        <f>IF(F874=F875,"",IF(J874&lt;RefSet!$D$64,RefSet!$B$64,IF(J874&lt;RefSet!$D$65,RefSet!$B$65,IF(J874&lt;RefSet!$D$66,RefSet!$B$66,IF(J874&lt;RefSet!$D$67,RefSet!$B$67,RefSet!$B$68)))))</f>
        <v/>
      </c>
      <c r="Q874" s="26" t="str">
        <f>IF(F874=F875,"",IF(K874&lt;RefSet!E$64,RefSet!$B$64,IF(K874&lt;RefSet!E$65,RefSet!$B$65,IF(K874&lt;RefSet!E$66,RefSet!$B$66,IF(K874&lt;RefSet!E$67,RefSet!$B$67,RefSet!$B$68)))))</f>
        <v/>
      </c>
      <c r="R874" s="26" t="str">
        <f>IF($F874=$F875,"",IF(L874&lt;RefSet!F$64,RefSet!$B$64,IF(L874&lt;RefSet!F$65,RefSet!$B$65,IF(L874&lt;RefSet!F$66,RefSet!$B$66,IF(L874&lt;RefSet!F$67,RefSet!$B$67,RefSet!$B$68)))))</f>
        <v/>
      </c>
      <c r="S874" s="26" t="str">
        <f>IF($F874=$F875,"",IF(M874&lt;RefSet!G$64,RefSet!$B$64,IF(M874&lt;RefSet!G$65,RefSet!$B$65,IF(M874&lt;RefSet!G$66,RefSet!$B$66,IF(M874&lt;RefSet!G$67,RefSet!$B$67,RefSet!$B$68)))))</f>
        <v/>
      </c>
      <c r="T874" s="26">
        <f t="shared" si="27"/>
        <v>0</v>
      </c>
      <c r="U874" s="26" t="str">
        <f>VLOOKUP(T874,RefSet!$B$63:$J$68,9,)</f>
        <v xml:space="preserve"> </v>
      </c>
    </row>
    <row r="875" spans="1:21" x14ac:dyDescent="0.4">
      <c r="A875" s="26">
        <v>874</v>
      </c>
      <c r="B875" s="26">
        <f t="shared" si="26"/>
        <v>12</v>
      </c>
      <c r="C875" s="26" t="s">
        <v>258</v>
      </c>
      <c r="D875" s="26" t="s">
        <v>147</v>
      </c>
      <c r="E875" s="26" t="s">
        <v>148</v>
      </c>
      <c r="F875" s="26" t="s">
        <v>227</v>
      </c>
      <c r="G875" s="26" t="s">
        <v>30</v>
      </c>
      <c r="H875" s="26" t="s">
        <v>90</v>
      </c>
      <c r="I875" s="26">
        <v>2</v>
      </c>
      <c r="J875" s="26">
        <f>IF(F874=F875,(VLOOKUP(G875,RefSet!$B$2:$I$61,3,FALSE)*I875)+J874,VLOOKUP(G875,RefSet!$B$2:$I$61,3,FALSE)*I875)</f>
        <v>0</v>
      </c>
      <c r="K875" s="26">
        <f>IF(F874=F875,(VLOOKUP(G875,RefSet!$B$2:$I$61,4,FALSE)*I875)+K874,VLOOKUP(G875,RefSet!$B$2:$I$61,4,FALSE)*I875)</f>
        <v>0</v>
      </c>
      <c r="L875" s="26">
        <f>IF(F874=F875,(VLOOKUP(G875,RefSet!$B$2:$I$61,5,FALSE)*I875)+L874,VLOOKUP(G875,RefSet!$B$2:$I$61,5,FALSE)*I875)</f>
        <v>0</v>
      </c>
      <c r="M875" s="26">
        <f>IF(F874=F875,(VLOOKUP(G875,RefSet!$B$2:$I$61,6,FALSE)*I875)+M874,VLOOKUP(G875,RefSet!$B$2:$I$61,6,FALSE)*I875)</f>
        <v>4</v>
      </c>
      <c r="N875" s="26">
        <f>IF(F874=F875,(VLOOKUP(G875,RefSet!$B$2:$I$61,7,FALSE)*I875)+N874,VLOOKUP(G875,RefSet!$B$2:$I$61,7,FALSE)*I875)</f>
        <v>3</v>
      </c>
      <c r="O875" s="26">
        <f>IF(F874=F875,(VLOOKUP(G875,RefSet!$B$2:$I$61,8,FALSE)*I875)+O874,VLOOKUP(G875,RefSet!$B$2:$I$61,8,FALSE)*I875)</f>
        <v>10</v>
      </c>
      <c r="P875" s="26" t="str">
        <f>IF(F875=F876,"",IF(J875&lt;RefSet!$D$64,RefSet!$B$64,IF(J875&lt;RefSet!$D$65,RefSet!$B$65,IF(J875&lt;RefSet!$D$66,RefSet!$B$66,IF(J875&lt;RefSet!$D$67,RefSet!$B$67,RefSet!$B$68)))))</f>
        <v/>
      </c>
      <c r="Q875" s="26" t="str">
        <f>IF(F875=F876,"",IF(K875&lt;RefSet!E$64,RefSet!$B$64,IF(K875&lt;RefSet!E$65,RefSet!$B$65,IF(K875&lt;RefSet!E$66,RefSet!$B$66,IF(K875&lt;RefSet!E$67,RefSet!$B$67,RefSet!$B$68)))))</f>
        <v/>
      </c>
      <c r="R875" s="26" t="str">
        <f>IF($F875=$F876,"",IF(L875&lt;RefSet!F$64,RefSet!$B$64,IF(L875&lt;RefSet!F$65,RefSet!$B$65,IF(L875&lt;RefSet!F$66,RefSet!$B$66,IF(L875&lt;RefSet!F$67,RefSet!$B$67,RefSet!$B$68)))))</f>
        <v/>
      </c>
      <c r="S875" s="26" t="str">
        <f>IF($F875=$F876,"",IF(M875&lt;RefSet!G$64,RefSet!$B$64,IF(M875&lt;RefSet!G$65,RefSet!$B$65,IF(M875&lt;RefSet!G$66,RefSet!$B$66,IF(M875&lt;RefSet!G$67,RefSet!$B$67,RefSet!$B$68)))))</f>
        <v/>
      </c>
      <c r="T875" s="26">
        <f t="shared" si="27"/>
        <v>0</v>
      </c>
      <c r="U875" s="26" t="str">
        <f>VLOOKUP(T875,RefSet!$B$63:$J$68,9,)</f>
        <v xml:space="preserve"> </v>
      </c>
    </row>
    <row r="876" spans="1:21" x14ac:dyDescent="0.4">
      <c r="A876" s="26">
        <v>875</v>
      </c>
      <c r="B876" s="26">
        <f t="shared" si="26"/>
        <v>12</v>
      </c>
      <c r="C876" s="26" t="s">
        <v>258</v>
      </c>
      <c r="D876" s="26" t="s">
        <v>147</v>
      </c>
      <c r="E876" s="26" t="s">
        <v>148</v>
      </c>
      <c r="F876" s="26" t="s">
        <v>227</v>
      </c>
      <c r="G876" s="26" t="s">
        <v>10</v>
      </c>
      <c r="H876" s="26" t="s">
        <v>90</v>
      </c>
      <c r="I876" s="26">
        <v>2</v>
      </c>
      <c r="J876" s="26">
        <f>IF(F875=F876,(VLOOKUP(G876,RefSet!$B$2:$I$61,3,FALSE)*I876)+J875,VLOOKUP(G876,RefSet!$B$2:$I$61,3,FALSE)*I876)</f>
        <v>0</v>
      </c>
      <c r="K876" s="26">
        <f>IF(F875=F876,(VLOOKUP(G876,RefSet!$B$2:$I$61,4,FALSE)*I876)+K875,VLOOKUP(G876,RefSet!$B$2:$I$61,4,FALSE)*I876)</f>
        <v>0</v>
      </c>
      <c r="L876" s="26">
        <f>IF(F875=F876,(VLOOKUP(G876,RefSet!$B$2:$I$61,5,FALSE)*I876)+L875,VLOOKUP(G876,RefSet!$B$2:$I$61,5,FALSE)*I876)</f>
        <v>0</v>
      </c>
      <c r="M876" s="26">
        <f>IF(F875=F876,(VLOOKUP(G876,RefSet!$B$2:$I$61,6,FALSE)*I876)+M875,VLOOKUP(G876,RefSet!$B$2:$I$61,6,FALSE)*I876)</f>
        <v>4</v>
      </c>
      <c r="N876" s="26">
        <f>IF(F875=F876,(VLOOKUP(G876,RefSet!$B$2:$I$61,7,FALSE)*I876)+N875,VLOOKUP(G876,RefSet!$B$2:$I$61,7,FALSE)*I876)</f>
        <v>3</v>
      </c>
      <c r="O876" s="26">
        <f>IF(F875=F876,(VLOOKUP(G876,RefSet!$B$2:$I$61,8,FALSE)*I876)+O875,VLOOKUP(G876,RefSet!$B$2:$I$61,8,FALSE)*I876)</f>
        <v>10</v>
      </c>
      <c r="P876" s="26" t="str">
        <f>IF(F876=F877,"",IF(J876&lt;RefSet!$D$64,RefSet!$B$64,IF(J876&lt;RefSet!$D$65,RefSet!$B$65,IF(J876&lt;RefSet!$D$66,RefSet!$B$66,IF(J876&lt;RefSet!$D$67,RefSet!$B$67,RefSet!$B$68)))))</f>
        <v/>
      </c>
      <c r="Q876" s="26" t="str">
        <f>IF(F876=F877,"",IF(K876&lt;RefSet!E$64,RefSet!$B$64,IF(K876&lt;RefSet!E$65,RefSet!$B$65,IF(K876&lt;RefSet!E$66,RefSet!$B$66,IF(K876&lt;RefSet!E$67,RefSet!$B$67,RefSet!$B$68)))))</f>
        <v/>
      </c>
      <c r="R876" s="26" t="str">
        <f>IF($F876=$F877,"",IF(L876&lt;RefSet!F$64,RefSet!$B$64,IF(L876&lt;RefSet!F$65,RefSet!$B$65,IF(L876&lt;RefSet!F$66,RefSet!$B$66,IF(L876&lt;RefSet!F$67,RefSet!$B$67,RefSet!$B$68)))))</f>
        <v/>
      </c>
      <c r="S876" s="26" t="str">
        <f>IF($F876=$F877,"",IF(M876&lt;RefSet!G$64,RefSet!$B$64,IF(M876&lt;RefSet!G$65,RefSet!$B$65,IF(M876&lt;RefSet!G$66,RefSet!$B$66,IF(M876&lt;RefSet!G$67,RefSet!$B$67,RefSet!$B$68)))))</f>
        <v/>
      </c>
      <c r="T876" s="26">
        <f t="shared" si="27"/>
        <v>0</v>
      </c>
      <c r="U876" s="26" t="str">
        <f>VLOOKUP(T876,RefSet!$B$63:$J$68,9,)</f>
        <v xml:space="preserve"> </v>
      </c>
    </row>
    <row r="877" spans="1:21" x14ac:dyDescent="0.4">
      <c r="A877" s="26">
        <v>876</v>
      </c>
      <c r="B877" s="26">
        <f t="shared" si="26"/>
        <v>12</v>
      </c>
      <c r="C877" s="26" t="s">
        <v>258</v>
      </c>
      <c r="D877" s="26" t="s">
        <v>147</v>
      </c>
      <c r="E877" s="26" t="s">
        <v>148</v>
      </c>
      <c r="F877" s="26" t="s">
        <v>227</v>
      </c>
      <c r="G877" s="26" t="s">
        <v>26</v>
      </c>
      <c r="H877" s="26" t="s">
        <v>90</v>
      </c>
      <c r="I877" s="26">
        <v>1</v>
      </c>
      <c r="J877" s="26">
        <f>IF(F876=F877,(VLOOKUP(G877,RefSet!$B$2:$I$61,3,FALSE)*I877)+J876,VLOOKUP(G877,RefSet!$B$2:$I$61,3,FALSE)*I877)</f>
        <v>0</v>
      </c>
      <c r="K877" s="26">
        <f>IF(F876=F877,(VLOOKUP(G877,RefSet!$B$2:$I$61,4,FALSE)*I877)+K876,VLOOKUP(G877,RefSet!$B$2:$I$61,4,FALSE)*I877)</f>
        <v>0</v>
      </c>
      <c r="L877" s="26">
        <f>IF(F876=F877,(VLOOKUP(G877,RefSet!$B$2:$I$61,5,FALSE)*I877)+L876,VLOOKUP(G877,RefSet!$B$2:$I$61,5,FALSE)*I877)</f>
        <v>0</v>
      </c>
      <c r="M877" s="26">
        <f>IF(F876=F877,(VLOOKUP(G877,RefSet!$B$2:$I$61,6,FALSE)*I877)+M876,VLOOKUP(G877,RefSet!$B$2:$I$61,6,FALSE)*I877)</f>
        <v>4</v>
      </c>
      <c r="N877" s="26">
        <f>IF(F876=F877,(VLOOKUP(G877,RefSet!$B$2:$I$61,7,FALSE)*I877)+N876,VLOOKUP(G877,RefSet!$B$2:$I$61,7,FALSE)*I877)</f>
        <v>4</v>
      </c>
      <c r="O877" s="26">
        <f>IF(F876=F877,(VLOOKUP(G877,RefSet!$B$2:$I$61,8,FALSE)*I877)+O876,VLOOKUP(G877,RefSet!$B$2:$I$61,8,FALSE)*I877)</f>
        <v>10</v>
      </c>
      <c r="P877" s="26" t="str">
        <f>IF(F877=F878,"",IF(J877&lt;RefSet!$D$64,RefSet!$B$64,IF(J877&lt;RefSet!$D$65,RefSet!$B$65,IF(J877&lt;RefSet!$D$66,RefSet!$B$66,IF(J877&lt;RefSet!$D$67,RefSet!$B$67,RefSet!$B$68)))))</f>
        <v/>
      </c>
      <c r="Q877" s="26" t="str">
        <f>IF(F877=F878,"",IF(K877&lt;RefSet!E$64,RefSet!$B$64,IF(K877&lt;RefSet!E$65,RefSet!$B$65,IF(K877&lt;RefSet!E$66,RefSet!$B$66,IF(K877&lt;RefSet!E$67,RefSet!$B$67,RefSet!$B$68)))))</f>
        <v/>
      </c>
      <c r="R877" s="26" t="str">
        <f>IF($F877=$F878,"",IF(L877&lt;RefSet!F$64,RefSet!$B$64,IF(L877&lt;RefSet!F$65,RefSet!$B$65,IF(L877&lt;RefSet!F$66,RefSet!$B$66,IF(L877&lt;RefSet!F$67,RefSet!$B$67,RefSet!$B$68)))))</f>
        <v/>
      </c>
      <c r="S877" s="26" t="str">
        <f>IF($F877=$F878,"",IF(M877&lt;RefSet!G$64,RefSet!$B$64,IF(M877&lt;RefSet!G$65,RefSet!$B$65,IF(M877&lt;RefSet!G$66,RefSet!$B$66,IF(M877&lt;RefSet!G$67,RefSet!$B$67,RefSet!$B$68)))))</f>
        <v/>
      </c>
      <c r="T877" s="26">
        <f t="shared" si="27"/>
        <v>0</v>
      </c>
      <c r="U877" s="26" t="str">
        <f>VLOOKUP(T877,RefSet!$B$63:$J$68,9,)</f>
        <v xml:space="preserve"> </v>
      </c>
    </row>
    <row r="878" spans="1:21" x14ac:dyDescent="0.4">
      <c r="A878" s="26">
        <v>877</v>
      </c>
      <c r="B878" s="26">
        <f t="shared" si="26"/>
        <v>12</v>
      </c>
      <c r="C878" s="26" t="s">
        <v>258</v>
      </c>
      <c r="D878" s="26" t="s">
        <v>147</v>
      </c>
      <c r="E878" s="26" t="s">
        <v>148</v>
      </c>
      <c r="F878" s="26" t="s">
        <v>227</v>
      </c>
      <c r="G878" s="26" t="s">
        <v>8</v>
      </c>
      <c r="H878" s="26" t="s">
        <v>90</v>
      </c>
      <c r="I878" s="26">
        <v>8</v>
      </c>
      <c r="J878" s="26">
        <f>IF(F877=F878,(VLOOKUP(G878,RefSet!$B$2:$I$61,3,FALSE)*I878)+J877,VLOOKUP(G878,RefSet!$B$2:$I$61,3,FALSE)*I878)</f>
        <v>8</v>
      </c>
      <c r="K878" s="26">
        <f>IF(F877=F878,(VLOOKUP(G878,RefSet!$B$2:$I$61,4,FALSE)*I878)+K877,VLOOKUP(G878,RefSet!$B$2:$I$61,4,FALSE)*I878)</f>
        <v>0</v>
      </c>
      <c r="L878" s="26">
        <f>IF(F877=F878,(VLOOKUP(G878,RefSet!$B$2:$I$61,5,FALSE)*I878)+L877,VLOOKUP(G878,RefSet!$B$2:$I$61,5,FALSE)*I878)</f>
        <v>0</v>
      </c>
      <c r="M878" s="26">
        <f>IF(F877=F878,(VLOOKUP(G878,RefSet!$B$2:$I$61,6,FALSE)*I878)+M877,VLOOKUP(G878,RefSet!$B$2:$I$61,6,FALSE)*I878)</f>
        <v>4</v>
      </c>
      <c r="N878" s="26">
        <f>IF(F877=F878,(VLOOKUP(G878,RefSet!$B$2:$I$61,7,FALSE)*I878)+N877,VLOOKUP(G878,RefSet!$B$2:$I$61,7,FALSE)*I878)</f>
        <v>4</v>
      </c>
      <c r="O878" s="26">
        <f>IF(F877=F878,(VLOOKUP(G878,RefSet!$B$2:$I$61,8,FALSE)*I878)+O877,VLOOKUP(G878,RefSet!$B$2:$I$61,8,FALSE)*I878)</f>
        <v>10</v>
      </c>
      <c r="P878" s="26">
        <f>IF(F878=F879,"",IF(J878&lt;RefSet!$D$64,RefSet!$B$64,IF(J878&lt;RefSet!$D$65,RefSet!$B$65,IF(J878&lt;RefSet!$D$66,RefSet!$B$66,IF(J878&lt;RefSet!$D$67,RefSet!$B$67,RefSet!$B$68)))))</f>
        <v>1</v>
      </c>
      <c r="Q878" s="26">
        <f>IF(F878=F879,"",IF(K878&lt;RefSet!E$64,RefSet!$B$64,IF(K878&lt;RefSet!E$65,RefSet!$B$65,IF(K878&lt;RefSet!E$66,RefSet!$B$66,IF(K878&lt;RefSet!E$67,RefSet!$B$67,RefSet!$B$68)))))</f>
        <v>1</v>
      </c>
      <c r="R878" s="26">
        <f>IF($F878=$F879,"",IF(L878&lt;RefSet!F$64,RefSet!$B$64,IF(L878&lt;RefSet!F$65,RefSet!$B$65,IF(L878&lt;RefSet!F$66,RefSet!$B$66,IF(L878&lt;RefSet!F$67,RefSet!$B$67,RefSet!$B$68)))))</f>
        <v>1</v>
      </c>
      <c r="S878" s="26">
        <f>IF($F878=$F879,"",IF(M878&lt;RefSet!G$64,RefSet!$B$64,IF(M878&lt;RefSet!G$65,RefSet!$B$65,IF(M878&lt;RefSet!G$66,RefSet!$B$66,IF(M878&lt;RefSet!G$67,RefSet!$B$67,RefSet!$B$68)))))</f>
        <v>1</v>
      </c>
      <c r="T878" s="26">
        <f t="shared" si="27"/>
        <v>1</v>
      </c>
      <c r="U878" s="26" t="str">
        <f>VLOOKUP(T878,RefSet!$B$63:$J$68,9,)</f>
        <v>Simple</v>
      </c>
    </row>
    <row r="879" spans="1:21" x14ac:dyDescent="0.4">
      <c r="A879" s="26">
        <v>878</v>
      </c>
      <c r="B879" s="26">
        <f t="shared" si="26"/>
        <v>12</v>
      </c>
      <c r="C879" s="26" t="s">
        <v>258</v>
      </c>
      <c r="D879" s="26" t="s">
        <v>147</v>
      </c>
      <c r="E879" s="26" t="s">
        <v>148</v>
      </c>
      <c r="F879" s="26" t="s">
        <v>228</v>
      </c>
      <c r="G879" s="26" t="s">
        <v>6</v>
      </c>
      <c r="H879" s="26" t="s">
        <v>90</v>
      </c>
      <c r="I879" s="26">
        <v>197</v>
      </c>
      <c r="J879" s="26">
        <f>IF(F878=F879,(VLOOKUP(G879,RefSet!$B$2:$I$61,3,FALSE)*I879)+J878,VLOOKUP(G879,RefSet!$B$2:$I$61,3,FALSE)*I879)</f>
        <v>0</v>
      </c>
      <c r="K879" s="26">
        <f>IF(F878=F879,(VLOOKUP(G879,RefSet!$B$2:$I$61,4,FALSE)*I879)+K878,VLOOKUP(G879,RefSet!$B$2:$I$61,4,FALSE)*I879)</f>
        <v>0</v>
      </c>
      <c r="L879" s="26">
        <f>IF(F878=F879,(VLOOKUP(G879,RefSet!$B$2:$I$61,5,FALSE)*I879)+L878,VLOOKUP(G879,RefSet!$B$2:$I$61,5,FALSE)*I879)</f>
        <v>0</v>
      </c>
      <c r="M879" s="26">
        <f>IF(F878=F879,(VLOOKUP(G879,RefSet!$B$2:$I$61,6,FALSE)*I879)+M878,VLOOKUP(G879,RefSet!$B$2:$I$61,6,FALSE)*I879)</f>
        <v>0</v>
      </c>
      <c r="N879" s="26">
        <f>IF(F878=F879,(VLOOKUP(G879,RefSet!$B$2:$I$61,7,FALSE)*I879)+N878,VLOOKUP(G879,RefSet!$B$2:$I$61,7,FALSE)*I879)</f>
        <v>0</v>
      </c>
      <c r="O879" s="26">
        <f>IF(F878=F879,(VLOOKUP(G879,RefSet!$B$2:$I$61,8,FALSE)*I879)+O878,VLOOKUP(G879,RefSet!$B$2:$I$61,8,FALSE)*I879)</f>
        <v>197</v>
      </c>
      <c r="P879" s="26" t="str">
        <f>IF(F879=F880,"",IF(J879&lt;RefSet!$D$64,RefSet!$B$64,IF(J879&lt;RefSet!$D$65,RefSet!$B$65,IF(J879&lt;RefSet!$D$66,RefSet!$B$66,IF(J879&lt;RefSet!$D$67,RefSet!$B$67,RefSet!$B$68)))))</f>
        <v/>
      </c>
      <c r="Q879" s="26" t="str">
        <f>IF(F879=F880,"",IF(K879&lt;RefSet!E$64,RefSet!$B$64,IF(K879&lt;RefSet!E$65,RefSet!$B$65,IF(K879&lt;RefSet!E$66,RefSet!$B$66,IF(K879&lt;RefSet!E$67,RefSet!$B$67,RefSet!$B$68)))))</f>
        <v/>
      </c>
      <c r="R879" s="26" t="str">
        <f>IF($F879=$F880,"",IF(L879&lt;RefSet!F$64,RefSet!$B$64,IF(L879&lt;RefSet!F$65,RefSet!$B$65,IF(L879&lt;RefSet!F$66,RefSet!$B$66,IF(L879&lt;RefSet!F$67,RefSet!$B$67,RefSet!$B$68)))))</f>
        <v/>
      </c>
      <c r="S879" s="26" t="str">
        <f>IF($F879=$F880,"",IF(M879&lt;RefSet!G$64,RefSet!$B$64,IF(M879&lt;RefSet!G$65,RefSet!$B$65,IF(M879&lt;RefSet!G$66,RefSet!$B$66,IF(M879&lt;RefSet!G$67,RefSet!$B$67,RefSet!$B$68)))))</f>
        <v/>
      </c>
      <c r="T879" s="26">
        <f t="shared" si="27"/>
        <v>0</v>
      </c>
      <c r="U879" s="26" t="str">
        <f>VLOOKUP(T879,RefSet!$B$63:$J$68,9,)</f>
        <v xml:space="preserve"> </v>
      </c>
    </row>
    <row r="880" spans="1:21" x14ac:dyDescent="0.4">
      <c r="A880" s="26">
        <v>879</v>
      </c>
      <c r="B880" s="26">
        <f t="shared" si="26"/>
        <v>12</v>
      </c>
      <c r="C880" s="26" t="s">
        <v>258</v>
      </c>
      <c r="D880" s="26" t="s">
        <v>147</v>
      </c>
      <c r="E880" s="26" t="s">
        <v>148</v>
      </c>
      <c r="F880" s="26" t="s">
        <v>228</v>
      </c>
      <c r="G880" s="26" t="s">
        <v>8</v>
      </c>
      <c r="H880" s="26" t="s">
        <v>90</v>
      </c>
      <c r="I880" s="26">
        <v>145</v>
      </c>
      <c r="J880" s="26">
        <f>IF(F879=F880,(VLOOKUP(G880,RefSet!$B$2:$I$61,3,FALSE)*I880)+J879,VLOOKUP(G880,RefSet!$B$2:$I$61,3,FALSE)*I880)</f>
        <v>145</v>
      </c>
      <c r="K880" s="26">
        <f>IF(F879=F880,(VLOOKUP(G880,RefSet!$B$2:$I$61,4,FALSE)*I880)+K879,VLOOKUP(G880,RefSet!$B$2:$I$61,4,FALSE)*I880)</f>
        <v>0</v>
      </c>
      <c r="L880" s="26">
        <f>IF(F879=F880,(VLOOKUP(G880,RefSet!$B$2:$I$61,5,FALSE)*I880)+L879,VLOOKUP(G880,RefSet!$B$2:$I$61,5,FALSE)*I880)</f>
        <v>0</v>
      </c>
      <c r="M880" s="26">
        <f>IF(F879=F880,(VLOOKUP(G880,RefSet!$B$2:$I$61,6,FALSE)*I880)+M879,VLOOKUP(G880,RefSet!$B$2:$I$61,6,FALSE)*I880)</f>
        <v>0</v>
      </c>
      <c r="N880" s="26">
        <f>IF(F879=F880,(VLOOKUP(G880,RefSet!$B$2:$I$61,7,FALSE)*I880)+N879,VLOOKUP(G880,RefSet!$B$2:$I$61,7,FALSE)*I880)</f>
        <v>0</v>
      </c>
      <c r="O880" s="26">
        <f>IF(F879=F880,(VLOOKUP(G880,RefSet!$B$2:$I$61,8,FALSE)*I880)+O879,VLOOKUP(G880,RefSet!$B$2:$I$61,8,FALSE)*I880)</f>
        <v>197</v>
      </c>
      <c r="P880" s="26">
        <f>IF(F880=F881,"",IF(J880&lt;RefSet!$D$64,RefSet!$B$64,IF(J880&lt;RefSet!$D$65,RefSet!$B$65,IF(J880&lt;RefSet!$D$66,RefSet!$B$66,IF(J880&lt;RefSet!$D$67,RefSet!$B$67,RefSet!$B$68)))))</f>
        <v>1</v>
      </c>
      <c r="Q880" s="26">
        <f>IF(F880=F881,"",IF(K880&lt;RefSet!E$64,RefSet!$B$64,IF(K880&lt;RefSet!E$65,RefSet!$B$65,IF(K880&lt;RefSet!E$66,RefSet!$B$66,IF(K880&lt;RefSet!E$67,RefSet!$B$67,RefSet!$B$68)))))</f>
        <v>1</v>
      </c>
      <c r="R880" s="26">
        <f>IF($F880=$F881,"",IF(L880&lt;RefSet!F$64,RefSet!$B$64,IF(L880&lt;RefSet!F$65,RefSet!$B$65,IF(L880&lt;RefSet!F$66,RefSet!$B$66,IF(L880&lt;RefSet!F$67,RefSet!$B$67,RefSet!$B$68)))))</f>
        <v>1</v>
      </c>
      <c r="S880" s="26">
        <f>IF($F880=$F881,"",IF(M880&lt;RefSet!G$64,RefSet!$B$64,IF(M880&lt;RefSet!G$65,RefSet!$B$65,IF(M880&lt;RefSet!G$66,RefSet!$B$66,IF(M880&lt;RefSet!G$67,RefSet!$B$67,RefSet!$B$68)))))</f>
        <v>1</v>
      </c>
      <c r="T880" s="26">
        <f t="shared" si="27"/>
        <v>1</v>
      </c>
      <c r="U880" s="26" t="str">
        <f>VLOOKUP(T880,RefSet!$B$63:$J$68,9,)</f>
        <v>Simple</v>
      </c>
    </row>
    <row r="881" spans="1:21" x14ac:dyDescent="0.4">
      <c r="A881" s="26">
        <v>880</v>
      </c>
      <c r="B881" s="26">
        <f t="shared" si="26"/>
        <v>12</v>
      </c>
      <c r="C881" s="26" t="s">
        <v>258</v>
      </c>
      <c r="D881" s="26" t="s">
        <v>147</v>
      </c>
      <c r="E881" s="26" t="s">
        <v>148</v>
      </c>
      <c r="F881" s="26" t="s">
        <v>229</v>
      </c>
      <c r="G881" s="26" t="s">
        <v>6</v>
      </c>
      <c r="H881" s="26" t="s">
        <v>90</v>
      </c>
      <c r="I881" s="26">
        <v>217</v>
      </c>
      <c r="J881" s="26">
        <f>IF(F880=F881,(VLOOKUP(G881,RefSet!$B$2:$I$61,3,FALSE)*I881)+J880,VLOOKUP(G881,RefSet!$B$2:$I$61,3,FALSE)*I881)</f>
        <v>0</v>
      </c>
      <c r="K881" s="26">
        <f>IF(F880=F881,(VLOOKUP(G881,RefSet!$B$2:$I$61,4,FALSE)*I881)+K880,VLOOKUP(G881,RefSet!$B$2:$I$61,4,FALSE)*I881)</f>
        <v>0</v>
      </c>
      <c r="L881" s="26">
        <f>IF(F880=F881,(VLOOKUP(G881,RefSet!$B$2:$I$61,5,FALSE)*I881)+L880,VLOOKUP(G881,RefSet!$B$2:$I$61,5,FALSE)*I881)</f>
        <v>0</v>
      </c>
      <c r="M881" s="26">
        <f>IF(F880=F881,(VLOOKUP(G881,RefSet!$B$2:$I$61,6,FALSE)*I881)+M880,VLOOKUP(G881,RefSet!$B$2:$I$61,6,FALSE)*I881)</f>
        <v>0</v>
      </c>
      <c r="N881" s="26">
        <f>IF(F880=F881,(VLOOKUP(G881,RefSet!$B$2:$I$61,7,FALSE)*I881)+N880,VLOOKUP(G881,RefSet!$B$2:$I$61,7,FALSE)*I881)</f>
        <v>0</v>
      </c>
      <c r="O881" s="26">
        <f>IF(F880=F881,(VLOOKUP(G881,RefSet!$B$2:$I$61,8,FALSE)*I881)+O880,VLOOKUP(G881,RefSet!$B$2:$I$61,8,FALSE)*I881)</f>
        <v>217</v>
      </c>
      <c r="P881" s="26" t="str">
        <f>IF(F881=F882,"",IF(J881&lt;RefSet!$D$64,RefSet!$B$64,IF(J881&lt;RefSet!$D$65,RefSet!$B$65,IF(J881&lt;RefSet!$D$66,RefSet!$B$66,IF(J881&lt;RefSet!$D$67,RefSet!$B$67,RefSet!$B$68)))))</f>
        <v/>
      </c>
      <c r="Q881" s="26" t="str">
        <f>IF(F881=F882,"",IF(K881&lt;RefSet!E$64,RefSet!$B$64,IF(K881&lt;RefSet!E$65,RefSet!$B$65,IF(K881&lt;RefSet!E$66,RefSet!$B$66,IF(K881&lt;RefSet!E$67,RefSet!$B$67,RefSet!$B$68)))))</f>
        <v/>
      </c>
      <c r="R881" s="26" t="str">
        <f>IF($F881=$F882,"",IF(L881&lt;RefSet!F$64,RefSet!$B$64,IF(L881&lt;RefSet!F$65,RefSet!$B$65,IF(L881&lt;RefSet!F$66,RefSet!$B$66,IF(L881&lt;RefSet!F$67,RefSet!$B$67,RefSet!$B$68)))))</f>
        <v/>
      </c>
      <c r="S881" s="26" t="str">
        <f>IF($F881=$F882,"",IF(M881&lt;RefSet!G$64,RefSet!$B$64,IF(M881&lt;RefSet!G$65,RefSet!$B$65,IF(M881&lt;RefSet!G$66,RefSet!$B$66,IF(M881&lt;RefSet!G$67,RefSet!$B$67,RefSet!$B$68)))))</f>
        <v/>
      </c>
      <c r="T881" s="26">
        <f t="shared" si="27"/>
        <v>0</v>
      </c>
      <c r="U881" s="26" t="str">
        <f>VLOOKUP(T881,RefSet!$B$63:$J$68,9,)</f>
        <v xml:space="preserve"> </v>
      </c>
    </row>
    <row r="882" spans="1:21" x14ac:dyDescent="0.4">
      <c r="A882" s="26">
        <v>881</v>
      </c>
      <c r="B882" s="26">
        <f t="shared" si="26"/>
        <v>12</v>
      </c>
      <c r="C882" s="26" t="s">
        <v>258</v>
      </c>
      <c r="D882" s="26" t="s">
        <v>147</v>
      </c>
      <c r="E882" s="26" t="s">
        <v>148</v>
      </c>
      <c r="F882" s="26" t="s">
        <v>229</v>
      </c>
      <c r="G882" s="26" t="s">
        <v>10</v>
      </c>
      <c r="H882" s="26" t="s">
        <v>90</v>
      </c>
      <c r="I882" s="26">
        <v>37</v>
      </c>
      <c r="J882" s="26">
        <f>IF(F881=F882,(VLOOKUP(G882,RefSet!$B$2:$I$61,3,FALSE)*I882)+J881,VLOOKUP(G882,RefSet!$B$2:$I$61,3,FALSE)*I882)</f>
        <v>0</v>
      </c>
      <c r="K882" s="26">
        <f>IF(F881=F882,(VLOOKUP(G882,RefSet!$B$2:$I$61,4,FALSE)*I882)+K881,VLOOKUP(G882,RefSet!$B$2:$I$61,4,FALSE)*I882)</f>
        <v>0</v>
      </c>
      <c r="L882" s="26">
        <f>IF(F881=F882,(VLOOKUP(G882,RefSet!$B$2:$I$61,5,FALSE)*I882)+L881,VLOOKUP(G882,RefSet!$B$2:$I$61,5,FALSE)*I882)</f>
        <v>0</v>
      </c>
      <c r="M882" s="26">
        <f>IF(F881=F882,(VLOOKUP(G882,RefSet!$B$2:$I$61,6,FALSE)*I882)+M881,VLOOKUP(G882,RefSet!$B$2:$I$61,6,FALSE)*I882)</f>
        <v>0</v>
      </c>
      <c r="N882" s="26">
        <f>IF(F881=F882,(VLOOKUP(G882,RefSet!$B$2:$I$61,7,FALSE)*I882)+N881,VLOOKUP(G882,RefSet!$B$2:$I$61,7,FALSE)*I882)</f>
        <v>0</v>
      </c>
      <c r="O882" s="26">
        <f>IF(F881=F882,(VLOOKUP(G882,RefSet!$B$2:$I$61,8,FALSE)*I882)+O881,VLOOKUP(G882,RefSet!$B$2:$I$61,8,FALSE)*I882)</f>
        <v>217</v>
      </c>
      <c r="P882" s="26" t="str">
        <f>IF(F882=F883,"",IF(J882&lt;RefSet!$D$64,RefSet!$B$64,IF(J882&lt;RefSet!$D$65,RefSet!$B$65,IF(J882&lt;RefSet!$D$66,RefSet!$B$66,IF(J882&lt;RefSet!$D$67,RefSet!$B$67,RefSet!$B$68)))))</f>
        <v/>
      </c>
      <c r="Q882" s="26" t="str">
        <f>IF(F882=F883,"",IF(K882&lt;RefSet!E$64,RefSet!$B$64,IF(K882&lt;RefSet!E$65,RefSet!$B$65,IF(K882&lt;RefSet!E$66,RefSet!$B$66,IF(K882&lt;RefSet!E$67,RefSet!$B$67,RefSet!$B$68)))))</f>
        <v/>
      </c>
      <c r="R882" s="26" t="str">
        <f>IF($F882=$F883,"",IF(L882&lt;RefSet!F$64,RefSet!$B$64,IF(L882&lt;RefSet!F$65,RefSet!$B$65,IF(L882&lt;RefSet!F$66,RefSet!$B$66,IF(L882&lt;RefSet!F$67,RefSet!$B$67,RefSet!$B$68)))))</f>
        <v/>
      </c>
      <c r="S882" s="26" t="str">
        <f>IF($F882=$F883,"",IF(M882&lt;RefSet!G$64,RefSet!$B$64,IF(M882&lt;RefSet!G$65,RefSet!$B$65,IF(M882&lt;RefSet!G$66,RefSet!$B$66,IF(M882&lt;RefSet!G$67,RefSet!$B$67,RefSet!$B$68)))))</f>
        <v/>
      </c>
      <c r="T882" s="26">
        <f t="shared" si="27"/>
        <v>0</v>
      </c>
      <c r="U882" s="26" t="str">
        <f>VLOOKUP(T882,RefSet!$B$63:$J$68,9,)</f>
        <v xml:space="preserve"> </v>
      </c>
    </row>
    <row r="883" spans="1:21" x14ac:dyDescent="0.4">
      <c r="A883" s="26">
        <v>882</v>
      </c>
      <c r="B883" s="26">
        <f t="shared" si="26"/>
        <v>12</v>
      </c>
      <c r="C883" s="26" t="s">
        <v>258</v>
      </c>
      <c r="D883" s="26" t="s">
        <v>147</v>
      </c>
      <c r="E883" s="26" t="s">
        <v>148</v>
      </c>
      <c r="F883" s="26" t="s">
        <v>229</v>
      </c>
      <c r="G883" s="26" t="s">
        <v>8</v>
      </c>
      <c r="H883" s="26" t="s">
        <v>90</v>
      </c>
      <c r="I883" s="26">
        <v>81</v>
      </c>
      <c r="J883" s="26">
        <f>IF(F882=F883,(VLOOKUP(G883,RefSet!$B$2:$I$61,3,FALSE)*I883)+J882,VLOOKUP(G883,RefSet!$B$2:$I$61,3,FALSE)*I883)</f>
        <v>81</v>
      </c>
      <c r="K883" s="26">
        <f>IF(F882=F883,(VLOOKUP(G883,RefSet!$B$2:$I$61,4,FALSE)*I883)+K882,VLOOKUP(G883,RefSet!$B$2:$I$61,4,FALSE)*I883)</f>
        <v>0</v>
      </c>
      <c r="L883" s="26">
        <f>IF(F882=F883,(VLOOKUP(G883,RefSet!$B$2:$I$61,5,FALSE)*I883)+L882,VLOOKUP(G883,RefSet!$B$2:$I$61,5,FALSE)*I883)</f>
        <v>0</v>
      </c>
      <c r="M883" s="26">
        <f>IF(F882=F883,(VLOOKUP(G883,RefSet!$B$2:$I$61,6,FALSE)*I883)+M882,VLOOKUP(G883,RefSet!$B$2:$I$61,6,FALSE)*I883)</f>
        <v>0</v>
      </c>
      <c r="N883" s="26">
        <f>IF(F882=F883,(VLOOKUP(G883,RefSet!$B$2:$I$61,7,FALSE)*I883)+N882,VLOOKUP(G883,RefSet!$B$2:$I$61,7,FALSE)*I883)</f>
        <v>0</v>
      </c>
      <c r="O883" s="26">
        <f>IF(F882=F883,(VLOOKUP(G883,RefSet!$B$2:$I$61,8,FALSE)*I883)+O882,VLOOKUP(G883,RefSet!$B$2:$I$61,8,FALSE)*I883)</f>
        <v>217</v>
      </c>
      <c r="P883" s="26" t="str">
        <f>IF(F883=F884,"",IF(J883&lt;RefSet!$D$64,RefSet!$B$64,IF(J883&lt;RefSet!$D$65,RefSet!$B$65,IF(J883&lt;RefSet!$D$66,RefSet!$B$66,IF(J883&lt;RefSet!$D$67,RefSet!$B$67,RefSet!$B$68)))))</f>
        <v/>
      </c>
      <c r="Q883" s="26" t="str">
        <f>IF(F883=F884,"",IF(K883&lt;RefSet!E$64,RefSet!$B$64,IF(K883&lt;RefSet!E$65,RefSet!$B$65,IF(K883&lt;RefSet!E$66,RefSet!$B$66,IF(K883&lt;RefSet!E$67,RefSet!$B$67,RefSet!$B$68)))))</f>
        <v/>
      </c>
      <c r="R883" s="26" t="str">
        <f>IF($F883=$F884,"",IF(L883&lt;RefSet!F$64,RefSet!$B$64,IF(L883&lt;RefSet!F$65,RefSet!$B$65,IF(L883&lt;RefSet!F$66,RefSet!$B$66,IF(L883&lt;RefSet!F$67,RefSet!$B$67,RefSet!$B$68)))))</f>
        <v/>
      </c>
      <c r="S883" s="26" t="str">
        <f>IF($F883=$F884,"",IF(M883&lt;RefSet!G$64,RefSet!$B$64,IF(M883&lt;RefSet!G$65,RefSet!$B$65,IF(M883&lt;RefSet!G$66,RefSet!$B$66,IF(M883&lt;RefSet!G$67,RefSet!$B$67,RefSet!$B$68)))))</f>
        <v/>
      </c>
      <c r="T883" s="26">
        <f t="shared" si="27"/>
        <v>0</v>
      </c>
      <c r="U883" s="26" t="str">
        <f>VLOOKUP(T883,RefSet!$B$63:$J$68,9,)</f>
        <v xml:space="preserve"> </v>
      </c>
    </row>
    <row r="884" spans="1:21" x14ac:dyDescent="0.4">
      <c r="A884" s="26">
        <v>883</v>
      </c>
      <c r="B884" s="26">
        <f t="shared" si="26"/>
        <v>12</v>
      </c>
      <c r="C884" s="26" t="s">
        <v>258</v>
      </c>
      <c r="D884" s="26" t="s">
        <v>147</v>
      </c>
      <c r="E884" s="26" t="s">
        <v>148</v>
      </c>
      <c r="F884" s="26" t="s">
        <v>229</v>
      </c>
      <c r="G884" s="26" t="s">
        <v>21</v>
      </c>
      <c r="H884" s="26" t="s">
        <v>90</v>
      </c>
      <c r="I884" s="26">
        <v>37</v>
      </c>
      <c r="J884" s="26">
        <f>IF(F883=F884,(VLOOKUP(G884,RefSet!$B$2:$I$61,3,FALSE)*I884)+J883,VLOOKUP(G884,RefSet!$B$2:$I$61,3,FALSE)*I884)</f>
        <v>81</v>
      </c>
      <c r="K884" s="26">
        <f>IF(F883=F884,(VLOOKUP(G884,RefSet!$B$2:$I$61,4,FALSE)*I884)+K883,VLOOKUP(G884,RefSet!$B$2:$I$61,4,FALSE)*I884)</f>
        <v>37</v>
      </c>
      <c r="L884" s="26">
        <f>IF(F883=F884,(VLOOKUP(G884,RefSet!$B$2:$I$61,5,FALSE)*I884)+L883,VLOOKUP(G884,RefSet!$B$2:$I$61,5,FALSE)*I884)</f>
        <v>0</v>
      </c>
      <c r="M884" s="26">
        <f>IF(F883=F884,(VLOOKUP(G884,RefSet!$B$2:$I$61,6,FALSE)*I884)+M883,VLOOKUP(G884,RefSet!$B$2:$I$61,6,FALSE)*I884)</f>
        <v>0</v>
      </c>
      <c r="N884" s="26">
        <f>IF(F883=F884,(VLOOKUP(G884,RefSet!$B$2:$I$61,7,FALSE)*I884)+N883,VLOOKUP(G884,RefSet!$B$2:$I$61,7,FALSE)*I884)</f>
        <v>0</v>
      </c>
      <c r="O884" s="26">
        <f>IF(F883=F884,(VLOOKUP(G884,RefSet!$B$2:$I$61,8,FALSE)*I884)+O883,VLOOKUP(G884,RefSet!$B$2:$I$61,8,FALSE)*I884)</f>
        <v>217</v>
      </c>
      <c r="P884" s="26">
        <f>IF(F884=F885,"",IF(J884&lt;RefSet!$D$64,RefSet!$B$64,IF(J884&lt;RefSet!$D$65,RefSet!$B$65,IF(J884&lt;RefSet!$D$66,RefSet!$B$66,IF(J884&lt;RefSet!$D$67,RefSet!$B$67,RefSet!$B$68)))))</f>
        <v>1</v>
      </c>
      <c r="Q884" s="26">
        <f>IF(F884=F885,"",IF(K884&lt;RefSet!E$64,RefSet!$B$64,IF(K884&lt;RefSet!E$65,RefSet!$B$65,IF(K884&lt;RefSet!E$66,RefSet!$B$66,IF(K884&lt;RefSet!E$67,RefSet!$B$67,RefSet!$B$68)))))</f>
        <v>1</v>
      </c>
      <c r="R884" s="26">
        <f>IF($F884=$F885,"",IF(L884&lt;RefSet!F$64,RefSet!$B$64,IF(L884&lt;RefSet!F$65,RefSet!$B$65,IF(L884&lt;RefSet!F$66,RefSet!$B$66,IF(L884&lt;RefSet!F$67,RefSet!$B$67,RefSet!$B$68)))))</f>
        <v>1</v>
      </c>
      <c r="S884" s="26">
        <f>IF($F884=$F885,"",IF(M884&lt;RefSet!G$64,RefSet!$B$64,IF(M884&lt;RefSet!G$65,RefSet!$B$65,IF(M884&lt;RefSet!G$66,RefSet!$B$66,IF(M884&lt;RefSet!G$67,RefSet!$B$67,RefSet!$B$68)))))</f>
        <v>1</v>
      </c>
      <c r="T884" s="26">
        <f t="shared" si="27"/>
        <v>1</v>
      </c>
      <c r="U884" s="26" t="str">
        <f>VLOOKUP(T884,RefSet!$B$63:$J$68,9,)</f>
        <v>Simple</v>
      </c>
    </row>
    <row r="885" spans="1:21" x14ac:dyDescent="0.4">
      <c r="A885" s="26">
        <v>884</v>
      </c>
      <c r="B885" s="26">
        <f t="shared" si="26"/>
        <v>12</v>
      </c>
      <c r="C885" s="26" t="s">
        <v>258</v>
      </c>
      <c r="D885" s="26" t="s">
        <v>147</v>
      </c>
      <c r="E885" s="26" t="s">
        <v>148</v>
      </c>
      <c r="F885" s="26" t="s">
        <v>230</v>
      </c>
      <c r="G885" s="26" t="s">
        <v>6</v>
      </c>
      <c r="H885" s="26" t="s">
        <v>90</v>
      </c>
      <c r="I885" s="26">
        <v>80</v>
      </c>
      <c r="J885" s="26">
        <f>IF(F884=F885,(VLOOKUP(G885,RefSet!$B$2:$I$61,3,FALSE)*I885)+J884,VLOOKUP(G885,RefSet!$B$2:$I$61,3,FALSE)*I885)</f>
        <v>0</v>
      </c>
      <c r="K885" s="26">
        <f>IF(F884=F885,(VLOOKUP(G885,RefSet!$B$2:$I$61,4,FALSE)*I885)+K884,VLOOKUP(G885,RefSet!$B$2:$I$61,4,FALSE)*I885)</f>
        <v>0</v>
      </c>
      <c r="L885" s="26">
        <f>IF(F884=F885,(VLOOKUP(G885,RefSet!$B$2:$I$61,5,FALSE)*I885)+L884,VLOOKUP(G885,RefSet!$B$2:$I$61,5,FALSE)*I885)</f>
        <v>0</v>
      </c>
      <c r="M885" s="26">
        <f>IF(F884=F885,(VLOOKUP(G885,RefSet!$B$2:$I$61,6,FALSE)*I885)+M884,VLOOKUP(G885,RefSet!$B$2:$I$61,6,FALSE)*I885)</f>
        <v>0</v>
      </c>
      <c r="N885" s="26">
        <f>IF(F884=F885,(VLOOKUP(G885,RefSet!$B$2:$I$61,7,FALSE)*I885)+N884,VLOOKUP(G885,RefSet!$B$2:$I$61,7,FALSE)*I885)</f>
        <v>0</v>
      </c>
      <c r="O885" s="26">
        <f>IF(F884=F885,(VLOOKUP(G885,RefSet!$B$2:$I$61,8,FALSE)*I885)+O884,VLOOKUP(G885,RefSet!$B$2:$I$61,8,FALSE)*I885)</f>
        <v>80</v>
      </c>
      <c r="P885" s="26" t="str">
        <f>IF(F885=F886,"",IF(J885&lt;RefSet!$D$64,RefSet!$B$64,IF(J885&lt;RefSet!$D$65,RefSet!$B$65,IF(J885&lt;RefSet!$D$66,RefSet!$B$66,IF(J885&lt;RefSet!$D$67,RefSet!$B$67,RefSet!$B$68)))))</f>
        <v/>
      </c>
      <c r="Q885" s="26" t="str">
        <f>IF(F885=F886,"",IF(K885&lt;RefSet!E$64,RefSet!$B$64,IF(K885&lt;RefSet!E$65,RefSet!$B$65,IF(K885&lt;RefSet!E$66,RefSet!$B$66,IF(K885&lt;RefSet!E$67,RefSet!$B$67,RefSet!$B$68)))))</f>
        <v/>
      </c>
      <c r="R885" s="26" t="str">
        <f>IF($F885=$F886,"",IF(L885&lt;RefSet!F$64,RefSet!$B$64,IF(L885&lt;RefSet!F$65,RefSet!$B$65,IF(L885&lt;RefSet!F$66,RefSet!$B$66,IF(L885&lt;RefSet!F$67,RefSet!$B$67,RefSet!$B$68)))))</f>
        <v/>
      </c>
      <c r="S885" s="26" t="str">
        <f>IF($F885=$F886,"",IF(M885&lt;RefSet!G$64,RefSet!$B$64,IF(M885&lt;RefSet!G$65,RefSet!$B$65,IF(M885&lt;RefSet!G$66,RefSet!$B$66,IF(M885&lt;RefSet!G$67,RefSet!$B$67,RefSet!$B$68)))))</f>
        <v/>
      </c>
      <c r="T885" s="26">
        <f t="shared" si="27"/>
        <v>0</v>
      </c>
      <c r="U885" s="26" t="str">
        <f>VLOOKUP(T885,RefSet!$B$63:$J$68,9,)</f>
        <v xml:space="preserve"> </v>
      </c>
    </row>
    <row r="886" spans="1:21" x14ac:dyDescent="0.4">
      <c r="A886" s="26">
        <v>885</v>
      </c>
      <c r="B886" s="26">
        <f t="shared" si="26"/>
        <v>12</v>
      </c>
      <c r="C886" s="26" t="s">
        <v>258</v>
      </c>
      <c r="D886" s="26" t="s">
        <v>147</v>
      </c>
      <c r="E886" s="26" t="s">
        <v>148</v>
      </c>
      <c r="F886" s="26" t="s">
        <v>230</v>
      </c>
      <c r="G886" s="26" t="s">
        <v>8</v>
      </c>
      <c r="H886" s="26" t="s">
        <v>90</v>
      </c>
      <c r="I886" s="26">
        <v>56</v>
      </c>
      <c r="J886" s="26">
        <f>IF(F885=F886,(VLOOKUP(G886,RefSet!$B$2:$I$61,3,FALSE)*I886)+J885,VLOOKUP(G886,RefSet!$B$2:$I$61,3,FALSE)*I886)</f>
        <v>56</v>
      </c>
      <c r="K886" s="26">
        <f>IF(F885=F886,(VLOOKUP(G886,RefSet!$B$2:$I$61,4,FALSE)*I886)+K885,VLOOKUP(G886,RefSet!$B$2:$I$61,4,FALSE)*I886)</f>
        <v>0</v>
      </c>
      <c r="L886" s="26">
        <f>IF(F885=F886,(VLOOKUP(G886,RefSet!$B$2:$I$61,5,FALSE)*I886)+L885,VLOOKUP(G886,RefSet!$B$2:$I$61,5,FALSE)*I886)</f>
        <v>0</v>
      </c>
      <c r="M886" s="26">
        <f>IF(F885=F886,(VLOOKUP(G886,RefSet!$B$2:$I$61,6,FALSE)*I886)+M885,VLOOKUP(G886,RefSet!$B$2:$I$61,6,FALSE)*I886)</f>
        <v>0</v>
      </c>
      <c r="N886" s="26">
        <f>IF(F885=F886,(VLOOKUP(G886,RefSet!$B$2:$I$61,7,FALSE)*I886)+N885,VLOOKUP(G886,RefSet!$B$2:$I$61,7,FALSE)*I886)</f>
        <v>0</v>
      </c>
      <c r="O886" s="26">
        <f>IF(F885=F886,(VLOOKUP(G886,RefSet!$B$2:$I$61,8,FALSE)*I886)+O885,VLOOKUP(G886,RefSet!$B$2:$I$61,8,FALSE)*I886)</f>
        <v>80</v>
      </c>
      <c r="P886" s="26">
        <f>IF(F886=F887,"",IF(J886&lt;RefSet!$D$64,RefSet!$B$64,IF(J886&lt;RefSet!$D$65,RefSet!$B$65,IF(J886&lt;RefSet!$D$66,RefSet!$B$66,IF(J886&lt;RefSet!$D$67,RefSet!$B$67,RefSet!$B$68)))))</f>
        <v>1</v>
      </c>
      <c r="Q886" s="26">
        <f>IF(F886=F887,"",IF(K886&lt;RefSet!E$64,RefSet!$B$64,IF(K886&lt;RefSet!E$65,RefSet!$B$65,IF(K886&lt;RefSet!E$66,RefSet!$B$66,IF(K886&lt;RefSet!E$67,RefSet!$B$67,RefSet!$B$68)))))</f>
        <v>1</v>
      </c>
      <c r="R886" s="26">
        <f>IF($F886=$F887,"",IF(L886&lt;RefSet!F$64,RefSet!$B$64,IF(L886&lt;RefSet!F$65,RefSet!$B$65,IF(L886&lt;RefSet!F$66,RefSet!$B$66,IF(L886&lt;RefSet!F$67,RefSet!$B$67,RefSet!$B$68)))))</f>
        <v>1</v>
      </c>
      <c r="S886" s="26">
        <f>IF($F886=$F887,"",IF(M886&lt;RefSet!G$64,RefSet!$B$64,IF(M886&lt;RefSet!G$65,RefSet!$B$65,IF(M886&lt;RefSet!G$66,RefSet!$B$66,IF(M886&lt;RefSet!G$67,RefSet!$B$67,RefSet!$B$68)))))</f>
        <v>1</v>
      </c>
      <c r="T886" s="26">
        <f t="shared" si="27"/>
        <v>1</v>
      </c>
      <c r="U886" s="26" t="str">
        <f>VLOOKUP(T886,RefSet!$B$63:$J$68,9,)</f>
        <v>Simple</v>
      </c>
    </row>
    <row r="887" spans="1:21" x14ac:dyDescent="0.4">
      <c r="A887" s="26">
        <v>886</v>
      </c>
      <c r="B887" s="26">
        <f t="shared" si="26"/>
        <v>12</v>
      </c>
      <c r="C887" s="26" t="s">
        <v>258</v>
      </c>
      <c r="D887" s="26" t="s">
        <v>147</v>
      </c>
      <c r="E887" s="26" t="s">
        <v>148</v>
      </c>
      <c r="F887" s="26" t="s">
        <v>231</v>
      </c>
      <c r="G887" s="26" t="s">
        <v>6</v>
      </c>
      <c r="H887" s="26" t="s">
        <v>90</v>
      </c>
      <c r="I887" s="26">
        <v>217</v>
      </c>
      <c r="J887" s="26">
        <f>IF(F886=F887,(VLOOKUP(G887,RefSet!$B$2:$I$61,3,FALSE)*I887)+J886,VLOOKUP(G887,RefSet!$B$2:$I$61,3,FALSE)*I887)</f>
        <v>0</v>
      </c>
      <c r="K887" s="26">
        <f>IF(F886=F887,(VLOOKUP(G887,RefSet!$B$2:$I$61,4,FALSE)*I887)+K886,VLOOKUP(G887,RefSet!$B$2:$I$61,4,FALSE)*I887)</f>
        <v>0</v>
      </c>
      <c r="L887" s="26">
        <f>IF(F886=F887,(VLOOKUP(G887,RefSet!$B$2:$I$61,5,FALSE)*I887)+L886,VLOOKUP(G887,RefSet!$B$2:$I$61,5,FALSE)*I887)</f>
        <v>0</v>
      </c>
      <c r="M887" s="26">
        <f>IF(F886=F887,(VLOOKUP(G887,RefSet!$B$2:$I$61,6,FALSE)*I887)+M886,VLOOKUP(G887,RefSet!$B$2:$I$61,6,FALSE)*I887)</f>
        <v>0</v>
      </c>
      <c r="N887" s="26">
        <f>IF(F886=F887,(VLOOKUP(G887,RefSet!$B$2:$I$61,7,FALSE)*I887)+N886,VLOOKUP(G887,RefSet!$B$2:$I$61,7,FALSE)*I887)</f>
        <v>0</v>
      </c>
      <c r="O887" s="26">
        <f>IF(F886=F887,(VLOOKUP(G887,RefSet!$B$2:$I$61,8,FALSE)*I887)+O886,VLOOKUP(G887,RefSet!$B$2:$I$61,8,FALSE)*I887)</f>
        <v>217</v>
      </c>
      <c r="P887" s="26" t="str">
        <f>IF(F887=F888,"",IF(J887&lt;RefSet!$D$64,RefSet!$B$64,IF(J887&lt;RefSet!$D$65,RefSet!$B$65,IF(J887&lt;RefSet!$D$66,RefSet!$B$66,IF(J887&lt;RefSet!$D$67,RefSet!$B$67,RefSet!$B$68)))))</f>
        <v/>
      </c>
      <c r="Q887" s="26" t="str">
        <f>IF(F887=F888,"",IF(K887&lt;RefSet!E$64,RefSet!$B$64,IF(K887&lt;RefSet!E$65,RefSet!$B$65,IF(K887&lt;RefSet!E$66,RefSet!$B$66,IF(K887&lt;RefSet!E$67,RefSet!$B$67,RefSet!$B$68)))))</f>
        <v/>
      </c>
      <c r="R887" s="26" t="str">
        <f>IF($F887=$F888,"",IF(L887&lt;RefSet!F$64,RefSet!$B$64,IF(L887&lt;RefSet!F$65,RefSet!$B$65,IF(L887&lt;RefSet!F$66,RefSet!$B$66,IF(L887&lt;RefSet!F$67,RefSet!$B$67,RefSet!$B$68)))))</f>
        <v/>
      </c>
      <c r="S887" s="26" t="str">
        <f>IF($F887=$F888,"",IF(M887&lt;RefSet!G$64,RefSet!$B$64,IF(M887&lt;RefSet!G$65,RefSet!$B$65,IF(M887&lt;RefSet!G$66,RefSet!$B$66,IF(M887&lt;RefSet!G$67,RefSet!$B$67,RefSet!$B$68)))))</f>
        <v/>
      </c>
      <c r="T887" s="26">
        <f t="shared" si="27"/>
        <v>0</v>
      </c>
      <c r="U887" s="26" t="str">
        <f>VLOOKUP(T887,RefSet!$B$63:$J$68,9,)</f>
        <v xml:space="preserve"> </v>
      </c>
    </row>
    <row r="888" spans="1:21" x14ac:dyDescent="0.4">
      <c r="A888" s="26">
        <v>887</v>
      </c>
      <c r="B888" s="26">
        <f t="shared" si="26"/>
        <v>12</v>
      </c>
      <c r="C888" s="26" t="s">
        <v>258</v>
      </c>
      <c r="D888" s="26" t="s">
        <v>147</v>
      </c>
      <c r="E888" s="26" t="s">
        <v>148</v>
      </c>
      <c r="F888" s="26" t="s">
        <v>231</v>
      </c>
      <c r="G888" s="26" t="s">
        <v>10</v>
      </c>
      <c r="H888" s="26" t="s">
        <v>90</v>
      </c>
      <c r="I888" s="26">
        <v>37</v>
      </c>
      <c r="J888" s="26">
        <f>IF(F887=F888,(VLOOKUP(G888,RefSet!$B$2:$I$61,3,FALSE)*I888)+J887,VLOOKUP(G888,RefSet!$B$2:$I$61,3,FALSE)*I888)</f>
        <v>0</v>
      </c>
      <c r="K888" s="26">
        <f>IF(F887=F888,(VLOOKUP(G888,RefSet!$B$2:$I$61,4,FALSE)*I888)+K887,VLOOKUP(G888,RefSet!$B$2:$I$61,4,FALSE)*I888)</f>
        <v>0</v>
      </c>
      <c r="L888" s="26">
        <f>IF(F887=F888,(VLOOKUP(G888,RefSet!$B$2:$I$61,5,FALSE)*I888)+L887,VLOOKUP(G888,RefSet!$B$2:$I$61,5,FALSE)*I888)</f>
        <v>0</v>
      </c>
      <c r="M888" s="26">
        <f>IF(F887=F888,(VLOOKUP(G888,RefSet!$B$2:$I$61,6,FALSE)*I888)+M887,VLOOKUP(G888,RefSet!$B$2:$I$61,6,FALSE)*I888)</f>
        <v>0</v>
      </c>
      <c r="N888" s="26">
        <f>IF(F887=F888,(VLOOKUP(G888,RefSet!$B$2:$I$61,7,FALSE)*I888)+N887,VLOOKUP(G888,RefSet!$B$2:$I$61,7,FALSE)*I888)</f>
        <v>0</v>
      </c>
      <c r="O888" s="26">
        <f>IF(F887=F888,(VLOOKUP(G888,RefSet!$B$2:$I$61,8,FALSE)*I888)+O887,VLOOKUP(G888,RefSet!$B$2:$I$61,8,FALSE)*I888)</f>
        <v>217</v>
      </c>
      <c r="P888" s="26" t="str">
        <f>IF(F888=F889,"",IF(J888&lt;RefSet!$D$64,RefSet!$B$64,IF(J888&lt;RefSet!$D$65,RefSet!$B$65,IF(J888&lt;RefSet!$D$66,RefSet!$B$66,IF(J888&lt;RefSet!$D$67,RefSet!$B$67,RefSet!$B$68)))))</f>
        <v/>
      </c>
      <c r="Q888" s="26" t="str">
        <f>IF(F888=F889,"",IF(K888&lt;RefSet!E$64,RefSet!$B$64,IF(K888&lt;RefSet!E$65,RefSet!$B$65,IF(K888&lt;RefSet!E$66,RefSet!$B$66,IF(K888&lt;RefSet!E$67,RefSet!$B$67,RefSet!$B$68)))))</f>
        <v/>
      </c>
      <c r="R888" s="26" t="str">
        <f>IF($F888=$F889,"",IF(L888&lt;RefSet!F$64,RefSet!$B$64,IF(L888&lt;RefSet!F$65,RefSet!$B$65,IF(L888&lt;RefSet!F$66,RefSet!$B$66,IF(L888&lt;RefSet!F$67,RefSet!$B$67,RefSet!$B$68)))))</f>
        <v/>
      </c>
      <c r="S888" s="26" t="str">
        <f>IF($F888=$F889,"",IF(M888&lt;RefSet!G$64,RefSet!$B$64,IF(M888&lt;RefSet!G$65,RefSet!$B$65,IF(M888&lt;RefSet!G$66,RefSet!$B$66,IF(M888&lt;RefSet!G$67,RefSet!$B$67,RefSet!$B$68)))))</f>
        <v/>
      </c>
      <c r="T888" s="26">
        <f t="shared" si="27"/>
        <v>0</v>
      </c>
      <c r="U888" s="26" t="str">
        <f>VLOOKUP(T888,RefSet!$B$63:$J$68,9,)</f>
        <v xml:space="preserve"> </v>
      </c>
    </row>
    <row r="889" spans="1:21" x14ac:dyDescent="0.4">
      <c r="A889" s="26">
        <v>888</v>
      </c>
      <c r="B889" s="26">
        <f t="shared" si="26"/>
        <v>12</v>
      </c>
      <c r="C889" s="26" t="s">
        <v>258</v>
      </c>
      <c r="D889" s="26" t="s">
        <v>147</v>
      </c>
      <c r="E889" s="26" t="s">
        <v>148</v>
      </c>
      <c r="F889" s="26" t="s">
        <v>231</v>
      </c>
      <c r="G889" s="26" t="s">
        <v>8</v>
      </c>
      <c r="H889" s="26" t="s">
        <v>90</v>
      </c>
      <c r="I889" s="26">
        <v>81</v>
      </c>
      <c r="J889" s="26">
        <f>IF(F888=F889,(VLOOKUP(G889,RefSet!$B$2:$I$61,3,FALSE)*I889)+J888,VLOOKUP(G889,RefSet!$B$2:$I$61,3,FALSE)*I889)</f>
        <v>81</v>
      </c>
      <c r="K889" s="26">
        <f>IF(F888=F889,(VLOOKUP(G889,RefSet!$B$2:$I$61,4,FALSE)*I889)+K888,VLOOKUP(G889,RefSet!$B$2:$I$61,4,FALSE)*I889)</f>
        <v>0</v>
      </c>
      <c r="L889" s="26">
        <f>IF(F888=F889,(VLOOKUP(G889,RefSet!$B$2:$I$61,5,FALSE)*I889)+L888,VLOOKUP(G889,RefSet!$B$2:$I$61,5,FALSE)*I889)</f>
        <v>0</v>
      </c>
      <c r="M889" s="26">
        <f>IF(F888=F889,(VLOOKUP(G889,RefSet!$B$2:$I$61,6,FALSE)*I889)+M888,VLOOKUP(G889,RefSet!$B$2:$I$61,6,FALSE)*I889)</f>
        <v>0</v>
      </c>
      <c r="N889" s="26">
        <f>IF(F888=F889,(VLOOKUP(G889,RefSet!$B$2:$I$61,7,FALSE)*I889)+N888,VLOOKUP(G889,RefSet!$B$2:$I$61,7,FALSE)*I889)</f>
        <v>0</v>
      </c>
      <c r="O889" s="26">
        <f>IF(F888=F889,(VLOOKUP(G889,RefSet!$B$2:$I$61,8,FALSE)*I889)+O888,VLOOKUP(G889,RefSet!$B$2:$I$61,8,FALSE)*I889)</f>
        <v>217</v>
      </c>
      <c r="P889" s="26" t="str">
        <f>IF(F889=F890,"",IF(J889&lt;RefSet!$D$64,RefSet!$B$64,IF(J889&lt;RefSet!$D$65,RefSet!$B$65,IF(J889&lt;RefSet!$D$66,RefSet!$B$66,IF(J889&lt;RefSet!$D$67,RefSet!$B$67,RefSet!$B$68)))))</f>
        <v/>
      </c>
      <c r="Q889" s="26" t="str">
        <f>IF(F889=F890,"",IF(K889&lt;RefSet!E$64,RefSet!$B$64,IF(K889&lt;RefSet!E$65,RefSet!$B$65,IF(K889&lt;RefSet!E$66,RefSet!$B$66,IF(K889&lt;RefSet!E$67,RefSet!$B$67,RefSet!$B$68)))))</f>
        <v/>
      </c>
      <c r="R889" s="26" t="str">
        <f>IF($F889=$F890,"",IF(L889&lt;RefSet!F$64,RefSet!$B$64,IF(L889&lt;RefSet!F$65,RefSet!$B$65,IF(L889&lt;RefSet!F$66,RefSet!$B$66,IF(L889&lt;RefSet!F$67,RefSet!$B$67,RefSet!$B$68)))))</f>
        <v/>
      </c>
      <c r="S889" s="26" t="str">
        <f>IF($F889=$F890,"",IF(M889&lt;RefSet!G$64,RefSet!$B$64,IF(M889&lt;RefSet!G$65,RefSet!$B$65,IF(M889&lt;RefSet!G$66,RefSet!$B$66,IF(M889&lt;RefSet!G$67,RefSet!$B$67,RefSet!$B$68)))))</f>
        <v/>
      </c>
      <c r="T889" s="26">
        <f t="shared" si="27"/>
        <v>0</v>
      </c>
      <c r="U889" s="26" t="str">
        <f>VLOOKUP(T889,RefSet!$B$63:$J$68,9,)</f>
        <v xml:space="preserve"> </v>
      </c>
    </row>
    <row r="890" spans="1:21" x14ac:dyDescent="0.4">
      <c r="A890" s="26">
        <v>889</v>
      </c>
      <c r="B890" s="26">
        <f t="shared" si="26"/>
        <v>12</v>
      </c>
      <c r="C890" s="26" t="s">
        <v>258</v>
      </c>
      <c r="D890" s="26" t="s">
        <v>147</v>
      </c>
      <c r="E890" s="26" t="s">
        <v>148</v>
      </c>
      <c r="F890" s="26" t="s">
        <v>231</v>
      </c>
      <c r="G890" s="26" t="s">
        <v>21</v>
      </c>
      <c r="H890" s="26" t="s">
        <v>90</v>
      </c>
      <c r="I890" s="26">
        <v>37</v>
      </c>
      <c r="J890" s="26">
        <f>IF(F889=F890,(VLOOKUP(G890,RefSet!$B$2:$I$61,3,FALSE)*I890)+J889,VLOOKUP(G890,RefSet!$B$2:$I$61,3,FALSE)*I890)</f>
        <v>81</v>
      </c>
      <c r="K890" s="26">
        <f>IF(F889=F890,(VLOOKUP(G890,RefSet!$B$2:$I$61,4,FALSE)*I890)+K889,VLOOKUP(G890,RefSet!$B$2:$I$61,4,FALSE)*I890)</f>
        <v>37</v>
      </c>
      <c r="L890" s="26">
        <f>IF(F889=F890,(VLOOKUP(G890,RefSet!$B$2:$I$61,5,FALSE)*I890)+L889,VLOOKUP(G890,RefSet!$B$2:$I$61,5,FALSE)*I890)</f>
        <v>0</v>
      </c>
      <c r="M890" s="26">
        <f>IF(F889=F890,(VLOOKUP(G890,RefSet!$B$2:$I$61,6,FALSE)*I890)+M889,VLOOKUP(G890,RefSet!$B$2:$I$61,6,FALSE)*I890)</f>
        <v>0</v>
      </c>
      <c r="N890" s="26">
        <f>IF(F889=F890,(VLOOKUP(G890,RefSet!$B$2:$I$61,7,FALSE)*I890)+N889,VLOOKUP(G890,RefSet!$B$2:$I$61,7,FALSE)*I890)</f>
        <v>0</v>
      </c>
      <c r="O890" s="26">
        <f>IF(F889=F890,(VLOOKUP(G890,RefSet!$B$2:$I$61,8,FALSE)*I890)+O889,VLOOKUP(G890,RefSet!$B$2:$I$61,8,FALSE)*I890)</f>
        <v>217</v>
      </c>
      <c r="P890" s="26">
        <f>IF(F890=F891,"",IF(J890&lt;RefSet!$D$64,RefSet!$B$64,IF(J890&lt;RefSet!$D$65,RefSet!$B$65,IF(J890&lt;RefSet!$D$66,RefSet!$B$66,IF(J890&lt;RefSet!$D$67,RefSet!$B$67,RefSet!$B$68)))))</f>
        <v>1</v>
      </c>
      <c r="Q890" s="26">
        <f>IF(F890=F891,"",IF(K890&lt;RefSet!E$64,RefSet!$B$64,IF(K890&lt;RefSet!E$65,RefSet!$B$65,IF(K890&lt;RefSet!E$66,RefSet!$B$66,IF(K890&lt;RefSet!E$67,RefSet!$B$67,RefSet!$B$68)))))</f>
        <v>1</v>
      </c>
      <c r="R890" s="26">
        <f>IF($F890=$F891,"",IF(L890&lt;RefSet!F$64,RefSet!$B$64,IF(L890&lt;RefSet!F$65,RefSet!$B$65,IF(L890&lt;RefSet!F$66,RefSet!$B$66,IF(L890&lt;RefSet!F$67,RefSet!$B$67,RefSet!$B$68)))))</f>
        <v>1</v>
      </c>
      <c r="S890" s="26">
        <f>IF($F890=$F891,"",IF(M890&lt;RefSet!G$64,RefSet!$B$64,IF(M890&lt;RefSet!G$65,RefSet!$B$65,IF(M890&lt;RefSet!G$66,RefSet!$B$66,IF(M890&lt;RefSet!G$67,RefSet!$B$67,RefSet!$B$68)))))</f>
        <v>1</v>
      </c>
      <c r="T890" s="26">
        <f t="shared" si="27"/>
        <v>1</v>
      </c>
      <c r="U890" s="26" t="str">
        <f>VLOOKUP(T890,RefSet!$B$63:$J$68,9,)</f>
        <v>Simple</v>
      </c>
    </row>
    <row r="891" spans="1:21" x14ac:dyDescent="0.4">
      <c r="A891" s="26">
        <v>890</v>
      </c>
      <c r="B891" s="26">
        <f t="shared" si="26"/>
        <v>13</v>
      </c>
      <c r="C891" s="26" t="s">
        <v>256</v>
      </c>
      <c r="D891" s="26" t="s">
        <v>232</v>
      </c>
      <c r="E891" s="26" t="s">
        <v>100</v>
      </c>
      <c r="F891" s="26" t="s">
        <v>233</v>
      </c>
      <c r="G891" s="26" t="s">
        <v>6</v>
      </c>
      <c r="H891" s="26" t="s">
        <v>90</v>
      </c>
      <c r="I891" s="26">
        <v>36</v>
      </c>
      <c r="J891" s="26">
        <f>IF(F890=F891,(VLOOKUP(G891,RefSet!$B$2:$I$61,3,FALSE)*I891)+J890,VLOOKUP(G891,RefSet!$B$2:$I$61,3,FALSE)*I891)</f>
        <v>0</v>
      </c>
      <c r="K891" s="26">
        <f>IF(F890=F891,(VLOOKUP(G891,RefSet!$B$2:$I$61,4,FALSE)*I891)+K890,VLOOKUP(G891,RefSet!$B$2:$I$61,4,FALSE)*I891)</f>
        <v>0</v>
      </c>
      <c r="L891" s="26">
        <f>IF(F890=F891,(VLOOKUP(G891,RefSet!$B$2:$I$61,5,FALSE)*I891)+L890,VLOOKUP(G891,RefSet!$B$2:$I$61,5,FALSE)*I891)</f>
        <v>0</v>
      </c>
      <c r="M891" s="26">
        <f>IF(F890=F891,(VLOOKUP(G891,RefSet!$B$2:$I$61,6,FALSE)*I891)+M890,VLOOKUP(G891,RefSet!$B$2:$I$61,6,FALSE)*I891)</f>
        <v>0</v>
      </c>
      <c r="N891" s="26">
        <f>IF(F890=F891,(VLOOKUP(G891,RefSet!$B$2:$I$61,7,FALSE)*I891)+N890,VLOOKUP(G891,RefSet!$B$2:$I$61,7,FALSE)*I891)</f>
        <v>0</v>
      </c>
      <c r="O891" s="26">
        <f>IF(F890=F891,(VLOOKUP(G891,RefSet!$B$2:$I$61,8,FALSE)*I891)+O890,VLOOKUP(G891,RefSet!$B$2:$I$61,8,FALSE)*I891)</f>
        <v>36</v>
      </c>
      <c r="P891" s="26" t="str">
        <f>IF(F891=F892,"",IF(J891&lt;RefSet!$D$64,RefSet!$B$64,IF(J891&lt;RefSet!$D$65,RefSet!$B$65,IF(J891&lt;RefSet!$D$66,RefSet!$B$66,IF(J891&lt;RefSet!$D$67,RefSet!$B$67,RefSet!$B$68)))))</f>
        <v/>
      </c>
      <c r="Q891" s="26" t="str">
        <f>IF(F891=F892,"",IF(K891&lt;RefSet!E$64,RefSet!$B$64,IF(K891&lt;RefSet!E$65,RefSet!$B$65,IF(K891&lt;RefSet!E$66,RefSet!$B$66,IF(K891&lt;RefSet!E$67,RefSet!$B$67,RefSet!$B$68)))))</f>
        <v/>
      </c>
      <c r="R891" s="26" t="str">
        <f>IF($F891=$F892,"",IF(L891&lt;RefSet!F$64,RefSet!$B$64,IF(L891&lt;RefSet!F$65,RefSet!$B$65,IF(L891&lt;RefSet!F$66,RefSet!$B$66,IF(L891&lt;RefSet!F$67,RefSet!$B$67,RefSet!$B$68)))))</f>
        <v/>
      </c>
      <c r="S891" s="26" t="str">
        <f>IF($F891=$F892,"",IF(M891&lt;RefSet!G$64,RefSet!$B$64,IF(M891&lt;RefSet!G$65,RefSet!$B$65,IF(M891&lt;RefSet!G$66,RefSet!$B$66,IF(M891&lt;RefSet!G$67,RefSet!$B$67,RefSet!$B$68)))))</f>
        <v/>
      </c>
      <c r="T891" s="26">
        <f t="shared" si="27"/>
        <v>0</v>
      </c>
      <c r="U891" s="26" t="str">
        <f>VLOOKUP(T891,RefSet!$B$63:$J$68,9,)</f>
        <v xml:space="preserve"> </v>
      </c>
    </row>
    <row r="892" spans="1:21" x14ac:dyDescent="0.4">
      <c r="A892" s="26">
        <v>891</v>
      </c>
      <c r="B892" s="26">
        <f t="shared" si="26"/>
        <v>13</v>
      </c>
      <c r="C892" s="26" t="s">
        <v>256</v>
      </c>
      <c r="D892" s="26" t="s">
        <v>232</v>
      </c>
      <c r="E892" s="26" t="s">
        <v>100</v>
      </c>
      <c r="F892" s="26" t="s">
        <v>233</v>
      </c>
      <c r="G892" s="26" t="s">
        <v>14</v>
      </c>
      <c r="H892" s="26" t="s">
        <v>90</v>
      </c>
      <c r="I892" s="26">
        <v>3</v>
      </c>
      <c r="J892" s="26">
        <f>IF(F891=F892,(VLOOKUP(G892,RefSet!$B$2:$I$61,3,FALSE)*I892)+J891,VLOOKUP(G892,RefSet!$B$2:$I$61,3,FALSE)*I892)</f>
        <v>0</v>
      </c>
      <c r="K892" s="26">
        <f>IF(F891=F892,(VLOOKUP(G892,RefSet!$B$2:$I$61,4,FALSE)*I892)+K891,VLOOKUP(G892,RefSet!$B$2:$I$61,4,FALSE)*I892)</f>
        <v>0</v>
      </c>
      <c r="L892" s="26">
        <f>IF(F891=F892,(VLOOKUP(G892,RefSet!$B$2:$I$61,5,FALSE)*I892)+L891,VLOOKUP(G892,RefSet!$B$2:$I$61,5,FALSE)*I892)</f>
        <v>0</v>
      </c>
      <c r="M892" s="26">
        <f>IF(F891=F892,(VLOOKUP(G892,RefSet!$B$2:$I$61,6,FALSE)*I892)+M891,VLOOKUP(G892,RefSet!$B$2:$I$61,6,FALSE)*I892)</f>
        <v>3</v>
      </c>
      <c r="N892" s="26">
        <f>IF(F891=F892,(VLOOKUP(G892,RefSet!$B$2:$I$61,7,FALSE)*I892)+N891,VLOOKUP(G892,RefSet!$B$2:$I$61,7,FALSE)*I892)</f>
        <v>0</v>
      </c>
      <c r="O892" s="26">
        <f>IF(F891=F892,(VLOOKUP(G892,RefSet!$B$2:$I$61,8,FALSE)*I892)+O891,VLOOKUP(G892,RefSet!$B$2:$I$61,8,FALSE)*I892)</f>
        <v>36</v>
      </c>
      <c r="P892" s="26" t="str">
        <f>IF(F892=F893,"",IF(J892&lt;RefSet!$D$64,RefSet!$B$64,IF(J892&lt;RefSet!$D$65,RefSet!$B$65,IF(J892&lt;RefSet!$D$66,RefSet!$B$66,IF(J892&lt;RefSet!$D$67,RefSet!$B$67,RefSet!$B$68)))))</f>
        <v/>
      </c>
      <c r="Q892" s="26" t="str">
        <f>IF(F892=F893,"",IF(K892&lt;RefSet!E$64,RefSet!$B$64,IF(K892&lt;RefSet!E$65,RefSet!$B$65,IF(K892&lt;RefSet!E$66,RefSet!$B$66,IF(K892&lt;RefSet!E$67,RefSet!$B$67,RefSet!$B$68)))))</f>
        <v/>
      </c>
      <c r="R892" s="26" t="str">
        <f>IF($F892=$F893,"",IF(L892&lt;RefSet!F$64,RefSet!$B$64,IF(L892&lt;RefSet!F$65,RefSet!$B$65,IF(L892&lt;RefSet!F$66,RefSet!$B$66,IF(L892&lt;RefSet!F$67,RefSet!$B$67,RefSet!$B$68)))))</f>
        <v/>
      </c>
      <c r="S892" s="26" t="str">
        <f>IF($F892=$F893,"",IF(M892&lt;RefSet!G$64,RefSet!$B$64,IF(M892&lt;RefSet!G$65,RefSet!$B$65,IF(M892&lt;RefSet!G$66,RefSet!$B$66,IF(M892&lt;RefSet!G$67,RefSet!$B$67,RefSet!$B$68)))))</f>
        <v/>
      </c>
      <c r="T892" s="26">
        <f t="shared" si="27"/>
        <v>0</v>
      </c>
      <c r="U892" s="26" t="str">
        <f>VLOOKUP(T892,RefSet!$B$63:$J$68,9,)</f>
        <v xml:space="preserve"> </v>
      </c>
    </row>
    <row r="893" spans="1:21" x14ac:dyDescent="0.4">
      <c r="A893" s="26">
        <v>892</v>
      </c>
      <c r="B893" s="26">
        <f t="shared" si="26"/>
        <v>13</v>
      </c>
      <c r="C893" s="26" t="s">
        <v>256</v>
      </c>
      <c r="D893" s="26" t="s">
        <v>232</v>
      </c>
      <c r="E893" s="26" t="s">
        <v>100</v>
      </c>
      <c r="F893" s="26" t="s">
        <v>233</v>
      </c>
      <c r="G893" s="26" t="s">
        <v>15</v>
      </c>
      <c r="H893" s="26" t="s">
        <v>90</v>
      </c>
      <c r="I893" s="26">
        <v>3</v>
      </c>
      <c r="J893" s="26">
        <f>IF(F892=F893,(VLOOKUP(G893,RefSet!$B$2:$I$61,3,FALSE)*I893)+J892,VLOOKUP(G893,RefSet!$B$2:$I$61,3,FALSE)*I893)</f>
        <v>0</v>
      </c>
      <c r="K893" s="26">
        <f>IF(F892=F893,(VLOOKUP(G893,RefSet!$B$2:$I$61,4,FALSE)*I893)+K892,VLOOKUP(G893,RefSet!$B$2:$I$61,4,FALSE)*I893)</f>
        <v>0</v>
      </c>
      <c r="L893" s="26">
        <f>IF(F892=F893,(VLOOKUP(G893,RefSet!$B$2:$I$61,5,FALSE)*I893)+L892,VLOOKUP(G893,RefSet!$B$2:$I$61,5,FALSE)*I893)</f>
        <v>0</v>
      </c>
      <c r="M893" s="26">
        <f>IF(F892=F893,(VLOOKUP(G893,RefSet!$B$2:$I$61,6,FALSE)*I893)+M892,VLOOKUP(G893,RefSet!$B$2:$I$61,6,FALSE)*I893)</f>
        <v>6</v>
      </c>
      <c r="N893" s="26">
        <f>IF(F892=F893,(VLOOKUP(G893,RefSet!$B$2:$I$61,7,FALSE)*I893)+N892,VLOOKUP(G893,RefSet!$B$2:$I$61,7,FALSE)*I893)</f>
        <v>0</v>
      </c>
      <c r="O893" s="26">
        <f>IF(F892=F893,(VLOOKUP(G893,RefSet!$B$2:$I$61,8,FALSE)*I893)+O892,VLOOKUP(G893,RefSet!$B$2:$I$61,8,FALSE)*I893)</f>
        <v>36</v>
      </c>
      <c r="P893" s="26" t="str">
        <f>IF(F893=F894,"",IF(J893&lt;RefSet!$D$64,RefSet!$B$64,IF(J893&lt;RefSet!$D$65,RefSet!$B$65,IF(J893&lt;RefSet!$D$66,RefSet!$B$66,IF(J893&lt;RefSet!$D$67,RefSet!$B$67,RefSet!$B$68)))))</f>
        <v/>
      </c>
      <c r="Q893" s="26" t="str">
        <f>IF(F893=F894,"",IF(K893&lt;RefSet!E$64,RefSet!$B$64,IF(K893&lt;RefSet!E$65,RefSet!$B$65,IF(K893&lt;RefSet!E$66,RefSet!$B$66,IF(K893&lt;RefSet!E$67,RefSet!$B$67,RefSet!$B$68)))))</f>
        <v/>
      </c>
      <c r="R893" s="26" t="str">
        <f>IF($F893=$F894,"",IF(L893&lt;RefSet!F$64,RefSet!$B$64,IF(L893&lt;RefSet!F$65,RefSet!$B$65,IF(L893&lt;RefSet!F$66,RefSet!$B$66,IF(L893&lt;RefSet!F$67,RefSet!$B$67,RefSet!$B$68)))))</f>
        <v/>
      </c>
      <c r="S893" s="26" t="str">
        <f>IF($F893=$F894,"",IF(M893&lt;RefSet!G$64,RefSet!$B$64,IF(M893&lt;RefSet!G$65,RefSet!$B$65,IF(M893&lt;RefSet!G$66,RefSet!$B$66,IF(M893&lt;RefSet!G$67,RefSet!$B$67,RefSet!$B$68)))))</f>
        <v/>
      </c>
      <c r="T893" s="26">
        <f t="shared" si="27"/>
        <v>0</v>
      </c>
      <c r="U893" s="26" t="str">
        <f>VLOOKUP(T893,RefSet!$B$63:$J$68,9,)</f>
        <v xml:space="preserve"> </v>
      </c>
    </row>
    <row r="894" spans="1:21" x14ac:dyDescent="0.4">
      <c r="A894" s="26">
        <v>893</v>
      </c>
      <c r="B894" s="26">
        <f t="shared" si="26"/>
        <v>13</v>
      </c>
      <c r="C894" s="26" t="s">
        <v>256</v>
      </c>
      <c r="D894" s="26" t="s">
        <v>232</v>
      </c>
      <c r="E894" s="26" t="s">
        <v>100</v>
      </c>
      <c r="F894" s="26" t="s">
        <v>233</v>
      </c>
      <c r="G894" s="26" t="s">
        <v>10</v>
      </c>
      <c r="H894" s="26" t="s">
        <v>90</v>
      </c>
      <c r="I894" s="26">
        <v>7</v>
      </c>
      <c r="J894" s="26">
        <f>IF(F893=F894,(VLOOKUP(G894,RefSet!$B$2:$I$61,3,FALSE)*I894)+J893,VLOOKUP(G894,RefSet!$B$2:$I$61,3,FALSE)*I894)</f>
        <v>0</v>
      </c>
      <c r="K894" s="26">
        <f>IF(F893=F894,(VLOOKUP(G894,RefSet!$B$2:$I$61,4,FALSE)*I894)+K893,VLOOKUP(G894,RefSet!$B$2:$I$61,4,FALSE)*I894)</f>
        <v>0</v>
      </c>
      <c r="L894" s="26">
        <f>IF(F893=F894,(VLOOKUP(G894,RefSet!$B$2:$I$61,5,FALSE)*I894)+L893,VLOOKUP(G894,RefSet!$B$2:$I$61,5,FALSE)*I894)</f>
        <v>0</v>
      </c>
      <c r="M894" s="26">
        <f>IF(F893=F894,(VLOOKUP(G894,RefSet!$B$2:$I$61,6,FALSE)*I894)+M893,VLOOKUP(G894,RefSet!$B$2:$I$61,6,FALSE)*I894)</f>
        <v>6</v>
      </c>
      <c r="N894" s="26">
        <f>IF(F893=F894,(VLOOKUP(G894,RefSet!$B$2:$I$61,7,FALSE)*I894)+N893,VLOOKUP(G894,RefSet!$B$2:$I$61,7,FALSE)*I894)</f>
        <v>0</v>
      </c>
      <c r="O894" s="26">
        <f>IF(F893=F894,(VLOOKUP(G894,RefSet!$B$2:$I$61,8,FALSE)*I894)+O893,VLOOKUP(G894,RefSet!$B$2:$I$61,8,FALSE)*I894)</f>
        <v>36</v>
      </c>
      <c r="P894" s="26" t="str">
        <f>IF(F894=F895,"",IF(J894&lt;RefSet!$D$64,RefSet!$B$64,IF(J894&lt;RefSet!$D$65,RefSet!$B$65,IF(J894&lt;RefSet!$D$66,RefSet!$B$66,IF(J894&lt;RefSet!$D$67,RefSet!$B$67,RefSet!$B$68)))))</f>
        <v/>
      </c>
      <c r="Q894" s="26" t="str">
        <f>IF(F894=F895,"",IF(K894&lt;RefSet!E$64,RefSet!$B$64,IF(K894&lt;RefSet!E$65,RefSet!$B$65,IF(K894&lt;RefSet!E$66,RefSet!$B$66,IF(K894&lt;RefSet!E$67,RefSet!$B$67,RefSet!$B$68)))))</f>
        <v/>
      </c>
      <c r="R894" s="26" t="str">
        <f>IF($F894=$F895,"",IF(L894&lt;RefSet!F$64,RefSet!$B$64,IF(L894&lt;RefSet!F$65,RefSet!$B$65,IF(L894&lt;RefSet!F$66,RefSet!$B$66,IF(L894&lt;RefSet!F$67,RefSet!$B$67,RefSet!$B$68)))))</f>
        <v/>
      </c>
      <c r="S894" s="26" t="str">
        <f>IF($F894=$F895,"",IF(M894&lt;RefSet!G$64,RefSet!$B$64,IF(M894&lt;RefSet!G$65,RefSet!$B$65,IF(M894&lt;RefSet!G$66,RefSet!$B$66,IF(M894&lt;RefSet!G$67,RefSet!$B$67,RefSet!$B$68)))))</f>
        <v/>
      </c>
      <c r="T894" s="26">
        <f t="shared" si="27"/>
        <v>0</v>
      </c>
      <c r="U894" s="26" t="str">
        <f>VLOOKUP(T894,RefSet!$B$63:$J$68,9,)</f>
        <v xml:space="preserve"> </v>
      </c>
    </row>
    <row r="895" spans="1:21" x14ac:dyDescent="0.4">
      <c r="A895" s="26">
        <v>894</v>
      </c>
      <c r="B895" s="26">
        <f t="shared" si="26"/>
        <v>13</v>
      </c>
      <c r="C895" s="26" t="s">
        <v>256</v>
      </c>
      <c r="D895" s="26" t="s">
        <v>232</v>
      </c>
      <c r="E895" s="26" t="s">
        <v>100</v>
      </c>
      <c r="F895" s="26" t="s">
        <v>233</v>
      </c>
      <c r="G895" s="26" t="s">
        <v>8</v>
      </c>
      <c r="H895" s="26" t="s">
        <v>90</v>
      </c>
      <c r="I895" s="26">
        <v>15</v>
      </c>
      <c r="J895" s="26">
        <f>IF(F894=F895,(VLOOKUP(G895,RefSet!$B$2:$I$61,3,FALSE)*I895)+J894,VLOOKUP(G895,RefSet!$B$2:$I$61,3,FALSE)*I895)</f>
        <v>15</v>
      </c>
      <c r="K895" s="26">
        <f>IF(F894=F895,(VLOOKUP(G895,RefSet!$B$2:$I$61,4,FALSE)*I895)+K894,VLOOKUP(G895,RefSet!$B$2:$I$61,4,FALSE)*I895)</f>
        <v>0</v>
      </c>
      <c r="L895" s="26">
        <f>IF(F894=F895,(VLOOKUP(G895,RefSet!$B$2:$I$61,5,FALSE)*I895)+L894,VLOOKUP(G895,RefSet!$B$2:$I$61,5,FALSE)*I895)</f>
        <v>0</v>
      </c>
      <c r="M895" s="26">
        <f>IF(F894=F895,(VLOOKUP(G895,RefSet!$B$2:$I$61,6,FALSE)*I895)+M894,VLOOKUP(G895,RefSet!$B$2:$I$61,6,FALSE)*I895)</f>
        <v>6</v>
      </c>
      <c r="N895" s="26">
        <f>IF(F894=F895,(VLOOKUP(G895,RefSet!$B$2:$I$61,7,FALSE)*I895)+N894,VLOOKUP(G895,RefSet!$B$2:$I$61,7,FALSE)*I895)</f>
        <v>0</v>
      </c>
      <c r="O895" s="26">
        <f>IF(F894=F895,(VLOOKUP(G895,RefSet!$B$2:$I$61,8,FALSE)*I895)+O894,VLOOKUP(G895,RefSet!$B$2:$I$61,8,FALSE)*I895)</f>
        <v>36</v>
      </c>
      <c r="P895" s="26" t="str">
        <f>IF(F895=F896,"",IF(J895&lt;RefSet!$D$64,RefSet!$B$64,IF(J895&lt;RefSet!$D$65,RefSet!$B$65,IF(J895&lt;RefSet!$D$66,RefSet!$B$66,IF(J895&lt;RefSet!$D$67,RefSet!$B$67,RefSet!$B$68)))))</f>
        <v/>
      </c>
      <c r="Q895" s="26" t="str">
        <f>IF(F895=F896,"",IF(K895&lt;RefSet!E$64,RefSet!$B$64,IF(K895&lt;RefSet!E$65,RefSet!$B$65,IF(K895&lt;RefSet!E$66,RefSet!$B$66,IF(K895&lt;RefSet!E$67,RefSet!$B$67,RefSet!$B$68)))))</f>
        <v/>
      </c>
      <c r="R895" s="26" t="str">
        <f>IF($F895=$F896,"",IF(L895&lt;RefSet!F$64,RefSet!$B$64,IF(L895&lt;RefSet!F$65,RefSet!$B$65,IF(L895&lt;RefSet!F$66,RefSet!$B$66,IF(L895&lt;RefSet!F$67,RefSet!$B$67,RefSet!$B$68)))))</f>
        <v/>
      </c>
      <c r="S895" s="26" t="str">
        <f>IF($F895=$F896,"",IF(M895&lt;RefSet!G$64,RefSet!$B$64,IF(M895&lt;RefSet!G$65,RefSet!$B$65,IF(M895&lt;RefSet!G$66,RefSet!$B$66,IF(M895&lt;RefSet!G$67,RefSet!$B$67,RefSet!$B$68)))))</f>
        <v/>
      </c>
      <c r="T895" s="26">
        <f t="shared" si="27"/>
        <v>0</v>
      </c>
      <c r="U895" s="26" t="str">
        <f>VLOOKUP(T895,RefSet!$B$63:$J$68,9,)</f>
        <v xml:space="preserve"> </v>
      </c>
    </row>
    <row r="896" spans="1:21" x14ac:dyDescent="0.4">
      <c r="A896" s="26">
        <v>895</v>
      </c>
      <c r="B896" s="26">
        <f t="shared" si="26"/>
        <v>13</v>
      </c>
      <c r="C896" s="26" t="s">
        <v>256</v>
      </c>
      <c r="D896" s="26" t="s">
        <v>232</v>
      </c>
      <c r="E896" s="26" t="s">
        <v>100</v>
      </c>
      <c r="F896" s="26" t="s">
        <v>233</v>
      </c>
      <c r="G896" s="26" t="s">
        <v>17</v>
      </c>
      <c r="H896" s="26" t="s">
        <v>90</v>
      </c>
      <c r="I896" s="26">
        <v>2</v>
      </c>
      <c r="J896" s="26">
        <f>IF(F895=F896,(VLOOKUP(G896,RefSet!$B$2:$I$61,3,FALSE)*I896)+J895,VLOOKUP(G896,RefSet!$B$2:$I$61,3,FALSE)*I896)</f>
        <v>15</v>
      </c>
      <c r="K896" s="26">
        <f>IF(F895=F896,(VLOOKUP(G896,RefSet!$B$2:$I$61,4,FALSE)*I896)+K895,VLOOKUP(G896,RefSet!$B$2:$I$61,4,FALSE)*I896)</f>
        <v>0</v>
      </c>
      <c r="L896" s="26">
        <f>IF(F895=F896,(VLOOKUP(G896,RefSet!$B$2:$I$61,5,FALSE)*I896)+L895,VLOOKUP(G896,RefSet!$B$2:$I$61,5,FALSE)*I896)</f>
        <v>2</v>
      </c>
      <c r="M896" s="26">
        <f>IF(F895=F896,(VLOOKUP(G896,RefSet!$B$2:$I$61,6,FALSE)*I896)+M895,VLOOKUP(G896,RefSet!$B$2:$I$61,6,FALSE)*I896)</f>
        <v>6</v>
      </c>
      <c r="N896" s="26">
        <f>IF(F895=F896,(VLOOKUP(G896,RefSet!$B$2:$I$61,7,FALSE)*I896)+N895,VLOOKUP(G896,RefSet!$B$2:$I$61,7,FALSE)*I896)</f>
        <v>0</v>
      </c>
      <c r="O896" s="26">
        <f>IF(F895=F896,(VLOOKUP(G896,RefSet!$B$2:$I$61,8,FALSE)*I896)+O895,VLOOKUP(G896,RefSet!$B$2:$I$61,8,FALSE)*I896)</f>
        <v>36</v>
      </c>
      <c r="P896" s="26">
        <f>IF(F896=F897,"",IF(J896&lt;RefSet!$D$64,RefSet!$B$64,IF(J896&lt;RefSet!$D$65,RefSet!$B$65,IF(J896&lt;RefSet!$D$66,RefSet!$B$66,IF(J896&lt;RefSet!$D$67,RefSet!$B$67,RefSet!$B$68)))))</f>
        <v>1</v>
      </c>
      <c r="Q896" s="26">
        <f>IF(F896=F897,"",IF(K896&lt;RefSet!E$64,RefSet!$B$64,IF(K896&lt;RefSet!E$65,RefSet!$B$65,IF(K896&lt;RefSet!E$66,RefSet!$B$66,IF(K896&lt;RefSet!E$67,RefSet!$B$67,RefSet!$B$68)))))</f>
        <v>1</v>
      </c>
      <c r="R896" s="26">
        <f>IF($F896=$F897,"",IF(L896&lt;RefSet!F$64,RefSet!$B$64,IF(L896&lt;RefSet!F$65,RefSet!$B$65,IF(L896&lt;RefSet!F$66,RefSet!$B$66,IF(L896&lt;RefSet!F$67,RefSet!$B$67,RefSet!$B$68)))))</f>
        <v>1</v>
      </c>
      <c r="S896" s="26">
        <f>IF($F896=$F897,"",IF(M896&lt;RefSet!G$64,RefSet!$B$64,IF(M896&lt;RefSet!G$65,RefSet!$B$65,IF(M896&lt;RefSet!G$66,RefSet!$B$66,IF(M896&lt;RefSet!G$67,RefSet!$B$67,RefSet!$B$68)))))</f>
        <v>1</v>
      </c>
      <c r="T896" s="26">
        <f t="shared" si="27"/>
        <v>1</v>
      </c>
      <c r="U896" s="26" t="str">
        <f>VLOOKUP(T896,RefSet!$B$63:$J$68,9,)</f>
        <v>Simple</v>
      </c>
    </row>
    <row r="897" spans="1:21" x14ac:dyDescent="0.4">
      <c r="A897" s="26">
        <v>896</v>
      </c>
      <c r="B897" s="26">
        <f t="shared" si="26"/>
        <v>13</v>
      </c>
      <c r="C897" s="26" t="s">
        <v>256</v>
      </c>
      <c r="D897" s="26" t="s">
        <v>232</v>
      </c>
      <c r="E897" s="26" t="s">
        <v>100</v>
      </c>
      <c r="F897" s="26" t="s">
        <v>234</v>
      </c>
      <c r="G897" s="26" t="s">
        <v>6</v>
      </c>
      <c r="H897" s="26" t="s">
        <v>90</v>
      </c>
      <c r="I897" s="26">
        <v>48</v>
      </c>
      <c r="J897" s="26">
        <f>IF(F896=F897,(VLOOKUP(G897,RefSet!$B$2:$I$61,3,FALSE)*I897)+J896,VLOOKUP(G897,RefSet!$B$2:$I$61,3,FALSE)*I897)</f>
        <v>0</v>
      </c>
      <c r="K897" s="26">
        <f>IF(F896=F897,(VLOOKUP(G897,RefSet!$B$2:$I$61,4,FALSE)*I897)+K896,VLOOKUP(G897,RefSet!$B$2:$I$61,4,FALSE)*I897)</f>
        <v>0</v>
      </c>
      <c r="L897" s="26">
        <f>IF(F896=F897,(VLOOKUP(G897,RefSet!$B$2:$I$61,5,FALSE)*I897)+L896,VLOOKUP(G897,RefSet!$B$2:$I$61,5,FALSE)*I897)</f>
        <v>0</v>
      </c>
      <c r="M897" s="26">
        <f>IF(F896=F897,(VLOOKUP(G897,RefSet!$B$2:$I$61,6,FALSE)*I897)+M896,VLOOKUP(G897,RefSet!$B$2:$I$61,6,FALSE)*I897)</f>
        <v>0</v>
      </c>
      <c r="N897" s="26">
        <f>IF(F896=F897,(VLOOKUP(G897,RefSet!$B$2:$I$61,7,FALSE)*I897)+N896,VLOOKUP(G897,RefSet!$B$2:$I$61,7,FALSE)*I897)</f>
        <v>0</v>
      </c>
      <c r="O897" s="26">
        <f>IF(F896=F897,(VLOOKUP(G897,RefSet!$B$2:$I$61,8,FALSE)*I897)+O896,VLOOKUP(G897,RefSet!$B$2:$I$61,8,FALSE)*I897)</f>
        <v>48</v>
      </c>
      <c r="P897" s="26" t="str">
        <f>IF(F897=F898,"",IF(J897&lt;RefSet!$D$64,RefSet!$B$64,IF(J897&lt;RefSet!$D$65,RefSet!$B$65,IF(J897&lt;RefSet!$D$66,RefSet!$B$66,IF(J897&lt;RefSet!$D$67,RefSet!$B$67,RefSet!$B$68)))))</f>
        <v/>
      </c>
      <c r="Q897" s="26" t="str">
        <f>IF(F897=F898,"",IF(K897&lt;RefSet!E$64,RefSet!$B$64,IF(K897&lt;RefSet!E$65,RefSet!$B$65,IF(K897&lt;RefSet!E$66,RefSet!$B$66,IF(K897&lt;RefSet!E$67,RefSet!$B$67,RefSet!$B$68)))))</f>
        <v/>
      </c>
      <c r="R897" s="26" t="str">
        <f>IF($F897=$F898,"",IF(L897&lt;RefSet!F$64,RefSet!$B$64,IF(L897&lt;RefSet!F$65,RefSet!$B$65,IF(L897&lt;RefSet!F$66,RefSet!$B$66,IF(L897&lt;RefSet!F$67,RefSet!$B$67,RefSet!$B$68)))))</f>
        <v/>
      </c>
      <c r="S897" s="26" t="str">
        <f>IF($F897=$F898,"",IF(M897&lt;RefSet!G$64,RefSet!$B$64,IF(M897&lt;RefSet!G$65,RefSet!$B$65,IF(M897&lt;RefSet!G$66,RefSet!$B$66,IF(M897&lt;RefSet!G$67,RefSet!$B$67,RefSet!$B$68)))))</f>
        <v/>
      </c>
      <c r="T897" s="26">
        <f t="shared" si="27"/>
        <v>0</v>
      </c>
      <c r="U897" s="26" t="str">
        <f>VLOOKUP(T897,RefSet!$B$63:$J$68,9,)</f>
        <v xml:space="preserve"> </v>
      </c>
    </row>
    <row r="898" spans="1:21" x14ac:dyDescent="0.4">
      <c r="A898" s="26">
        <v>897</v>
      </c>
      <c r="B898" s="26">
        <f t="shared" si="26"/>
        <v>13</v>
      </c>
      <c r="C898" s="26" t="s">
        <v>256</v>
      </c>
      <c r="D898" s="26" t="s">
        <v>232</v>
      </c>
      <c r="E898" s="26" t="s">
        <v>100</v>
      </c>
      <c r="F898" s="26" t="s">
        <v>234</v>
      </c>
      <c r="G898" s="26" t="s">
        <v>8</v>
      </c>
      <c r="H898" s="26" t="s">
        <v>90</v>
      </c>
      <c r="I898" s="26">
        <v>37</v>
      </c>
      <c r="J898" s="26">
        <f>IF(F897=F898,(VLOOKUP(G898,RefSet!$B$2:$I$61,3,FALSE)*I898)+J897,VLOOKUP(G898,RefSet!$B$2:$I$61,3,FALSE)*I898)</f>
        <v>37</v>
      </c>
      <c r="K898" s="26">
        <f>IF(F897=F898,(VLOOKUP(G898,RefSet!$B$2:$I$61,4,FALSE)*I898)+K897,VLOOKUP(G898,RefSet!$B$2:$I$61,4,FALSE)*I898)</f>
        <v>0</v>
      </c>
      <c r="L898" s="26">
        <f>IF(F897=F898,(VLOOKUP(G898,RefSet!$B$2:$I$61,5,FALSE)*I898)+L897,VLOOKUP(G898,RefSet!$B$2:$I$61,5,FALSE)*I898)</f>
        <v>0</v>
      </c>
      <c r="M898" s="26">
        <f>IF(F897=F898,(VLOOKUP(G898,RefSet!$B$2:$I$61,6,FALSE)*I898)+M897,VLOOKUP(G898,RefSet!$B$2:$I$61,6,FALSE)*I898)</f>
        <v>0</v>
      </c>
      <c r="N898" s="26">
        <f>IF(F897=F898,(VLOOKUP(G898,RefSet!$B$2:$I$61,7,FALSE)*I898)+N897,VLOOKUP(G898,RefSet!$B$2:$I$61,7,FALSE)*I898)</f>
        <v>0</v>
      </c>
      <c r="O898" s="26">
        <f>IF(F897=F898,(VLOOKUP(G898,RefSet!$B$2:$I$61,8,FALSE)*I898)+O897,VLOOKUP(G898,RefSet!$B$2:$I$61,8,FALSE)*I898)</f>
        <v>48</v>
      </c>
      <c r="P898" s="26" t="str">
        <f>IF(F898=F899,"",IF(J898&lt;RefSet!$D$64,RefSet!$B$64,IF(J898&lt;RefSet!$D$65,RefSet!$B$65,IF(J898&lt;RefSet!$D$66,RefSet!$B$66,IF(J898&lt;RefSet!$D$67,RefSet!$B$67,RefSet!$B$68)))))</f>
        <v/>
      </c>
      <c r="Q898" s="26" t="str">
        <f>IF(F898=F899,"",IF(K898&lt;RefSet!E$64,RefSet!$B$64,IF(K898&lt;RefSet!E$65,RefSet!$B$65,IF(K898&lt;RefSet!E$66,RefSet!$B$66,IF(K898&lt;RefSet!E$67,RefSet!$B$67,RefSet!$B$68)))))</f>
        <v/>
      </c>
      <c r="R898" s="26" t="str">
        <f>IF($F898=$F899,"",IF(L898&lt;RefSet!F$64,RefSet!$B$64,IF(L898&lt;RefSet!F$65,RefSet!$B$65,IF(L898&lt;RefSet!F$66,RefSet!$B$66,IF(L898&lt;RefSet!F$67,RefSet!$B$67,RefSet!$B$68)))))</f>
        <v/>
      </c>
      <c r="S898" s="26" t="str">
        <f>IF($F898=$F899,"",IF(M898&lt;RefSet!G$64,RefSet!$B$64,IF(M898&lt;RefSet!G$65,RefSet!$B$65,IF(M898&lt;RefSet!G$66,RefSet!$B$66,IF(M898&lt;RefSet!G$67,RefSet!$B$67,RefSet!$B$68)))))</f>
        <v/>
      </c>
      <c r="T898" s="26">
        <f t="shared" si="27"/>
        <v>0</v>
      </c>
      <c r="U898" s="26" t="str">
        <f>VLOOKUP(T898,RefSet!$B$63:$J$68,9,)</f>
        <v xml:space="preserve"> </v>
      </c>
    </row>
    <row r="899" spans="1:21" x14ac:dyDescent="0.4">
      <c r="A899" s="26">
        <v>898</v>
      </c>
      <c r="B899" s="26">
        <f t="shared" ref="B899:B962" si="28">IF(A899=1,1,IF(C899=C898,B898,B898+1))</f>
        <v>13</v>
      </c>
      <c r="C899" s="26" t="s">
        <v>256</v>
      </c>
      <c r="D899" s="26" t="s">
        <v>232</v>
      </c>
      <c r="E899" s="26" t="s">
        <v>100</v>
      </c>
      <c r="F899" s="26" t="s">
        <v>234</v>
      </c>
      <c r="G899" s="26" t="s">
        <v>11</v>
      </c>
      <c r="H899" s="26" t="s">
        <v>90</v>
      </c>
      <c r="I899" s="26">
        <v>12</v>
      </c>
      <c r="J899" s="26">
        <f>IF(F898=F899,(VLOOKUP(G899,RefSet!$B$2:$I$61,3,FALSE)*I899)+J898,VLOOKUP(G899,RefSet!$B$2:$I$61,3,FALSE)*I899)</f>
        <v>37</v>
      </c>
      <c r="K899" s="26">
        <f>IF(F898=F899,(VLOOKUP(G899,RefSet!$B$2:$I$61,4,FALSE)*I899)+K898,VLOOKUP(G899,RefSet!$B$2:$I$61,4,FALSE)*I899)</f>
        <v>12</v>
      </c>
      <c r="L899" s="26">
        <f>IF(F898=F899,(VLOOKUP(G899,RefSet!$B$2:$I$61,5,FALSE)*I899)+L898,VLOOKUP(G899,RefSet!$B$2:$I$61,5,FALSE)*I899)</f>
        <v>0</v>
      </c>
      <c r="M899" s="26">
        <f>IF(F898=F899,(VLOOKUP(G899,RefSet!$B$2:$I$61,6,FALSE)*I899)+M898,VLOOKUP(G899,RefSet!$B$2:$I$61,6,FALSE)*I899)</f>
        <v>0</v>
      </c>
      <c r="N899" s="26">
        <f>IF(F898=F899,(VLOOKUP(G899,RefSet!$B$2:$I$61,7,FALSE)*I899)+N898,VLOOKUP(G899,RefSet!$B$2:$I$61,7,FALSE)*I899)</f>
        <v>0</v>
      </c>
      <c r="O899" s="26">
        <f>IF(F898=F899,(VLOOKUP(G899,RefSet!$B$2:$I$61,8,FALSE)*I899)+O898,VLOOKUP(G899,RefSet!$B$2:$I$61,8,FALSE)*I899)</f>
        <v>48</v>
      </c>
      <c r="P899" s="26">
        <f>IF(F899=F900,"",IF(J899&lt;RefSet!$D$64,RefSet!$B$64,IF(J899&lt;RefSet!$D$65,RefSet!$B$65,IF(J899&lt;RefSet!$D$66,RefSet!$B$66,IF(J899&lt;RefSet!$D$67,RefSet!$B$67,RefSet!$B$68)))))</f>
        <v>1</v>
      </c>
      <c r="Q899" s="26">
        <f>IF(F899=F900,"",IF(K899&lt;RefSet!E$64,RefSet!$B$64,IF(K899&lt;RefSet!E$65,RefSet!$B$65,IF(K899&lt;RefSet!E$66,RefSet!$B$66,IF(K899&lt;RefSet!E$67,RefSet!$B$67,RefSet!$B$68)))))</f>
        <v>1</v>
      </c>
      <c r="R899" s="26">
        <f>IF($F899=$F900,"",IF(L899&lt;RefSet!F$64,RefSet!$B$64,IF(L899&lt;RefSet!F$65,RefSet!$B$65,IF(L899&lt;RefSet!F$66,RefSet!$B$66,IF(L899&lt;RefSet!F$67,RefSet!$B$67,RefSet!$B$68)))))</f>
        <v>1</v>
      </c>
      <c r="S899" s="26">
        <f>IF($F899=$F900,"",IF(M899&lt;RefSet!G$64,RefSet!$B$64,IF(M899&lt;RefSet!G$65,RefSet!$B$65,IF(M899&lt;RefSet!G$66,RefSet!$B$66,IF(M899&lt;RefSet!G$67,RefSet!$B$67,RefSet!$B$68)))))</f>
        <v>1</v>
      </c>
      <c r="T899" s="26">
        <f t="shared" ref="T899:T962" si="29">MAX(P899:S899)</f>
        <v>1</v>
      </c>
      <c r="U899" s="26" t="str">
        <f>VLOOKUP(T899,RefSet!$B$63:$J$68,9,)</f>
        <v>Simple</v>
      </c>
    </row>
    <row r="900" spans="1:21" x14ac:dyDescent="0.4">
      <c r="A900" s="26">
        <v>899</v>
      </c>
      <c r="B900" s="26">
        <f t="shared" si="28"/>
        <v>13</v>
      </c>
      <c r="C900" s="26" t="s">
        <v>256</v>
      </c>
      <c r="D900" s="26" t="s">
        <v>232</v>
      </c>
      <c r="E900" s="26" t="s">
        <v>100</v>
      </c>
      <c r="F900" s="26" t="s">
        <v>235</v>
      </c>
      <c r="G900" s="26" t="s">
        <v>12</v>
      </c>
      <c r="H900" s="26" t="s">
        <v>90</v>
      </c>
      <c r="I900" s="26">
        <v>3</v>
      </c>
      <c r="J900" s="26">
        <f>IF(F899=F900,(VLOOKUP(G900,RefSet!$B$2:$I$61,3,FALSE)*I900)+J899,VLOOKUP(G900,RefSet!$B$2:$I$61,3,FALSE)*I900)</f>
        <v>0</v>
      </c>
      <c r="K900" s="26">
        <f>IF(F899=F900,(VLOOKUP(G900,RefSet!$B$2:$I$61,4,FALSE)*I900)+K899,VLOOKUP(G900,RefSet!$B$2:$I$61,4,FALSE)*I900)</f>
        <v>0</v>
      </c>
      <c r="L900" s="26">
        <f>IF(F899=F900,(VLOOKUP(G900,RefSet!$B$2:$I$61,5,FALSE)*I900)+L899,VLOOKUP(G900,RefSet!$B$2:$I$61,5,FALSE)*I900)</f>
        <v>0</v>
      </c>
      <c r="M900" s="26">
        <f>IF(F899=F900,(VLOOKUP(G900,RefSet!$B$2:$I$61,6,FALSE)*I900)+M899,VLOOKUP(G900,RefSet!$B$2:$I$61,6,FALSE)*I900)</f>
        <v>0</v>
      </c>
      <c r="N900" s="26">
        <f>IF(F899=F900,(VLOOKUP(G900,RefSet!$B$2:$I$61,7,FALSE)*I900)+N899,VLOOKUP(G900,RefSet!$B$2:$I$61,7,FALSE)*I900)</f>
        <v>3</v>
      </c>
      <c r="O900" s="26">
        <f>IF(F899=F900,(VLOOKUP(G900,RefSet!$B$2:$I$61,8,FALSE)*I900)+O899,VLOOKUP(G900,RefSet!$B$2:$I$61,8,FALSE)*I900)</f>
        <v>0</v>
      </c>
      <c r="P900" s="26" t="str">
        <f>IF(F900=F901,"",IF(J900&lt;RefSet!$D$64,RefSet!$B$64,IF(J900&lt;RefSet!$D$65,RefSet!$B$65,IF(J900&lt;RefSet!$D$66,RefSet!$B$66,IF(J900&lt;RefSet!$D$67,RefSet!$B$67,RefSet!$B$68)))))</f>
        <v/>
      </c>
      <c r="Q900" s="26" t="str">
        <f>IF(F900=F901,"",IF(K900&lt;RefSet!E$64,RefSet!$B$64,IF(K900&lt;RefSet!E$65,RefSet!$B$65,IF(K900&lt;RefSet!E$66,RefSet!$B$66,IF(K900&lt;RefSet!E$67,RefSet!$B$67,RefSet!$B$68)))))</f>
        <v/>
      </c>
      <c r="R900" s="26" t="str">
        <f>IF($F900=$F901,"",IF(L900&lt;RefSet!F$64,RefSet!$B$64,IF(L900&lt;RefSet!F$65,RefSet!$B$65,IF(L900&lt;RefSet!F$66,RefSet!$B$66,IF(L900&lt;RefSet!F$67,RefSet!$B$67,RefSet!$B$68)))))</f>
        <v/>
      </c>
      <c r="S900" s="26" t="str">
        <f>IF($F900=$F901,"",IF(M900&lt;RefSet!G$64,RefSet!$B$64,IF(M900&lt;RefSet!G$65,RefSet!$B$65,IF(M900&lt;RefSet!G$66,RefSet!$B$66,IF(M900&lt;RefSet!G$67,RefSet!$B$67,RefSet!$B$68)))))</f>
        <v/>
      </c>
      <c r="T900" s="26">
        <f t="shared" si="29"/>
        <v>0</v>
      </c>
      <c r="U900" s="26" t="str">
        <f>VLOOKUP(T900,RefSet!$B$63:$J$68,9,)</f>
        <v xml:space="preserve"> </v>
      </c>
    </row>
    <row r="901" spans="1:21" x14ac:dyDescent="0.4">
      <c r="A901" s="26">
        <v>900</v>
      </c>
      <c r="B901" s="26">
        <f t="shared" si="28"/>
        <v>13</v>
      </c>
      <c r="C901" s="26" t="s">
        <v>256</v>
      </c>
      <c r="D901" s="26" t="s">
        <v>232</v>
      </c>
      <c r="E901" s="26" t="s">
        <v>100</v>
      </c>
      <c r="F901" s="26" t="s">
        <v>235</v>
      </c>
      <c r="G901" s="26" t="s">
        <v>19</v>
      </c>
      <c r="H901" s="26" t="s">
        <v>90</v>
      </c>
      <c r="I901" s="26">
        <v>12</v>
      </c>
      <c r="J901" s="26">
        <f>IF(F900=F901,(VLOOKUP(G901,RefSet!$B$2:$I$61,3,FALSE)*I901)+J900,VLOOKUP(G901,RefSet!$B$2:$I$61,3,FALSE)*I901)</f>
        <v>0</v>
      </c>
      <c r="K901" s="26">
        <f>IF(F900=F901,(VLOOKUP(G901,RefSet!$B$2:$I$61,4,FALSE)*I901)+K900,VLOOKUP(G901,RefSet!$B$2:$I$61,4,FALSE)*I901)</f>
        <v>12</v>
      </c>
      <c r="L901" s="26">
        <f>IF(F900=F901,(VLOOKUP(G901,RefSet!$B$2:$I$61,5,FALSE)*I901)+L900,VLOOKUP(G901,RefSet!$B$2:$I$61,5,FALSE)*I901)</f>
        <v>0</v>
      </c>
      <c r="M901" s="26">
        <f>IF(F900=F901,(VLOOKUP(G901,RefSet!$B$2:$I$61,6,FALSE)*I901)+M900,VLOOKUP(G901,RefSet!$B$2:$I$61,6,FALSE)*I901)</f>
        <v>0</v>
      </c>
      <c r="N901" s="26">
        <f>IF(F900=F901,(VLOOKUP(G901,RefSet!$B$2:$I$61,7,FALSE)*I901)+N900,VLOOKUP(G901,RefSet!$B$2:$I$61,7,FALSE)*I901)</f>
        <v>3</v>
      </c>
      <c r="O901" s="26">
        <f>IF(F900=F901,(VLOOKUP(G901,RefSet!$B$2:$I$61,8,FALSE)*I901)+O900,VLOOKUP(G901,RefSet!$B$2:$I$61,8,FALSE)*I901)</f>
        <v>0</v>
      </c>
      <c r="P901" s="26" t="str">
        <f>IF(F901=F902,"",IF(J901&lt;RefSet!$D$64,RefSet!$B$64,IF(J901&lt;RefSet!$D$65,RefSet!$B$65,IF(J901&lt;RefSet!$D$66,RefSet!$B$66,IF(J901&lt;RefSet!$D$67,RefSet!$B$67,RefSet!$B$68)))))</f>
        <v/>
      </c>
      <c r="Q901" s="26" t="str">
        <f>IF(F901=F902,"",IF(K901&lt;RefSet!E$64,RefSet!$B$64,IF(K901&lt;RefSet!E$65,RefSet!$B$65,IF(K901&lt;RefSet!E$66,RefSet!$B$66,IF(K901&lt;RefSet!E$67,RefSet!$B$67,RefSet!$B$68)))))</f>
        <v/>
      </c>
      <c r="R901" s="26" t="str">
        <f>IF($F901=$F902,"",IF(L901&lt;RefSet!F$64,RefSet!$B$64,IF(L901&lt;RefSet!F$65,RefSet!$B$65,IF(L901&lt;RefSet!F$66,RefSet!$B$66,IF(L901&lt;RefSet!F$67,RefSet!$B$67,RefSet!$B$68)))))</f>
        <v/>
      </c>
      <c r="S901" s="26" t="str">
        <f>IF($F901=$F902,"",IF(M901&lt;RefSet!G$64,RefSet!$B$64,IF(M901&lt;RefSet!G$65,RefSet!$B$65,IF(M901&lt;RefSet!G$66,RefSet!$B$66,IF(M901&lt;RefSet!G$67,RefSet!$B$67,RefSet!$B$68)))))</f>
        <v/>
      </c>
      <c r="T901" s="26">
        <f t="shared" si="29"/>
        <v>0</v>
      </c>
      <c r="U901" s="26" t="str">
        <f>VLOOKUP(T901,RefSet!$B$63:$J$68,9,)</f>
        <v xml:space="preserve"> </v>
      </c>
    </row>
    <row r="902" spans="1:21" x14ac:dyDescent="0.4">
      <c r="A902" s="26">
        <v>901</v>
      </c>
      <c r="B902" s="26">
        <f t="shared" si="28"/>
        <v>13</v>
      </c>
      <c r="C902" s="26" t="s">
        <v>256</v>
      </c>
      <c r="D902" s="26" t="s">
        <v>232</v>
      </c>
      <c r="E902" s="26" t="s">
        <v>100</v>
      </c>
      <c r="F902" s="26" t="s">
        <v>235</v>
      </c>
      <c r="G902" s="26" t="s">
        <v>6</v>
      </c>
      <c r="H902" s="26" t="s">
        <v>90</v>
      </c>
      <c r="I902" s="26">
        <v>680</v>
      </c>
      <c r="J902" s="26">
        <f>IF(F901=F902,(VLOOKUP(G902,RefSet!$B$2:$I$61,3,FALSE)*I902)+J901,VLOOKUP(G902,RefSet!$B$2:$I$61,3,FALSE)*I902)</f>
        <v>0</v>
      </c>
      <c r="K902" s="26">
        <f>IF(F901=F902,(VLOOKUP(G902,RefSet!$B$2:$I$61,4,FALSE)*I902)+K901,VLOOKUP(G902,RefSet!$B$2:$I$61,4,FALSE)*I902)</f>
        <v>12</v>
      </c>
      <c r="L902" s="26">
        <f>IF(F901=F902,(VLOOKUP(G902,RefSet!$B$2:$I$61,5,FALSE)*I902)+L901,VLOOKUP(G902,RefSet!$B$2:$I$61,5,FALSE)*I902)</f>
        <v>0</v>
      </c>
      <c r="M902" s="26">
        <f>IF(F901=F902,(VLOOKUP(G902,RefSet!$B$2:$I$61,6,FALSE)*I902)+M901,VLOOKUP(G902,RefSet!$B$2:$I$61,6,FALSE)*I902)</f>
        <v>0</v>
      </c>
      <c r="N902" s="26">
        <f>IF(F901=F902,(VLOOKUP(G902,RefSet!$B$2:$I$61,7,FALSE)*I902)+N901,VLOOKUP(G902,RefSet!$B$2:$I$61,7,FALSE)*I902)</f>
        <v>3</v>
      </c>
      <c r="O902" s="26">
        <f>IF(F901=F902,(VLOOKUP(G902,RefSet!$B$2:$I$61,8,FALSE)*I902)+O901,VLOOKUP(G902,RefSet!$B$2:$I$61,8,FALSE)*I902)</f>
        <v>680</v>
      </c>
      <c r="P902" s="26" t="str">
        <f>IF(F902=F903,"",IF(J902&lt;RefSet!$D$64,RefSet!$B$64,IF(J902&lt;RefSet!$D$65,RefSet!$B$65,IF(J902&lt;RefSet!$D$66,RefSet!$B$66,IF(J902&lt;RefSet!$D$67,RefSet!$B$67,RefSet!$B$68)))))</f>
        <v/>
      </c>
      <c r="Q902" s="26" t="str">
        <f>IF(F902=F903,"",IF(K902&lt;RefSet!E$64,RefSet!$B$64,IF(K902&lt;RefSet!E$65,RefSet!$B$65,IF(K902&lt;RefSet!E$66,RefSet!$B$66,IF(K902&lt;RefSet!E$67,RefSet!$B$67,RefSet!$B$68)))))</f>
        <v/>
      </c>
      <c r="R902" s="26" t="str">
        <f>IF($F902=$F903,"",IF(L902&lt;RefSet!F$64,RefSet!$B$64,IF(L902&lt;RefSet!F$65,RefSet!$B$65,IF(L902&lt;RefSet!F$66,RefSet!$B$66,IF(L902&lt;RefSet!F$67,RefSet!$B$67,RefSet!$B$68)))))</f>
        <v/>
      </c>
      <c r="S902" s="26" t="str">
        <f>IF($F902=$F903,"",IF(M902&lt;RefSet!G$64,RefSet!$B$64,IF(M902&lt;RefSet!G$65,RefSet!$B$65,IF(M902&lt;RefSet!G$66,RefSet!$B$66,IF(M902&lt;RefSet!G$67,RefSet!$B$67,RefSet!$B$68)))))</f>
        <v/>
      </c>
      <c r="T902" s="26">
        <f t="shared" si="29"/>
        <v>0</v>
      </c>
      <c r="U902" s="26" t="str">
        <f>VLOOKUP(T902,RefSet!$B$63:$J$68,9,)</f>
        <v xml:space="preserve"> </v>
      </c>
    </row>
    <row r="903" spans="1:21" x14ac:dyDescent="0.4">
      <c r="A903" s="26">
        <v>902</v>
      </c>
      <c r="B903" s="26">
        <f t="shared" si="28"/>
        <v>13</v>
      </c>
      <c r="C903" s="26" t="s">
        <v>256</v>
      </c>
      <c r="D903" s="26" t="s">
        <v>232</v>
      </c>
      <c r="E903" s="26" t="s">
        <v>100</v>
      </c>
      <c r="F903" s="26" t="s">
        <v>235</v>
      </c>
      <c r="G903" s="26" t="s">
        <v>25</v>
      </c>
      <c r="H903" s="26" t="s">
        <v>91</v>
      </c>
      <c r="I903" s="26">
        <v>1</v>
      </c>
      <c r="J903" s="26">
        <f>IF(F902=F903,(VLOOKUP(G903,RefSet!$B$2:$I$61,3,FALSE)*I903)+J902,VLOOKUP(G903,RefSet!$B$2:$I$61,3,FALSE)*I903)</f>
        <v>0</v>
      </c>
      <c r="K903" s="26">
        <f>IF(F902=F903,(VLOOKUP(G903,RefSet!$B$2:$I$61,4,FALSE)*I903)+K902,VLOOKUP(G903,RefSet!$B$2:$I$61,4,FALSE)*I903)</f>
        <v>13</v>
      </c>
      <c r="L903" s="26">
        <f>IF(F902=F903,(VLOOKUP(G903,RefSet!$B$2:$I$61,5,FALSE)*I903)+L902,VLOOKUP(G903,RefSet!$B$2:$I$61,5,FALSE)*I903)</f>
        <v>0</v>
      </c>
      <c r="M903" s="26">
        <f>IF(F902=F903,(VLOOKUP(G903,RefSet!$B$2:$I$61,6,FALSE)*I903)+M902,VLOOKUP(G903,RefSet!$B$2:$I$61,6,FALSE)*I903)</f>
        <v>0</v>
      </c>
      <c r="N903" s="26">
        <f>IF(F902=F903,(VLOOKUP(G903,RefSet!$B$2:$I$61,7,FALSE)*I903)+N902,VLOOKUP(G903,RefSet!$B$2:$I$61,7,FALSE)*I903)</f>
        <v>3</v>
      </c>
      <c r="O903" s="26">
        <f>IF(F902=F903,(VLOOKUP(G903,RefSet!$B$2:$I$61,8,FALSE)*I903)+O902,VLOOKUP(G903,RefSet!$B$2:$I$61,8,FALSE)*I903)</f>
        <v>680</v>
      </c>
      <c r="P903" s="26" t="str">
        <f>IF(F903=F904,"",IF(J903&lt;RefSet!$D$64,RefSet!$B$64,IF(J903&lt;RefSet!$D$65,RefSet!$B$65,IF(J903&lt;RefSet!$D$66,RefSet!$B$66,IF(J903&lt;RefSet!$D$67,RefSet!$B$67,RefSet!$B$68)))))</f>
        <v/>
      </c>
      <c r="Q903" s="26" t="str">
        <f>IF(F903=F904,"",IF(K903&lt;RefSet!E$64,RefSet!$B$64,IF(K903&lt;RefSet!E$65,RefSet!$B$65,IF(K903&lt;RefSet!E$66,RefSet!$B$66,IF(K903&lt;RefSet!E$67,RefSet!$B$67,RefSet!$B$68)))))</f>
        <v/>
      </c>
      <c r="R903" s="26" t="str">
        <f>IF($F903=$F904,"",IF(L903&lt;RefSet!F$64,RefSet!$B$64,IF(L903&lt;RefSet!F$65,RefSet!$B$65,IF(L903&lt;RefSet!F$66,RefSet!$B$66,IF(L903&lt;RefSet!F$67,RefSet!$B$67,RefSet!$B$68)))))</f>
        <v/>
      </c>
      <c r="S903" s="26" t="str">
        <f>IF($F903=$F904,"",IF(M903&lt;RefSet!G$64,RefSet!$B$64,IF(M903&lt;RefSet!G$65,RefSet!$B$65,IF(M903&lt;RefSet!G$66,RefSet!$B$66,IF(M903&lt;RefSet!G$67,RefSet!$B$67,RefSet!$B$68)))))</f>
        <v/>
      </c>
      <c r="T903" s="26">
        <f t="shared" si="29"/>
        <v>0</v>
      </c>
      <c r="U903" s="26" t="str">
        <f>VLOOKUP(T903,RefSet!$B$63:$J$68,9,)</f>
        <v xml:space="preserve"> </v>
      </c>
    </row>
    <row r="904" spans="1:21" x14ac:dyDescent="0.4">
      <c r="A904" s="26">
        <v>903</v>
      </c>
      <c r="B904" s="26">
        <f t="shared" si="28"/>
        <v>13</v>
      </c>
      <c r="C904" s="26" t="s">
        <v>256</v>
      </c>
      <c r="D904" s="26" t="s">
        <v>232</v>
      </c>
      <c r="E904" s="26" t="s">
        <v>100</v>
      </c>
      <c r="F904" s="26" t="s">
        <v>235</v>
      </c>
      <c r="G904" s="26" t="s">
        <v>14</v>
      </c>
      <c r="H904" s="26" t="s">
        <v>90</v>
      </c>
      <c r="I904" s="26">
        <v>30</v>
      </c>
      <c r="J904" s="26">
        <f>IF(F903=F904,(VLOOKUP(G904,RefSet!$B$2:$I$61,3,FALSE)*I904)+J903,VLOOKUP(G904,RefSet!$B$2:$I$61,3,FALSE)*I904)</f>
        <v>0</v>
      </c>
      <c r="K904" s="26">
        <f>IF(F903=F904,(VLOOKUP(G904,RefSet!$B$2:$I$61,4,FALSE)*I904)+K903,VLOOKUP(G904,RefSet!$B$2:$I$61,4,FALSE)*I904)</f>
        <v>13</v>
      </c>
      <c r="L904" s="26">
        <f>IF(F903=F904,(VLOOKUP(G904,RefSet!$B$2:$I$61,5,FALSE)*I904)+L903,VLOOKUP(G904,RefSet!$B$2:$I$61,5,FALSE)*I904)</f>
        <v>0</v>
      </c>
      <c r="M904" s="26">
        <f>IF(F903=F904,(VLOOKUP(G904,RefSet!$B$2:$I$61,6,FALSE)*I904)+M903,VLOOKUP(G904,RefSet!$B$2:$I$61,6,FALSE)*I904)</f>
        <v>30</v>
      </c>
      <c r="N904" s="26">
        <f>IF(F903=F904,(VLOOKUP(G904,RefSet!$B$2:$I$61,7,FALSE)*I904)+N903,VLOOKUP(G904,RefSet!$B$2:$I$61,7,FALSE)*I904)</f>
        <v>3</v>
      </c>
      <c r="O904" s="26">
        <f>IF(F903=F904,(VLOOKUP(G904,RefSet!$B$2:$I$61,8,FALSE)*I904)+O903,VLOOKUP(G904,RefSet!$B$2:$I$61,8,FALSE)*I904)</f>
        <v>680</v>
      </c>
      <c r="P904" s="26" t="str">
        <f>IF(F904=F905,"",IF(J904&lt;RefSet!$D$64,RefSet!$B$64,IF(J904&lt;RefSet!$D$65,RefSet!$B$65,IF(J904&lt;RefSet!$D$66,RefSet!$B$66,IF(J904&lt;RefSet!$D$67,RefSet!$B$67,RefSet!$B$68)))))</f>
        <v/>
      </c>
      <c r="Q904" s="26" t="str">
        <f>IF(F904=F905,"",IF(K904&lt;RefSet!E$64,RefSet!$B$64,IF(K904&lt;RefSet!E$65,RefSet!$B$65,IF(K904&lt;RefSet!E$66,RefSet!$B$66,IF(K904&lt;RefSet!E$67,RefSet!$B$67,RefSet!$B$68)))))</f>
        <v/>
      </c>
      <c r="R904" s="26" t="str">
        <f>IF($F904=$F905,"",IF(L904&lt;RefSet!F$64,RefSet!$B$64,IF(L904&lt;RefSet!F$65,RefSet!$B$65,IF(L904&lt;RefSet!F$66,RefSet!$B$66,IF(L904&lt;RefSet!F$67,RefSet!$B$67,RefSet!$B$68)))))</f>
        <v/>
      </c>
      <c r="S904" s="26" t="str">
        <f>IF($F904=$F905,"",IF(M904&lt;RefSet!G$64,RefSet!$B$64,IF(M904&lt;RefSet!G$65,RefSet!$B$65,IF(M904&lt;RefSet!G$66,RefSet!$B$66,IF(M904&lt;RefSet!G$67,RefSet!$B$67,RefSet!$B$68)))))</f>
        <v/>
      </c>
      <c r="T904" s="26">
        <f t="shared" si="29"/>
        <v>0</v>
      </c>
      <c r="U904" s="26" t="str">
        <f>VLOOKUP(T904,RefSet!$B$63:$J$68,9,)</f>
        <v xml:space="preserve"> </v>
      </c>
    </row>
    <row r="905" spans="1:21" x14ac:dyDescent="0.4">
      <c r="A905" s="26">
        <v>904</v>
      </c>
      <c r="B905" s="26">
        <f t="shared" si="28"/>
        <v>13</v>
      </c>
      <c r="C905" s="26" t="s">
        <v>256</v>
      </c>
      <c r="D905" s="26" t="s">
        <v>232</v>
      </c>
      <c r="E905" s="26" t="s">
        <v>100</v>
      </c>
      <c r="F905" s="26" t="s">
        <v>235</v>
      </c>
      <c r="G905" s="26" t="s">
        <v>15</v>
      </c>
      <c r="H905" s="26" t="s">
        <v>90</v>
      </c>
      <c r="I905" s="26">
        <v>29</v>
      </c>
      <c r="J905" s="26">
        <f>IF(F904=F905,(VLOOKUP(G905,RefSet!$B$2:$I$61,3,FALSE)*I905)+J904,VLOOKUP(G905,RefSet!$B$2:$I$61,3,FALSE)*I905)</f>
        <v>0</v>
      </c>
      <c r="K905" s="26">
        <f>IF(F904=F905,(VLOOKUP(G905,RefSet!$B$2:$I$61,4,FALSE)*I905)+K904,VLOOKUP(G905,RefSet!$B$2:$I$61,4,FALSE)*I905)</f>
        <v>13</v>
      </c>
      <c r="L905" s="26">
        <f>IF(F904=F905,(VLOOKUP(G905,RefSet!$B$2:$I$61,5,FALSE)*I905)+L904,VLOOKUP(G905,RefSet!$B$2:$I$61,5,FALSE)*I905)</f>
        <v>0</v>
      </c>
      <c r="M905" s="26">
        <f>IF(F904=F905,(VLOOKUP(G905,RefSet!$B$2:$I$61,6,FALSE)*I905)+M904,VLOOKUP(G905,RefSet!$B$2:$I$61,6,FALSE)*I905)</f>
        <v>59</v>
      </c>
      <c r="N905" s="26">
        <f>IF(F904=F905,(VLOOKUP(G905,RefSet!$B$2:$I$61,7,FALSE)*I905)+N904,VLOOKUP(G905,RefSet!$B$2:$I$61,7,FALSE)*I905)</f>
        <v>3</v>
      </c>
      <c r="O905" s="26">
        <f>IF(F904=F905,(VLOOKUP(G905,RefSet!$B$2:$I$61,8,FALSE)*I905)+O904,VLOOKUP(G905,RefSet!$B$2:$I$61,8,FALSE)*I905)</f>
        <v>680</v>
      </c>
      <c r="P905" s="26" t="str">
        <f>IF(F905=F906,"",IF(J905&lt;RefSet!$D$64,RefSet!$B$64,IF(J905&lt;RefSet!$D$65,RefSet!$B$65,IF(J905&lt;RefSet!$D$66,RefSet!$B$66,IF(J905&lt;RefSet!$D$67,RefSet!$B$67,RefSet!$B$68)))))</f>
        <v/>
      </c>
      <c r="Q905" s="26" t="str">
        <f>IF(F905=F906,"",IF(K905&lt;RefSet!E$64,RefSet!$B$64,IF(K905&lt;RefSet!E$65,RefSet!$B$65,IF(K905&lt;RefSet!E$66,RefSet!$B$66,IF(K905&lt;RefSet!E$67,RefSet!$B$67,RefSet!$B$68)))))</f>
        <v/>
      </c>
      <c r="R905" s="26" t="str">
        <f>IF($F905=$F906,"",IF(L905&lt;RefSet!F$64,RefSet!$B$64,IF(L905&lt;RefSet!F$65,RefSet!$B$65,IF(L905&lt;RefSet!F$66,RefSet!$B$66,IF(L905&lt;RefSet!F$67,RefSet!$B$67,RefSet!$B$68)))))</f>
        <v/>
      </c>
      <c r="S905" s="26" t="str">
        <f>IF($F905=$F906,"",IF(M905&lt;RefSet!G$64,RefSet!$B$64,IF(M905&lt;RefSet!G$65,RefSet!$B$65,IF(M905&lt;RefSet!G$66,RefSet!$B$66,IF(M905&lt;RefSet!G$67,RefSet!$B$67,RefSet!$B$68)))))</f>
        <v/>
      </c>
      <c r="T905" s="26">
        <f t="shared" si="29"/>
        <v>0</v>
      </c>
      <c r="U905" s="26" t="str">
        <f>VLOOKUP(T905,RefSet!$B$63:$J$68,9,)</f>
        <v xml:space="preserve"> </v>
      </c>
    </row>
    <row r="906" spans="1:21" x14ac:dyDescent="0.4">
      <c r="A906" s="26">
        <v>905</v>
      </c>
      <c r="B906" s="26">
        <f t="shared" si="28"/>
        <v>13</v>
      </c>
      <c r="C906" s="26" t="s">
        <v>256</v>
      </c>
      <c r="D906" s="26" t="s">
        <v>232</v>
      </c>
      <c r="E906" s="26" t="s">
        <v>100</v>
      </c>
      <c r="F906" s="26" t="s">
        <v>235</v>
      </c>
      <c r="G906" s="26" t="s">
        <v>20</v>
      </c>
      <c r="H906" s="26" t="s">
        <v>90</v>
      </c>
      <c r="I906" s="26">
        <v>65</v>
      </c>
      <c r="J906" s="26">
        <f>IF(F905=F906,(VLOOKUP(G906,RefSet!$B$2:$I$61,3,FALSE)*I906)+J905,VLOOKUP(G906,RefSet!$B$2:$I$61,3,FALSE)*I906)</f>
        <v>0</v>
      </c>
      <c r="K906" s="26">
        <f>IF(F905=F906,(VLOOKUP(G906,RefSet!$B$2:$I$61,4,FALSE)*I906)+K905,VLOOKUP(G906,RefSet!$B$2:$I$61,4,FALSE)*I906)</f>
        <v>78</v>
      </c>
      <c r="L906" s="26">
        <f>IF(F905=F906,(VLOOKUP(G906,RefSet!$B$2:$I$61,5,FALSE)*I906)+L905,VLOOKUP(G906,RefSet!$B$2:$I$61,5,FALSE)*I906)</f>
        <v>0</v>
      </c>
      <c r="M906" s="26">
        <f>IF(F905=F906,(VLOOKUP(G906,RefSet!$B$2:$I$61,6,FALSE)*I906)+M905,VLOOKUP(G906,RefSet!$B$2:$I$61,6,FALSE)*I906)</f>
        <v>59</v>
      </c>
      <c r="N906" s="26">
        <f>IF(F905=F906,(VLOOKUP(G906,RefSet!$B$2:$I$61,7,FALSE)*I906)+N905,VLOOKUP(G906,RefSet!$B$2:$I$61,7,FALSE)*I906)</f>
        <v>3</v>
      </c>
      <c r="O906" s="26">
        <f>IF(F905=F906,(VLOOKUP(G906,RefSet!$B$2:$I$61,8,FALSE)*I906)+O905,VLOOKUP(G906,RefSet!$B$2:$I$61,8,FALSE)*I906)</f>
        <v>680</v>
      </c>
      <c r="P906" s="26" t="str">
        <f>IF(F906=F907,"",IF(J906&lt;RefSet!$D$64,RefSet!$B$64,IF(J906&lt;RefSet!$D$65,RefSet!$B$65,IF(J906&lt;RefSet!$D$66,RefSet!$B$66,IF(J906&lt;RefSet!$D$67,RefSet!$B$67,RefSet!$B$68)))))</f>
        <v/>
      </c>
      <c r="Q906" s="26" t="str">
        <f>IF(F906=F907,"",IF(K906&lt;RefSet!E$64,RefSet!$B$64,IF(K906&lt;RefSet!E$65,RefSet!$B$65,IF(K906&lt;RefSet!E$66,RefSet!$B$66,IF(K906&lt;RefSet!E$67,RefSet!$B$67,RefSet!$B$68)))))</f>
        <v/>
      </c>
      <c r="R906" s="26" t="str">
        <f>IF($F906=$F907,"",IF(L906&lt;RefSet!F$64,RefSet!$B$64,IF(L906&lt;RefSet!F$65,RefSet!$B$65,IF(L906&lt;RefSet!F$66,RefSet!$B$66,IF(L906&lt;RefSet!F$67,RefSet!$B$67,RefSet!$B$68)))))</f>
        <v/>
      </c>
      <c r="S906" s="26" t="str">
        <f>IF($F906=$F907,"",IF(M906&lt;RefSet!G$64,RefSet!$B$64,IF(M906&lt;RefSet!G$65,RefSet!$B$65,IF(M906&lt;RefSet!G$66,RefSet!$B$66,IF(M906&lt;RefSet!G$67,RefSet!$B$67,RefSet!$B$68)))))</f>
        <v/>
      </c>
      <c r="T906" s="26">
        <f t="shared" si="29"/>
        <v>0</v>
      </c>
      <c r="U906" s="26" t="str">
        <f>VLOOKUP(T906,RefSet!$B$63:$J$68,9,)</f>
        <v xml:space="preserve"> </v>
      </c>
    </row>
    <row r="907" spans="1:21" x14ac:dyDescent="0.4">
      <c r="A907" s="26">
        <v>906</v>
      </c>
      <c r="B907" s="26">
        <f t="shared" si="28"/>
        <v>13</v>
      </c>
      <c r="C907" s="26" t="s">
        <v>256</v>
      </c>
      <c r="D907" s="26" t="s">
        <v>232</v>
      </c>
      <c r="E907" s="26" t="s">
        <v>100</v>
      </c>
      <c r="F907" s="26" t="s">
        <v>235</v>
      </c>
      <c r="G907" s="26" t="s">
        <v>16</v>
      </c>
      <c r="H907" s="26" t="s">
        <v>90</v>
      </c>
      <c r="I907" s="26">
        <v>8</v>
      </c>
      <c r="J907" s="26">
        <f>IF(F906=F907,(VLOOKUP(G907,RefSet!$B$2:$I$61,3,FALSE)*I907)+J906,VLOOKUP(G907,RefSet!$B$2:$I$61,3,FALSE)*I907)</f>
        <v>0</v>
      </c>
      <c r="K907" s="26">
        <f>IF(F906=F907,(VLOOKUP(G907,RefSet!$B$2:$I$61,4,FALSE)*I907)+K906,VLOOKUP(G907,RefSet!$B$2:$I$61,4,FALSE)*I907)</f>
        <v>78</v>
      </c>
      <c r="L907" s="26">
        <f>IF(F906=F907,(VLOOKUP(G907,RefSet!$B$2:$I$61,5,FALSE)*I907)+L906,VLOOKUP(G907,RefSet!$B$2:$I$61,5,FALSE)*I907)</f>
        <v>0</v>
      </c>
      <c r="M907" s="26">
        <f>IF(F906=F907,(VLOOKUP(G907,RefSet!$B$2:$I$61,6,FALSE)*I907)+M906,VLOOKUP(G907,RefSet!$B$2:$I$61,6,FALSE)*I907)</f>
        <v>59</v>
      </c>
      <c r="N907" s="26">
        <f>IF(F906=F907,(VLOOKUP(G907,RefSet!$B$2:$I$61,7,FALSE)*I907)+N906,VLOOKUP(G907,RefSet!$B$2:$I$61,7,FALSE)*I907)</f>
        <v>11</v>
      </c>
      <c r="O907" s="26">
        <f>IF(F906=F907,(VLOOKUP(G907,RefSet!$B$2:$I$61,8,FALSE)*I907)+O906,VLOOKUP(G907,RefSet!$B$2:$I$61,8,FALSE)*I907)</f>
        <v>680</v>
      </c>
      <c r="P907" s="26" t="str">
        <f>IF(F907=F908,"",IF(J907&lt;RefSet!$D$64,RefSet!$B$64,IF(J907&lt;RefSet!$D$65,RefSet!$B$65,IF(J907&lt;RefSet!$D$66,RefSet!$B$66,IF(J907&lt;RefSet!$D$67,RefSet!$B$67,RefSet!$B$68)))))</f>
        <v/>
      </c>
      <c r="Q907" s="26" t="str">
        <f>IF(F907=F908,"",IF(K907&lt;RefSet!E$64,RefSet!$B$64,IF(K907&lt;RefSet!E$65,RefSet!$B$65,IF(K907&lt;RefSet!E$66,RefSet!$B$66,IF(K907&lt;RefSet!E$67,RefSet!$B$67,RefSet!$B$68)))))</f>
        <v/>
      </c>
      <c r="R907" s="26" t="str">
        <f>IF($F907=$F908,"",IF(L907&lt;RefSet!F$64,RefSet!$B$64,IF(L907&lt;RefSet!F$65,RefSet!$B$65,IF(L907&lt;RefSet!F$66,RefSet!$B$66,IF(L907&lt;RefSet!F$67,RefSet!$B$67,RefSet!$B$68)))))</f>
        <v/>
      </c>
      <c r="S907" s="26" t="str">
        <f>IF($F907=$F908,"",IF(M907&lt;RefSet!G$64,RefSet!$B$64,IF(M907&lt;RefSet!G$65,RefSet!$B$65,IF(M907&lt;RefSet!G$66,RefSet!$B$66,IF(M907&lt;RefSet!G$67,RefSet!$B$67,RefSet!$B$68)))))</f>
        <v/>
      </c>
      <c r="T907" s="26">
        <f t="shared" si="29"/>
        <v>0</v>
      </c>
      <c r="U907" s="26" t="str">
        <f>VLOOKUP(T907,RefSet!$B$63:$J$68,9,)</f>
        <v xml:space="preserve"> </v>
      </c>
    </row>
    <row r="908" spans="1:21" x14ac:dyDescent="0.4">
      <c r="A908" s="26">
        <v>907</v>
      </c>
      <c r="B908" s="26">
        <f t="shared" si="28"/>
        <v>13</v>
      </c>
      <c r="C908" s="26" t="s">
        <v>256</v>
      </c>
      <c r="D908" s="26" t="s">
        <v>232</v>
      </c>
      <c r="E908" s="26" t="s">
        <v>100</v>
      </c>
      <c r="F908" s="26" t="s">
        <v>235</v>
      </c>
      <c r="G908" s="26" t="s">
        <v>10</v>
      </c>
      <c r="H908" s="26" t="s">
        <v>90</v>
      </c>
      <c r="I908" s="26">
        <v>20</v>
      </c>
      <c r="J908" s="26">
        <f>IF(F907=F908,(VLOOKUP(G908,RefSet!$B$2:$I$61,3,FALSE)*I908)+J907,VLOOKUP(G908,RefSet!$B$2:$I$61,3,FALSE)*I908)</f>
        <v>0</v>
      </c>
      <c r="K908" s="26">
        <f>IF(F907=F908,(VLOOKUP(G908,RefSet!$B$2:$I$61,4,FALSE)*I908)+K907,VLOOKUP(G908,RefSet!$B$2:$I$61,4,FALSE)*I908)</f>
        <v>78</v>
      </c>
      <c r="L908" s="26">
        <f>IF(F907=F908,(VLOOKUP(G908,RefSet!$B$2:$I$61,5,FALSE)*I908)+L907,VLOOKUP(G908,RefSet!$B$2:$I$61,5,FALSE)*I908)</f>
        <v>0</v>
      </c>
      <c r="M908" s="26">
        <f>IF(F907=F908,(VLOOKUP(G908,RefSet!$B$2:$I$61,6,FALSE)*I908)+M907,VLOOKUP(G908,RefSet!$B$2:$I$61,6,FALSE)*I908)</f>
        <v>59</v>
      </c>
      <c r="N908" s="26">
        <f>IF(F907=F908,(VLOOKUP(G908,RefSet!$B$2:$I$61,7,FALSE)*I908)+N907,VLOOKUP(G908,RefSet!$B$2:$I$61,7,FALSE)*I908)</f>
        <v>11</v>
      </c>
      <c r="O908" s="26">
        <f>IF(F907=F908,(VLOOKUP(G908,RefSet!$B$2:$I$61,8,FALSE)*I908)+O907,VLOOKUP(G908,RefSet!$B$2:$I$61,8,FALSE)*I908)</f>
        <v>680</v>
      </c>
      <c r="P908" s="26" t="str">
        <f>IF(F908=F909,"",IF(J908&lt;RefSet!$D$64,RefSet!$B$64,IF(J908&lt;RefSet!$D$65,RefSet!$B$65,IF(J908&lt;RefSet!$D$66,RefSet!$B$66,IF(J908&lt;RefSet!$D$67,RefSet!$B$67,RefSet!$B$68)))))</f>
        <v/>
      </c>
      <c r="Q908" s="26" t="str">
        <f>IF(F908=F909,"",IF(K908&lt;RefSet!E$64,RefSet!$B$64,IF(K908&lt;RefSet!E$65,RefSet!$B$65,IF(K908&lt;RefSet!E$66,RefSet!$B$66,IF(K908&lt;RefSet!E$67,RefSet!$B$67,RefSet!$B$68)))))</f>
        <v/>
      </c>
      <c r="R908" s="26" t="str">
        <f>IF($F908=$F909,"",IF(L908&lt;RefSet!F$64,RefSet!$B$64,IF(L908&lt;RefSet!F$65,RefSet!$B$65,IF(L908&lt;RefSet!F$66,RefSet!$B$66,IF(L908&lt;RefSet!F$67,RefSet!$B$67,RefSet!$B$68)))))</f>
        <v/>
      </c>
      <c r="S908" s="26" t="str">
        <f>IF($F908=$F909,"",IF(M908&lt;RefSet!G$64,RefSet!$B$64,IF(M908&lt;RefSet!G$65,RefSet!$B$65,IF(M908&lt;RefSet!G$66,RefSet!$B$66,IF(M908&lt;RefSet!G$67,RefSet!$B$67,RefSet!$B$68)))))</f>
        <v/>
      </c>
      <c r="T908" s="26">
        <f t="shared" si="29"/>
        <v>0</v>
      </c>
      <c r="U908" s="26" t="str">
        <f>VLOOKUP(T908,RefSet!$B$63:$J$68,9,)</f>
        <v xml:space="preserve"> </v>
      </c>
    </row>
    <row r="909" spans="1:21" x14ac:dyDescent="0.4">
      <c r="A909" s="26">
        <v>908</v>
      </c>
      <c r="B909" s="26">
        <f t="shared" si="28"/>
        <v>13</v>
      </c>
      <c r="C909" s="26" t="s">
        <v>256</v>
      </c>
      <c r="D909" s="26" t="s">
        <v>232</v>
      </c>
      <c r="E909" s="26" t="s">
        <v>100</v>
      </c>
      <c r="F909" s="26" t="s">
        <v>235</v>
      </c>
      <c r="G909" s="26" t="s">
        <v>8</v>
      </c>
      <c r="H909" s="26" t="s">
        <v>90</v>
      </c>
      <c r="I909" s="26">
        <v>361</v>
      </c>
      <c r="J909" s="26">
        <f>IF(F908=F909,(VLOOKUP(G909,RefSet!$B$2:$I$61,3,FALSE)*I909)+J908,VLOOKUP(G909,RefSet!$B$2:$I$61,3,FALSE)*I909)</f>
        <v>361</v>
      </c>
      <c r="K909" s="26">
        <f>IF(F908=F909,(VLOOKUP(G909,RefSet!$B$2:$I$61,4,FALSE)*I909)+K908,VLOOKUP(G909,RefSet!$B$2:$I$61,4,FALSE)*I909)</f>
        <v>78</v>
      </c>
      <c r="L909" s="26">
        <f>IF(F908=F909,(VLOOKUP(G909,RefSet!$B$2:$I$61,5,FALSE)*I909)+L908,VLOOKUP(G909,RefSet!$B$2:$I$61,5,FALSE)*I909)</f>
        <v>0</v>
      </c>
      <c r="M909" s="26">
        <f>IF(F908=F909,(VLOOKUP(G909,RefSet!$B$2:$I$61,6,FALSE)*I909)+M908,VLOOKUP(G909,RefSet!$B$2:$I$61,6,FALSE)*I909)</f>
        <v>59</v>
      </c>
      <c r="N909" s="26">
        <f>IF(F908=F909,(VLOOKUP(G909,RefSet!$B$2:$I$61,7,FALSE)*I909)+N908,VLOOKUP(G909,RefSet!$B$2:$I$61,7,FALSE)*I909)</f>
        <v>11</v>
      </c>
      <c r="O909" s="26">
        <f>IF(F908=F909,(VLOOKUP(G909,RefSet!$B$2:$I$61,8,FALSE)*I909)+O908,VLOOKUP(G909,RefSet!$B$2:$I$61,8,FALSE)*I909)</f>
        <v>680</v>
      </c>
      <c r="P909" s="26" t="str">
        <f>IF(F909=F910,"",IF(J909&lt;RefSet!$D$64,RefSet!$B$64,IF(J909&lt;RefSet!$D$65,RefSet!$B$65,IF(J909&lt;RefSet!$D$66,RefSet!$B$66,IF(J909&lt;RefSet!$D$67,RefSet!$B$67,RefSet!$B$68)))))</f>
        <v/>
      </c>
      <c r="Q909" s="26" t="str">
        <f>IF(F909=F910,"",IF(K909&lt;RefSet!E$64,RefSet!$B$64,IF(K909&lt;RefSet!E$65,RefSet!$B$65,IF(K909&lt;RefSet!E$66,RefSet!$B$66,IF(K909&lt;RefSet!E$67,RefSet!$B$67,RefSet!$B$68)))))</f>
        <v/>
      </c>
      <c r="R909" s="26" t="str">
        <f>IF($F909=$F910,"",IF(L909&lt;RefSet!F$64,RefSet!$B$64,IF(L909&lt;RefSet!F$65,RefSet!$B$65,IF(L909&lt;RefSet!F$66,RefSet!$B$66,IF(L909&lt;RefSet!F$67,RefSet!$B$67,RefSet!$B$68)))))</f>
        <v/>
      </c>
      <c r="S909" s="26" t="str">
        <f>IF($F909=$F910,"",IF(M909&lt;RefSet!G$64,RefSet!$B$64,IF(M909&lt;RefSet!G$65,RefSet!$B$65,IF(M909&lt;RefSet!G$66,RefSet!$B$66,IF(M909&lt;RefSet!G$67,RefSet!$B$67,RefSet!$B$68)))))</f>
        <v/>
      </c>
      <c r="T909" s="26">
        <f t="shared" si="29"/>
        <v>0</v>
      </c>
      <c r="U909" s="26" t="str">
        <f>VLOOKUP(T909,RefSet!$B$63:$J$68,9,)</f>
        <v xml:space="preserve"> </v>
      </c>
    </row>
    <row r="910" spans="1:21" x14ac:dyDescent="0.4">
      <c r="A910" s="26">
        <v>909</v>
      </c>
      <c r="B910" s="26">
        <f t="shared" si="28"/>
        <v>13</v>
      </c>
      <c r="C910" s="26" t="s">
        <v>256</v>
      </c>
      <c r="D910" s="26" t="s">
        <v>232</v>
      </c>
      <c r="E910" s="26" t="s">
        <v>100</v>
      </c>
      <c r="F910" s="26" t="s">
        <v>235</v>
      </c>
      <c r="G910" s="26" t="s">
        <v>17</v>
      </c>
      <c r="H910" s="26" t="s">
        <v>90</v>
      </c>
      <c r="I910" s="26">
        <v>7</v>
      </c>
      <c r="J910" s="26">
        <f>IF(F909=F910,(VLOOKUP(G910,RefSet!$B$2:$I$61,3,FALSE)*I910)+J909,VLOOKUP(G910,RefSet!$B$2:$I$61,3,FALSE)*I910)</f>
        <v>361</v>
      </c>
      <c r="K910" s="26">
        <f>IF(F909=F910,(VLOOKUP(G910,RefSet!$B$2:$I$61,4,FALSE)*I910)+K909,VLOOKUP(G910,RefSet!$B$2:$I$61,4,FALSE)*I910)</f>
        <v>78</v>
      </c>
      <c r="L910" s="26">
        <f>IF(F909=F910,(VLOOKUP(G910,RefSet!$B$2:$I$61,5,FALSE)*I910)+L909,VLOOKUP(G910,RefSet!$B$2:$I$61,5,FALSE)*I910)</f>
        <v>7</v>
      </c>
      <c r="M910" s="26">
        <f>IF(F909=F910,(VLOOKUP(G910,RefSet!$B$2:$I$61,6,FALSE)*I910)+M909,VLOOKUP(G910,RefSet!$B$2:$I$61,6,FALSE)*I910)</f>
        <v>59</v>
      </c>
      <c r="N910" s="26">
        <f>IF(F909=F910,(VLOOKUP(G910,RefSet!$B$2:$I$61,7,FALSE)*I910)+N909,VLOOKUP(G910,RefSet!$B$2:$I$61,7,FALSE)*I910)</f>
        <v>11</v>
      </c>
      <c r="O910" s="26">
        <f>IF(F909=F910,(VLOOKUP(G910,RefSet!$B$2:$I$61,8,FALSE)*I910)+O909,VLOOKUP(G910,RefSet!$B$2:$I$61,8,FALSE)*I910)</f>
        <v>680</v>
      </c>
      <c r="P910" s="26" t="str">
        <f>IF(F910=F911,"",IF(J910&lt;RefSet!$D$64,RefSet!$B$64,IF(J910&lt;RefSet!$D$65,RefSet!$B$65,IF(J910&lt;RefSet!$D$66,RefSet!$B$66,IF(J910&lt;RefSet!$D$67,RefSet!$B$67,RefSet!$B$68)))))</f>
        <v/>
      </c>
      <c r="Q910" s="26" t="str">
        <f>IF(F910=F911,"",IF(K910&lt;RefSet!E$64,RefSet!$B$64,IF(K910&lt;RefSet!E$65,RefSet!$B$65,IF(K910&lt;RefSet!E$66,RefSet!$B$66,IF(K910&lt;RefSet!E$67,RefSet!$B$67,RefSet!$B$68)))))</f>
        <v/>
      </c>
      <c r="R910" s="26" t="str">
        <f>IF($F910=$F911,"",IF(L910&lt;RefSet!F$64,RefSet!$B$64,IF(L910&lt;RefSet!F$65,RefSet!$B$65,IF(L910&lt;RefSet!F$66,RefSet!$B$66,IF(L910&lt;RefSet!F$67,RefSet!$B$67,RefSet!$B$68)))))</f>
        <v/>
      </c>
      <c r="S910" s="26" t="str">
        <f>IF($F910=$F911,"",IF(M910&lt;RefSet!G$64,RefSet!$B$64,IF(M910&lt;RefSet!G$65,RefSet!$B$65,IF(M910&lt;RefSet!G$66,RefSet!$B$66,IF(M910&lt;RefSet!G$67,RefSet!$B$67,RefSet!$B$68)))))</f>
        <v/>
      </c>
      <c r="T910" s="26">
        <f t="shared" si="29"/>
        <v>0</v>
      </c>
      <c r="U910" s="26" t="str">
        <f>VLOOKUP(T910,RefSet!$B$63:$J$68,9,)</f>
        <v xml:space="preserve"> </v>
      </c>
    </row>
    <row r="911" spans="1:21" x14ac:dyDescent="0.4">
      <c r="A911" s="26">
        <v>910</v>
      </c>
      <c r="B911" s="26">
        <f t="shared" si="28"/>
        <v>13</v>
      </c>
      <c r="C911" s="26" t="s">
        <v>256</v>
      </c>
      <c r="D911" s="26" t="s">
        <v>232</v>
      </c>
      <c r="E911" s="26" t="s">
        <v>100</v>
      </c>
      <c r="F911" s="26" t="s">
        <v>235</v>
      </c>
      <c r="G911" s="26" t="s">
        <v>27</v>
      </c>
      <c r="H911" s="26" t="s">
        <v>90</v>
      </c>
      <c r="I911" s="26">
        <v>1</v>
      </c>
      <c r="J911" s="26">
        <f>IF(F910=F911,(VLOOKUP(G911,RefSet!$B$2:$I$61,3,FALSE)*I911)+J910,VLOOKUP(G911,RefSet!$B$2:$I$61,3,FALSE)*I911)</f>
        <v>361</v>
      </c>
      <c r="K911" s="26">
        <f>IF(F910=F911,(VLOOKUP(G911,RefSet!$B$2:$I$61,4,FALSE)*I911)+K910,VLOOKUP(G911,RefSet!$B$2:$I$61,4,FALSE)*I911)</f>
        <v>78</v>
      </c>
      <c r="L911" s="26">
        <f>IF(F910=F911,(VLOOKUP(G911,RefSet!$B$2:$I$61,5,FALSE)*I911)+L910,VLOOKUP(G911,RefSet!$B$2:$I$61,5,FALSE)*I911)</f>
        <v>8</v>
      </c>
      <c r="M911" s="26">
        <f>IF(F910=F911,(VLOOKUP(G911,RefSet!$B$2:$I$61,6,FALSE)*I911)+M910,VLOOKUP(G911,RefSet!$B$2:$I$61,6,FALSE)*I911)</f>
        <v>59</v>
      </c>
      <c r="N911" s="26">
        <f>IF(F910=F911,(VLOOKUP(G911,RefSet!$B$2:$I$61,7,FALSE)*I911)+N910,VLOOKUP(G911,RefSet!$B$2:$I$61,7,FALSE)*I911)</f>
        <v>11</v>
      </c>
      <c r="O911" s="26">
        <f>IF(F910=F911,(VLOOKUP(G911,RefSet!$B$2:$I$61,8,FALSE)*I911)+O910,VLOOKUP(G911,RefSet!$B$2:$I$61,8,FALSE)*I911)</f>
        <v>680</v>
      </c>
      <c r="P911" s="26" t="str">
        <f>IF(F911=F912,"",IF(J911&lt;RefSet!$D$64,RefSet!$B$64,IF(J911&lt;RefSet!$D$65,RefSet!$B$65,IF(J911&lt;RefSet!$D$66,RefSet!$B$66,IF(J911&lt;RefSet!$D$67,RefSet!$B$67,RefSet!$B$68)))))</f>
        <v/>
      </c>
      <c r="Q911" s="26" t="str">
        <f>IF(F911=F912,"",IF(K911&lt;RefSet!E$64,RefSet!$B$64,IF(K911&lt;RefSet!E$65,RefSet!$B$65,IF(K911&lt;RefSet!E$66,RefSet!$B$66,IF(K911&lt;RefSet!E$67,RefSet!$B$67,RefSet!$B$68)))))</f>
        <v/>
      </c>
      <c r="R911" s="26" t="str">
        <f>IF($F911=$F912,"",IF(L911&lt;RefSet!F$64,RefSet!$B$64,IF(L911&lt;RefSet!F$65,RefSet!$B$65,IF(L911&lt;RefSet!F$66,RefSet!$B$66,IF(L911&lt;RefSet!F$67,RefSet!$B$67,RefSet!$B$68)))))</f>
        <v/>
      </c>
      <c r="S911" s="26" t="str">
        <f>IF($F911=$F912,"",IF(M911&lt;RefSet!G$64,RefSet!$B$64,IF(M911&lt;RefSet!G$65,RefSet!$B$65,IF(M911&lt;RefSet!G$66,RefSet!$B$66,IF(M911&lt;RefSet!G$67,RefSet!$B$67,RefSet!$B$68)))))</f>
        <v/>
      </c>
      <c r="T911" s="26">
        <f t="shared" si="29"/>
        <v>0</v>
      </c>
      <c r="U911" s="26" t="str">
        <f>VLOOKUP(T911,RefSet!$B$63:$J$68,9,)</f>
        <v xml:space="preserve"> </v>
      </c>
    </row>
    <row r="912" spans="1:21" x14ac:dyDescent="0.4">
      <c r="A912" s="26">
        <v>911</v>
      </c>
      <c r="B912" s="26">
        <f t="shared" si="28"/>
        <v>13</v>
      </c>
      <c r="C912" s="26" t="s">
        <v>256</v>
      </c>
      <c r="D912" s="26" t="s">
        <v>232</v>
      </c>
      <c r="E912" s="26" t="s">
        <v>100</v>
      </c>
      <c r="F912" s="26" t="s">
        <v>235</v>
      </c>
      <c r="G912" s="26" t="s">
        <v>11</v>
      </c>
      <c r="H912" s="26" t="s">
        <v>90</v>
      </c>
      <c r="I912" s="26">
        <v>54</v>
      </c>
      <c r="J912" s="26">
        <f>IF(F911=F912,(VLOOKUP(G912,RefSet!$B$2:$I$61,3,FALSE)*I912)+J911,VLOOKUP(G912,RefSet!$B$2:$I$61,3,FALSE)*I912)</f>
        <v>361</v>
      </c>
      <c r="K912" s="26">
        <f>IF(F911=F912,(VLOOKUP(G912,RefSet!$B$2:$I$61,4,FALSE)*I912)+K911,VLOOKUP(G912,RefSet!$B$2:$I$61,4,FALSE)*I912)</f>
        <v>132</v>
      </c>
      <c r="L912" s="26">
        <f>IF(F911=F912,(VLOOKUP(G912,RefSet!$B$2:$I$61,5,FALSE)*I912)+L911,VLOOKUP(G912,RefSet!$B$2:$I$61,5,FALSE)*I912)</f>
        <v>8</v>
      </c>
      <c r="M912" s="26">
        <f>IF(F911=F912,(VLOOKUP(G912,RefSet!$B$2:$I$61,6,FALSE)*I912)+M911,VLOOKUP(G912,RefSet!$B$2:$I$61,6,FALSE)*I912)</f>
        <v>59</v>
      </c>
      <c r="N912" s="26">
        <f>IF(F911=F912,(VLOOKUP(G912,RefSet!$B$2:$I$61,7,FALSE)*I912)+N911,VLOOKUP(G912,RefSet!$B$2:$I$61,7,FALSE)*I912)</f>
        <v>11</v>
      </c>
      <c r="O912" s="26">
        <f>IF(F911=F912,(VLOOKUP(G912,RefSet!$B$2:$I$61,8,FALSE)*I912)+O911,VLOOKUP(G912,RefSet!$B$2:$I$61,8,FALSE)*I912)</f>
        <v>680</v>
      </c>
      <c r="P912" s="26">
        <f>IF(F912=F913,"",IF(J912&lt;RefSet!$D$64,RefSet!$B$64,IF(J912&lt;RefSet!$D$65,RefSet!$B$65,IF(J912&lt;RefSet!$D$66,RefSet!$B$66,IF(J912&lt;RefSet!$D$67,RefSet!$B$67,RefSet!$B$68)))))</f>
        <v>1</v>
      </c>
      <c r="Q912" s="26">
        <f>IF(F912=F913,"",IF(K912&lt;RefSet!E$64,RefSet!$B$64,IF(K912&lt;RefSet!E$65,RefSet!$B$65,IF(K912&lt;RefSet!E$66,RefSet!$B$66,IF(K912&lt;RefSet!E$67,RefSet!$B$67,RefSet!$B$68)))))</f>
        <v>2</v>
      </c>
      <c r="R912" s="26">
        <f>IF($F912=$F913,"",IF(L912&lt;RefSet!F$64,RefSet!$B$64,IF(L912&lt;RefSet!F$65,RefSet!$B$65,IF(L912&lt;RefSet!F$66,RefSet!$B$66,IF(L912&lt;RefSet!F$67,RefSet!$B$67,RefSet!$B$68)))))</f>
        <v>1</v>
      </c>
      <c r="S912" s="26">
        <f>IF($F912=$F913,"",IF(M912&lt;RefSet!G$64,RefSet!$B$64,IF(M912&lt;RefSet!G$65,RefSet!$B$65,IF(M912&lt;RefSet!G$66,RefSet!$B$66,IF(M912&lt;RefSet!G$67,RefSet!$B$67,RefSet!$B$68)))))</f>
        <v>4</v>
      </c>
      <c r="T912" s="26">
        <f t="shared" si="29"/>
        <v>4</v>
      </c>
      <c r="U912" s="26" t="str">
        <f>VLOOKUP(T912,RefSet!$B$63:$J$68,9,)</f>
        <v>Very Complex</v>
      </c>
    </row>
    <row r="913" spans="1:21" x14ac:dyDescent="0.4">
      <c r="A913" s="26">
        <v>912</v>
      </c>
      <c r="B913" s="26">
        <f t="shared" si="28"/>
        <v>13</v>
      </c>
      <c r="C913" s="26" t="s">
        <v>256</v>
      </c>
      <c r="D913" s="26" t="s">
        <v>232</v>
      </c>
      <c r="E913" s="26" t="s">
        <v>100</v>
      </c>
      <c r="F913" s="26" t="s">
        <v>93</v>
      </c>
      <c r="G913" s="26" t="s">
        <v>8</v>
      </c>
      <c r="H913" s="26" t="s">
        <v>90</v>
      </c>
      <c r="I913" s="26">
        <v>3</v>
      </c>
      <c r="J913" s="26">
        <f>IF(F912=F913,(VLOOKUP(G913,RefSet!$B$2:$I$61,3,FALSE)*I913)+J912,VLOOKUP(G913,RefSet!$B$2:$I$61,3,FALSE)*I913)</f>
        <v>3</v>
      </c>
      <c r="K913" s="26">
        <f>IF(F912=F913,(VLOOKUP(G913,RefSet!$B$2:$I$61,4,FALSE)*I913)+K912,VLOOKUP(G913,RefSet!$B$2:$I$61,4,FALSE)*I913)</f>
        <v>0</v>
      </c>
      <c r="L913" s="26">
        <f>IF(F912=F913,(VLOOKUP(G913,RefSet!$B$2:$I$61,5,FALSE)*I913)+L912,VLOOKUP(G913,RefSet!$B$2:$I$61,5,FALSE)*I913)</f>
        <v>0</v>
      </c>
      <c r="M913" s="26">
        <f>IF(F912=F913,(VLOOKUP(G913,RefSet!$B$2:$I$61,6,FALSE)*I913)+M912,VLOOKUP(G913,RefSet!$B$2:$I$61,6,FALSE)*I913)</f>
        <v>0</v>
      </c>
      <c r="N913" s="26">
        <f>IF(F912=F913,(VLOOKUP(G913,RefSet!$B$2:$I$61,7,FALSE)*I913)+N912,VLOOKUP(G913,RefSet!$B$2:$I$61,7,FALSE)*I913)</f>
        <v>0</v>
      </c>
      <c r="O913" s="26">
        <f>IF(F912=F913,(VLOOKUP(G913,RefSet!$B$2:$I$61,8,FALSE)*I913)+O912,VLOOKUP(G913,RefSet!$B$2:$I$61,8,FALSE)*I913)</f>
        <v>0</v>
      </c>
      <c r="P913" s="26">
        <f>IF(F913=F914,"",IF(J913&lt;RefSet!$D$64,RefSet!$B$64,IF(J913&lt;RefSet!$D$65,RefSet!$B$65,IF(J913&lt;RefSet!$D$66,RefSet!$B$66,IF(J913&lt;RefSet!$D$67,RefSet!$B$67,RefSet!$B$68)))))</f>
        <v>1</v>
      </c>
      <c r="Q913" s="26">
        <f>IF(F913=F914,"",IF(K913&lt;RefSet!E$64,RefSet!$B$64,IF(K913&lt;RefSet!E$65,RefSet!$B$65,IF(K913&lt;RefSet!E$66,RefSet!$B$66,IF(K913&lt;RefSet!E$67,RefSet!$B$67,RefSet!$B$68)))))</f>
        <v>1</v>
      </c>
      <c r="R913" s="26">
        <f>IF($F913=$F914,"",IF(L913&lt;RefSet!F$64,RefSet!$B$64,IF(L913&lt;RefSet!F$65,RefSet!$B$65,IF(L913&lt;RefSet!F$66,RefSet!$B$66,IF(L913&lt;RefSet!F$67,RefSet!$B$67,RefSet!$B$68)))))</f>
        <v>1</v>
      </c>
      <c r="S913" s="26">
        <f>IF($F913=$F914,"",IF(M913&lt;RefSet!G$64,RefSet!$B$64,IF(M913&lt;RefSet!G$65,RefSet!$B$65,IF(M913&lt;RefSet!G$66,RefSet!$B$66,IF(M913&lt;RefSet!G$67,RefSet!$B$67,RefSet!$B$68)))))</f>
        <v>1</v>
      </c>
      <c r="T913" s="26">
        <f t="shared" si="29"/>
        <v>1</v>
      </c>
      <c r="U913" s="26" t="str">
        <f>VLOOKUP(T913,RefSet!$B$63:$J$68,9,)</f>
        <v>Simple</v>
      </c>
    </row>
    <row r="914" spans="1:21" x14ac:dyDescent="0.4">
      <c r="A914" s="26">
        <v>913</v>
      </c>
      <c r="B914" s="26">
        <f t="shared" si="28"/>
        <v>14</v>
      </c>
      <c r="C914" s="26" t="s">
        <v>258</v>
      </c>
      <c r="D914" s="26" t="s">
        <v>236</v>
      </c>
      <c r="E914" s="26" t="s">
        <v>148</v>
      </c>
      <c r="F914" s="26" t="s">
        <v>237</v>
      </c>
      <c r="G914" s="26" t="s">
        <v>6</v>
      </c>
      <c r="H914" s="26" t="s">
        <v>90</v>
      </c>
      <c r="I914" s="26">
        <v>2</v>
      </c>
      <c r="J914" s="26">
        <f>IF(F913=F914,(VLOOKUP(G914,RefSet!$B$2:$I$61,3,FALSE)*I914)+J913,VLOOKUP(G914,RefSet!$B$2:$I$61,3,FALSE)*I914)</f>
        <v>0</v>
      </c>
      <c r="K914" s="26">
        <f>IF(F913=F914,(VLOOKUP(G914,RefSet!$B$2:$I$61,4,FALSE)*I914)+K913,VLOOKUP(G914,RefSet!$B$2:$I$61,4,FALSE)*I914)</f>
        <v>0</v>
      </c>
      <c r="L914" s="26">
        <f>IF(F913=F914,(VLOOKUP(G914,RefSet!$B$2:$I$61,5,FALSE)*I914)+L913,VLOOKUP(G914,RefSet!$B$2:$I$61,5,FALSE)*I914)</f>
        <v>0</v>
      </c>
      <c r="M914" s="26">
        <f>IF(F913=F914,(VLOOKUP(G914,RefSet!$B$2:$I$61,6,FALSE)*I914)+M913,VLOOKUP(G914,RefSet!$B$2:$I$61,6,FALSE)*I914)</f>
        <v>0</v>
      </c>
      <c r="N914" s="26">
        <f>IF(F913=F914,(VLOOKUP(G914,RefSet!$B$2:$I$61,7,FALSE)*I914)+N913,VLOOKUP(G914,RefSet!$B$2:$I$61,7,FALSE)*I914)</f>
        <v>0</v>
      </c>
      <c r="O914" s="26">
        <f>IF(F913=F914,(VLOOKUP(G914,RefSet!$B$2:$I$61,8,FALSE)*I914)+O913,VLOOKUP(G914,RefSet!$B$2:$I$61,8,FALSE)*I914)</f>
        <v>2</v>
      </c>
      <c r="P914" s="26" t="str">
        <f>IF(F914=F915,"",IF(J914&lt;RefSet!$D$64,RefSet!$B$64,IF(J914&lt;RefSet!$D$65,RefSet!$B$65,IF(J914&lt;RefSet!$D$66,RefSet!$B$66,IF(J914&lt;RefSet!$D$67,RefSet!$B$67,RefSet!$B$68)))))</f>
        <v/>
      </c>
      <c r="Q914" s="26" t="str">
        <f>IF(F914=F915,"",IF(K914&lt;RefSet!E$64,RefSet!$B$64,IF(K914&lt;RefSet!E$65,RefSet!$B$65,IF(K914&lt;RefSet!E$66,RefSet!$B$66,IF(K914&lt;RefSet!E$67,RefSet!$B$67,RefSet!$B$68)))))</f>
        <v/>
      </c>
      <c r="R914" s="26" t="str">
        <f>IF($F914=$F915,"",IF(L914&lt;RefSet!F$64,RefSet!$B$64,IF(L914&lt;RefSet!F$65,RefSet!$B$65,IF(L914&lt;RefSet!F$66,RefSet!$B$66,IF(L914&lt;RefSet!F$67,RefSet!$B$67,RefSet!$B$68)))))</f>
        <v/>
      </c>
      <c r="S914" s="26" t="str">
        <f>IF($F914=$F915,"",IF(M914&lt;RefSet!G$64,RefSet!$B$64,IF(M914&lt;RefSet!G$65,RefSet!$B$65,IF(M914&lt;RefSet!G$66,RefSet!$B$66,IF(M914&lt;RefSet!G$67,RefSet!$B$67,RefSet!$B$68)))))</f>
        <v/>
      </c>
      <c r="T914" s="26">
        <f t="shared" si="29"/>
        <v>0</v>
      </c>
      <c r="U914" s="26" t="str">
        <f>VLOOKUP(T914,RefSet!$B$63:$J$68,9,)</f>
        <v xml:space="preserve"> </v>
      </c>
    </row>
    <row r="915" spans="1:21" x14ac:dyDescent="0.4">
      <c r="A915" s="26">
        <v>914</v>
      </c>
      <c r="B915" s="26">
        <f t="shared" si="28"/>
        <v>14</v>
      </c>
      <c r="C915" s="26" t="s">
        <v>258</v>
      </c>
      <c r="D915" s="26" t="s">
        <v>236</v>
      </c>
      <c r="E915" s="26" t="s">
        <v>148</v>
      </c>
      <c r="F915" s="26" t="s">
        <v>237</v>
      </c>
      <c r="G915" s="26" t="s">
        <v>10</v>
      </c>
      <c r="H915" s="26" t="s">
        <v>90</v>
      </c>
      <c r="I915" s="26">
        <v>3</v>
      </c>
      <c r="J915" s="26">
        <f>IF(F914=F915,(VLOOKUP(G915,RefSet!$B$2:$I$61,3,FALSE)*I915)+J914,VLOOKUP(G915,RefSet!$B$2:$I$61,3,FALSE)*I915)</f>
        <v>0</v>
      </c>
      <c r="K915" s="26">
        <f>IF(F914=F915,(VLOOKUP(G915,RefSet!$B$2:$I$61,4,FALSE)*I915)+K914,VLOOKUP(G915,RefSet!$B$2:$I$61,4,FALSE)*I915)</f>
        <v>0</v>
      </c>
      <c r="L915" s="26">
        <f>IF(F914=F915,(VLOOKUP(G915,RefSet!$B$2:$I$61,5,FALSE)*I915)+L914,VLOOKUP(G915,RefSet!$B$2:$I$61,5,FALSE)*I915)</f>
        <v>0</v>
      </c>
      <c r="M915" s="26">
        <f>IF(F914=F915,(VLOOKUP(G915,RefSet!$B$2:$I$61,6,FALSE)*I915)+M914,VLOOKUP(G915,RefSet!$B$2:$I$61,6,FALSE)*I915)</f>
        <v>0</v>
      </c>
      <c r="N915" s="26">
        <f>IF(F914=F915,(VLOOKUP(G915,RefSet!$B$2:$I$61,7,FALSE)*I915)+N914,VLOOKUP(G915,RefSet!$B$2:$I$61,7,FALSE)*I915)</f>
        <v>0</v>
      </c>
      <c r="O915" s="26">
        <f>IF(F914=F915,(VLOOKUP(G915,RefSet!$B$2:$I$61,8,FALSE)*I915)+O914,VLOOKUP(G915,RefSet!$B$2:$I$61,8,FALSE)*I915)</f>
        <v>2</v>
      </c>
      <c r="P915" s="26" t="str">
        <f>IF(F915=F916,"",IF(J915&lt;RefSet!$D$64,RefSet!$B$64,IF(J915&lt;RefSet!$D$65,RefSet!$B$65,IF(J915&lt;RefSet!$D$66,RefSet!$B$66,IF(J915&lt;RefSet!$D$67,RefSet!$B$67,RefSet!$B$68)))))</f>
        <v/>
      </c>
      <c r="Q915" s="26" t="str">
        <f>IF(F915=F916,"",IF(K915&lt;RefSet!E$64,RefSet!$B$64,IF(K915&lt;RefSet!E$65,RefSet!$B$65,IF(K915&lt;RefSet!E$66,RefSet!$B$66,IF(K915&lt;RefSet!E$67,RefSet!$B$67,RefSet!$B$68)))))</f>
        <v/>
      </c>
      <c r="R915" s="26" t="str">
        <f>IF($F915=$F916,"",IF(L915&lt;RefSet!F$64,RefSet!$B$64,IF(L915&lt;RefSet!F$65,RefSet!$B$65,IF(L915&lt;RefSet!F$66,RefSet!$B$66,IF(L915&lt;RefSet!F$67,RefSet!$B$67,RefSet!$B$68)))))</f>
        <v/>
      </c>
      <c r="S915" s="26" t="str">
        <f>IF($F915=$F916,"",IF(M915&lt;RefSet!G$64,RefSet!$B$64,IF(M915&lt;RefSet!G$65,RefSet!$B$65,IF(M915&lt;RefSet!G$66,RefSet!$B$66,IF(M915&lt;RefSet!G$67,RefSet!$B$67,RefSet!$B$68)))))</f>
        <v/>
      </c>
      <c r="T915" s="26">
        <f t="shared" si="29"/>
        <v>0</v>
      </c>
      <c r="U915" s="26" t="str">
        <f>VLOOKUP(T915,RefSet!$B$63:$J$68,9,)</f>
        <v xml:space="preserve"> </v>
      </c>
    </row>
    <row r="916" spans="1:21" x14ac:dyDescent="0.4">
      <c r="A916" s="26">
        <v>915</v>
      </c>
      <c r="B916" s="26">
        <f t="shared" si="28"/>
        <v>14</v>
      </c>
      <c r="C916" s="26" t="s">
        <v>258</v>
      </c>
      <c r="D916" s="26" t="s">
        <v>236</v>
      </c>
      <c r="E916" s="26" t="s">
        <v>148</v>
      </c>
      <c r="F916" s="26" t="s">
        <v>237</v>
      </c>
      <c r="G916" s="26" t="s">
        <v>8</v>
      </c>
      <c r="H916" s="26" t="s">
        <v>90</v>
      </c>
      <c r="I916" s="26">
        <v>2</v>
      </c>
      <c r="J916" s="26">
        <f>IF(F915=F916,(VLOOKUP(G916,RefSet!$B$2:$I$61,3,FALSE)*I916)+J915,VLOOKUP(G916,RefSet!$B$2:$I$61,3,FALSE)*I916)</f>
        <v>2</v>
      </c>
      <c r="K916" s="26">
        <f>IF(F915=F916,(VLOOKUP(G916,RefSet!$B$2:$I$61,4,FALSE)*I916)+K915,VLOOKUP(G916,RefSet!$B$2:$I$61,4,FALSE)*I916)</f>
        <v>0</v>
      </c>
      <c r="L916" s="26">
        <f>IF(F915=F916,(VLOOKUP(G916,RefSet!$B$2:$I$61,5,FALSE)*I916)+L915,VLOOKUP(G916,RefSet!$B$2:$I$61,5,FALSE)*I916)</f>
        <v>0</v>
      </c>
      <c r="M916" s="26">
        <f>IF(F915=F916,(VLOOKUP(G916,RefSet!$B$2:$I$61,6,FALSE)*I916)+M915,VLOOKUP(G916,RefSet!$B$2:$I$61,6,FALSE)*I916)</f>
        <v>0</v>
      </c>
      <c r="N916" s="26">
        <f>IF(F915=F916,(VLOOKUP(G916,RefSet!$B$2:$I$61,7,FALSE)*I916)+N915,VLOOKUP(G916,RefSet!$B$2:$I$61,7,FALSE)*I916)</f>
        <v>0</v>
      </c>
      <c r="O916" s="26">
        <f>IF(F915=F916,(VLOOKUP(G916,RefSet!$B$2:$I$61,8,FALSE)*I916)+O915,VLOOKUP(G916,RefSet!$B$2:$I$61,8,FALSE)*I916)</f>
        <v>2</v>
      </c>
      <c r="P916" s="26" t="str">
        <f>IF(F916=F917,"",IF(J916&lt;RefSet!$D$64,RefSet!$B$64,IF(J916&lt;RefSet!$D$65,RefSet!$B$65,IF(J916&lt;RefSet!$D$66,RefSet!$B$66,IF(J916&lt;RefSet!$D$67,RefSet!$B$67,RefSet!$B$68)))))</f>
        <v/>
      </c>
      <c r="Q916" s="26" t="str">
        <f>IF(F916=F917,"",IF(K916&lt;RefSet!E$64,RefSet!$B$64,IF(K916&lt;RefSet!E$65,RefSet!$B$65,IF(K916&lt;RefSet!E$66,RefSet!$B$66,IF(K916&lt;RefSet!E$67,RefSet!$B$67,RefSet!$B$68)))))</f>
        <v/>
      </c>
      <c r="R916" s="26" t="str">
        <f>IF($F916=$F917,"",IF(L916&lt;RefSet!F$64,RefSet!$B$64,IF(L916&lt;RefSet!F$65,RefSet!$B$65,IF(L916&lt;RefSet!F$66,RefSet!$B$66,IF(L916&lt;RefSet!F$67,RefSet!$B$67,RefSet!$B$68)))))</f>
        <v/>
      </c>
      <c r="S916" s="26" t="str">
        <f>IF($F916=$F917,"",IF(M916&lt;RefSet!G$64,RefSet!$B$64,IF(M916&lt;RefSet!G$65,RefSet!$B$65,IF(M916&lt;RefSet!G$66,RefSet!$B$66,IF(M916&lt;RefSet!G$67,RefSet!$B$67,RefSet!$B$68)))))</f>
        <v/>
      </c>
      <c r="T916" s="26">
        <f t="shared" si="29"/>
        <v>0</v>
      </c>
      <c r="U916" s="26" t="str">
        <f>VLOOKUP(T916,RefSet!$B$63:$J$68,9,)</f>
        <v xml:space="preserve"> </v>
      </c>
    </row>
    <row r="917" spans="1:21" x14ac:dyDescent="0.4">
      <c r="A917" s="26">
        <v>916</v>
      </c>
      <c r="B917" s="26">
        <f t="shared" si="28"/>
        <v>14</v>
      </c>
      <c r="C917" s="26" t="s">
        <v>258</v>
      </c>
      <c r="D917" s="26" t="s">
        <v>236</v>
      </c>
      <c r="E917" s="26" t="s">
        <v>148</v>
      </c>
      <c r="F917" s="26" t="s">
        <v>237</v>
      </c>
      <c r="G917" s="26" t="s">
        <v>21</v>
      </c>
      <c r="H917" s="26" t="s">
        <v>90</v>
      </c>
      <c r="I917" s="26">
        <v>2</v>
      </c>
      <c r="J917" s="26">
        <f>IF(F916=F917,(VLOOKUP(G917,RefSet!$B$2:$I$61,3,FALSE)*I917)+J916,VLOOKUP(G917,RefSet!$B$2:$I$61,3,FALSE)*I917)</f>
        <v>2</v>
      </c>
      <c r="K917" s="26">
        <f>IF(F916=F917,(VLOOKUP(G917,RefSet!$B$2:$I$61,4,FALSE)*I917)+K916,VLOOKUP(G917,RefSet!$B$2:$I$61,4,FALSE)*I917)</f>
        <v>2</v>
      </c>
      <c r="L917" s="26">
        <f>IF(F916=F917,(VLOOKUP(G917,RefSet!$B$2:$I$61,5,FALSE)*I917)+L916,VLOOKUP(G917,RefSet!$B$2:$I$61,5,FALSE)*I917)</f>
        <v>0</v>
      </c>
      <c r="M917" s="26">
        <f>IF(F916=F917,(VLOOKUP(G917,RefSet!$B$2:$I$61,6,FALSE)*I917)+M916,VLOOKUP(G917,RefSet!$B$2:$I$61,6,FALSE)*I917)</f>
        <v>0</v>
      </c>
      <c r="N917" s="26">
        <f>IF(F916=F917,(VLOOKUP(G917,RefSet!$B$2:$I$61,7,FALSE)*I917)+N916,VLOOKUP(G917,RefSet!$B$2:$I$61,7,FALSE)*I917)</f>
        <v>0</v>
      </c>
      <c r="O917" s="26">
        <f>IF(F916=F917,(VLOOKUP(G917,RefSet!$B$2:$I$61,8,FALSE)*I917)+O916,VLOOKUP(G917,RefSet!$B$2:$I$61,8,FALSE)*I917)</f>
        <v>2</v>
      </c>
      <c r="P917" s="26" t="str">
        <f>IF(F917=F918,"",IF(J917&lt;RefSet!$D$64,RefSet!$B$64,IF(J917&lt;RefSet!$D$65,RefSet!$B$65,IF(J917&lt;RefSet!$D$66,RefSet!$B$66,IF(J917&lt;RefSet!$D$67,RefSet!$B$67,RefSet!$B$68)))))</f>
        <v/>
      </c>
      <c r="Q917" s="26" t="str">
        <f>IF(F917=F918,"",IF(K917&lt;RefSet!E$64,RefSet!$B$64,IF(K917&lt;RefSet!E$65,RefSet!$B$65,IF(K917&lt;RefSet!E$66,RefSet!$B$66,IF(K917&lt;RefSet!E$67,RefSet!$B$67,RefSet!$B$68)))))</f>
        <v/>
      </c>
      <c r="R917" s="26" t="str">
        <f>IF($F917=$F918,"",IF(L917&lt;RefSet!F$64,RefSet!$B$64,IF(L917&lt;RefSet!F$65,RefSet!$B$65,IF(L917&lt;RefSet!F$66,RefSet!$B$66,IF(L917&lt;RefSet!F$67,RefSet!$B$67,RefSet!$B$68)))))</f>
        <v/>
      </c>
      <c r="S917" s="26" t="str">
        <f>IF($F917=$F918,"",IF(M917&lt;RefSet!G$64,RefSet!$B$64,IF(M917&lt;RefSet!G$65,RefSet!$B$65,IF(M917&lt;RefSet!G$66,RefSet!$B$66,IF(M917&lt;RefSet!G$67,RefSet!$B$67,RefSet!$B$68)))))</f>
        <v/>
      </c>
      <c r="T917" s="26">
        <f t="shared" si="29"/>
        <v>0</v>
      </c>
      <c r="U917" s="26" t="str">
        <f>VLOOKUP(T917,RefSet!$B$63:$J$68,9,)</f>
        <v xml:space="preserve"> </v>
      </c>
    </row>
    <row r="918" spans="1:21" x14ac:dyDescent="0.4">
      <c r="A918" s="26">
        <v>917</v>
      </c>
      <c r="B918" s="26">
        <f t="shared" si="28"/>
        <v>14</v>
      </c>
      <c r="C918" s="26" t="s">
        <v>258</v>
      </c>
      <c r="D918" s="26" t="s">
        <v>236</v>
      </c>
      <c r="E918" s="26" t="s">
        <v>148</v>
      </c>
      <c r="F918" s="26" t="s">
        <v>237</v>
      </c>
      <c r="G918" s="26" t="s">
        <v>11</v>
      </c>
      <c r="H918" s="26" t="s">
        <v>90</v>
      </c>
      <c r="I918" s="26">
        <v>2</v>
      </c>
      <c r="J918" s="26">
        <f>IF(F917=F918,(VLOOKUP(G918,RefSet!$B$2:$I$61,3,FALSE)*I918)+J917,VLOOKUP(G918,RefSet!$B$2:$I$61,3,FALSE)*I918)</f>
        <v>2</v>
      </c>
      <c r="K918" s="26">
        <f>IF(F917=F918,(VLOOKUP(G918,RefSet!$B$2:$I$61,4,FALSE)*I918)+K917,VLOOKUP(G918,RefSet!$B$2:$I$61,4,FALSE)*I918)</f>
        <v>4</v>
      </c>
      <c r="L918" s="26">
        <f>IF(F917=F918,(VLOOKUP(G918,RefSet!$B$2:$I$61,5,FALSE)*I918)+L917,VLOOKUP(G918,RefSet!$B$2:$I$61,5,FALSE)*I918)</f>
        <v>0</v>
      </c>
      <c r="M918" s="26">
        <f>IF(F917=F918,(VLOOKUP(G918,RefSet!$B$2:$I$61,6,FALSE)*I918)+M917,VLOOKUP(G918,RefSet!$B$2:$I$61,6,FALSE)*I918)</f>
        <v>0</v>
      </c>
      <c r="N918" s="26">
        <f>IF(F917=F918,(VLOOKUP(G918,RefSet!$B$2:$I$61,7,FALSE)*I918)+N917,VLOOKUP(G918,RefSet!$B$2:$I$61,7,FALSE)*I918)</f>
        <v>0</v>
      </c>
      <c r="O918" s="26">
        <f>IF(F917=F918,(VLOOKUP(G918,RefSet!$B$2:$I$61,8,FALSE)*I918)+O917,VLOOKUP(G918,RefSet!$B$2:$I$61,8,FALSE)*I918)</f>
        <v>2</v>
      </c>
      <c r="P918" s="26">
        <f>IF(F918=F919,"",IF(J918&lt;RefSet!$D$64,RefSet!$B$64,IF(J918&lt;RefSet!$D$65,RefSet!$B$65,IF(J918&lt;RefSet!$D$66,RefSet!$B$66,IF(J918&lt;RefSet!$D$67,RefSet!$B$67,RefSet!$B$68)))))</f>
        <v>1</v>
      </c>
      <c r="Q918" s="26">
        <f>IF(F918=F919,"",IF(K918&lt;RefSet!E$64,RefSet!$B$64,IF(K918&lt;RefSet!E$65,RefSet!$B$65,IF(K918&lt;RefSet!E$66,RefSet!$B$66,IF(K918&lt;RefSet!E$67,RefSet!$B$67,RefSet!$B$68)))))</f>
        <v>1</v>
      </c>
      <c r="R918" s="26">
        <f>IF($F918=$F919,"",IF(L918&lt;RefSet!F$64,RefSet!$B$64,IF(L918&lt;RefSet!F$65,RefSet!$B$65,IF(L918&lt;RefSet!F$66,RefSet!$B$66,IF(L918&lt;RefSet!F$67,RefSet!$B$67,RefSet!$B$68)))))</f>
        <v>1</v>
      </c>
      <c r="S918" s="26">
        <f>IF($F918=$F919,"",IF(M918&lt;RefSet!G$64,RefSet!$B$64,IF(M918&lt;RefSet!G$65,RefSet!$B$65,IF(M918&lt;RefSet!G$66,RefSet!$B$66,IF(M918&lt;RefSet!G$67,RefSet!$B$67,RefSet!$B$68)))))</f>
        <v>1</v>
      </c>
      <c r="T918" s="26">
        <f t="shared" si="29"/>
        <v>1</v>
      </c>
      <c r="U918" s="26" t="str">
        <f>VLOOKUP(T918,RefSet!$B$63:$J$68,9,)</f>
        <v>Simple</v>
      </c>
    </row>
    <row r="919" spans="1:21" x14ac:dyDescent="0.4">
      <c r="A919" s="26">
        <v>918</v>
      </c>
      <c r="B919" s="26">
        <f t="shared" si="28"/>
        <v>14</v>
      </c>
      <c r="C919" s="26" t="s">
        <v>258</v>
      </c>
      <c r="D919" s="26" t="s">
        <v>236</v>
      </c>
      <c r="E919" s="26" t="s">
        <v>148</v>
      </c>
      <c r="F919" s="26" t="s">
        <v>238</v>
      </c>
      <c r="G919" s="26" t="s">
        <v>6</v>
      </c>
      <c r="H919" s="26" t="s">
        <v>90</v>
      </c>
      <c r="I919" s="26">
        <v>1</v>
      </c>
      <c r="J919" s="26">
        <f>IF(F918=F919,(VLOOKUP(G919,RefSet!$B$2:$I$61,3,FALSE)*I919)+J918,VLOOKUP(G919,RefSet!$B$2:$I$61,3,FALSE)*I919)</f>
        <v>0</v>
      </c>
      <c r="K919" s="26">
        <f>IF(F918=F919,(VLOOKUP(G919,RefSet!$B$2:$I$61,4,FALSE)*I919)+K918,VLOOKUP(G919,RefSet!$B$2:$I$61,4,FALSE)*I919)</f>
        <v>0</v>
      </c>
      <c r="L919" s="26">
        <f>IF(F918=F919,(VLOOKUP(G919,RefSet!$B$2:$I$61,5,FALSE)*I919)+L918,VLOOKUP(G919,RefSet!$B$2:$I$61,5,FALSE)*I919)</f>
        <v>0</v>
      </c>
      <c r="M919" s="26">
        <f>IF(F918=F919,(VLOOKUP(G919,RefSet!$B$2:$I$61,6,FALSE)*I919)+M918,VLOOKUP(G919,RefSet!$B$2:$I$61,6,FALSE)*I919)</f>
        <v>0</v>
      </c>
      <c r="N919" s="26">
        <f>IF(F918=F919,(VLOOKUP(G919,RefSet!$B$2:$I$61,7,FALSE)*I919)+N918,VLOOKUP(G919,RefSet!$B$2:$I$61,7,FALSE)*I919)</f>
        <v>0</v>
      </c>
      <c r="O919" s="26">
        <f>IF(F918=F919,(VLOOKUP(G919,RefSet!$B$2:$I$61,8,FALSE)*I919)+O918,VLOOKUP(G919,RefSet!$B$2:$I$61,8,FALSE)*I919)</f>
        <v>1</v>
      </c>
      <c r="P919" s="26" t="str">
        <f>IF(F919=F920,"",IF(J919&lt;RefSet!$D$64,RefSet!$B$64,IF(J919&lt;RefSet!$D$65,RefSet!$B$65,IF(J919&lt;RefSet!$D$66,RefSet!$B$66,IF(J919&lt;RefSet!$D$67,RefSet!$B$67,RefSet!$B$68)))))</f>
        <v/>
      </c>
      <c r="Q919" s="26" t="str">
        <f>IF(F919=F920,"",IF(K919&lt;RefSet!E$64,RefSet!$B$64,IF(K919&lt;RefSet!E$65,RefSet!$B$65,IF(K919&lt;RefSet!E$66,RefSet!$B$66,IF(K919&lt;RefSet!E$67,RefSet!$B$67,RefSet!$B$68)))))</f>
        <v/>
      </c>
      <c r="R919" s="26" t="str">
        <f>IF($F919=$F920,"",IF(L919&lt;RefSet!F$64,RefSet!$B$64,IF(L919&lt;RefSet!F$65,RefSet!$B$65,IF(L919&lt;RefSet!F$66,RefSet!$B$66,IF(L919&lt;RefSet!F$67,RefSet!$B$67,RefSet!$B$68)))))</f>
        <v/>
      </c>
      <c r="S919" s="26" t="str">
        <f>IF($F919=$F920,"",IF(M919&lt;RefSet!G$64,RefSet!$B$64,IF(M919&lt;RefSet!G$65,RefSet!$B$65,IF(M919&lt;RefSet!G$66,RefSet!$B$66,IF(M919&lt;RefSet!G$67,RefSet!$B$67,RefSet!$B$68)))))</f>
        <v/>
      </c>
      <c r="T919" s="26">
        <f t="shared" si="29"/>
        <v>0</v>
      </c>
      <c r="U919" s="26" t="str">
        <f>VLOOKUP(T919,RefSet!$B$63:$J$68,9,)</f>
        <v xml:space="preserve"> </v>
      </c>
    </row>
    <row r="920" spans="1:21" x14ac:dyDescent="0.4">
      <c r="A920" s="26">
        <v>919</v>
      </c>
      <c r="B920" s="26">
        <f t="shared" si="28"/>
        <v>14</v>
      </c>
      <c r="C920" s="26" t="s">
        <v>258</v>
      </c>
      <c r="D920" s="26" t="s">
        <v>236</v>
      </c>
      <c r="E920" s="26" t="s">
        <v>148</v>
      </c>
      <c r="F920" s="26" t="s">
        <v>238</v>
      </c>
      <c r="G920" s="26" t="s">
        <v>14</v>
      </c>
      <c r="H920" s="26" t="s">
        <v>90</v>
      </c>
      <c r="I920" s="26">
        <v>2</v>
      </c>
      <c r="J920" s="26">
        <f>IF(F919=F920,(VLOOKUP(G920,RefSet!$B$2:$I$61,3,FALSE)*I920)+J919,VLOOKUP(G920,RefSet!$B$2:$I$61,3,FALSE)*I920)</f>
        <v>0</v>
      </c>
      <c r="K920" s="26">
        <f>IF(F919=F920,(VLOOKUP(G920,RefSet!$B$2:$I$61,4,FALSE)*I920)+K919,VLOOKUP(G920,RefSet!$B$2:$I$61,4,FALSE)*I920)</f>
        <v>0</v>
      </c>
      <c r="L920" s="26">
        <f>IF(F919=F920,(VLOOKUP(G920,RefSet!$B$2:$I$61,5,FALSE)*I920)+L919,VLOOKUP(G920,RefSet!$B$2:$I$61,5,FALSE)*I920)</f>
        <v>0</v>
      </c>
      <c r="M920" s="26">
        <f>IF(F919=F920,(VLOOKUP(G920,RefSet!$B$2:$I$61,6,FALSE)*I920)+M919,VLOOKUP(G920,RefSet!$B$2:$I$61,6,FALSE)*I920)</f>
        <v>2</v>
      </c>
      <c r="N920" s="26">
        <f>IF(F919=F920,(VLOOKUP(G920,RefSet!$B$2:$I$61,7,FALSE)*I920)+N919,VLOOKUP(G920,RefSet!$B$2:$I$61,7,FALSE)*I920)</f>
        <v>0</v>
      </c>
      <c r="O920" s="26">
        <f>IF(F919=F920,(VLOOKUP(G920,RefSet!$B$2:$I$61,8,FALSE)*I920)+O919,VLOOKUP(G920,RefSet!$B$2:$I$61,8,FALSE)*I920)</f>
        <v>1</v>
      </c>
      <c r="P920" s="26" t="str">
        <f>IF(F920=F921,"",IF(J920&lt;RefSet!$D$64,RefSet!$B$64,IF(J920&lt;RefSet!$D$65,RefSet!$B$65,IF(J920&lt;RefSet!$D$66,RefSet!$B$66,IF(J920&lt;RefSet!$D$67,RefSet!$B$67,RefSet!$B$68)))))</f>
        <v/>
      </c>
      <c r="Q920" s="26" t="str">
        <f>IF(F920=F921,"",IF(K920&lt;RefSet!E$64,RefSet!$B$64,IF(K920&lt;RefSet!E$65,RefSet!$B$65,IF(K920&lt;RefSet!E$66,RefSet!$B$66,IF(K920&lt;RefSet!E$67,RefSet!$B$67,RefSet!$B$68)))))</f>
        <v/>
      </c>
      <c r="R920" s="26" t="str">
        <f>IF($F920=$F921,"",IF(L920&lt;RefSet!F$64,RefSet!$B$64,IF(L920&lt;RefSet!F$65,RefSet!$B$65,IF(L920&lt;RefSet!F$66,RefSet!$B$66,IF(L920&lt;RefSet!F$67,RefSet!$B$67,RefSet!$B$68)))))</f>
        <v/>
      </c>
      <c r="S920" s="26" t="str">
        <f>IF($F920=$F921,"",IF(M920&lt;RefSet!G$64,RefSet!$B$64,IF(M920&lt;RefSet!G$65,RefSet!$B$65,IF(M920&lt;RefSet!G$66,RefSet!$B$66,IF(M920&lt;RefSet!G$67,RefSet!$B$67,RefSet!$B$68)))))</f>
        <v/>
      </c>
      <c r="T920" s="26">
        <f t="shared" si="29"/>
        <v>0</v>
      </c>
      <c r="U920" s="26" t="str">
        <f>VLOOKUP(T920,RefSet!$B$63:$J$68,9,)</f>
        <v xml:space="preserve"> </v>
      </c>
    </row>
    <row r="921" spans="1:21" x14ac:dyDescent="0.4">
      <c r="A921" s="26">
        <v>920</v>
      </c>
      <c r="B921" s="26">
        <f t="shared" si="28"/>
        <v>14</v>
      </c>
      <c r="C921" s="26" t="s">
        <v>258</v>
      </c>
      <c r="D921" s="26" t="s">
        <v>236</v>
      </c>
      <c r="E921" s="26" t="s">
        <v>148</v>
      </c>
      <c r="F921" s="26" t="s">
        <v>238</v>
      </c>
      <c r="G921" s="26" t="s">
        <v>15</v>
      </c>
      <c r="H921" s="26" t="s">
        <v>90</v>
      </c>
      <c r="I921" s="26">
        <v>2</v>
      </c>
      <c r="J921" s="26">
        <f>IF(F920=F921,(VLOOKUP(G921,RefSet!$B$2:$I$61,3,FALSE)*I921)+J920,VLOOKUP(G921,RefSet!$B$2:$I$61,3,FALSE)*I921)</f>
        <v>0</v>
      </c>
      <c r="K921" s="26">
        <f>IF(F920=F921,(VLOOKUP(G921,RefSet!$B$2:$I$61,4,FALSE)*I921)+K920,VLOOKUP(G921,RefSet!$B$2:$I$61,4,FALSE)*I921)</f>
        <v>0</v>
      </c>
      <c r="L921" s="26">
        <f>IF(F920=F921,(VLOOKUP(G921,RefSet!$B$2:$I$61,5,FALSE)*I921)+L920,VLOOKUP(G921,RefSet!$B$2:$I$61,5,FALSE)*I921)</f>
        <v>0</v>
      </c>
      <c r="M921" s="26">
        <f>IF(F920=F921,(VLOOKUP(G921,RefSet!$B$2:$I$61,6,FALSE)*I921)+M920,VLOOKUP(G921,RefSet!$B$2:$I$61,6,FALSE)*I921)</f>
        <v>4</v>
      </c>
      <c r="N921" s="26">
        <f>IF(F920=F921,(VLOOKUP(G921,RefSet!$B$2:$I$61,7,FALSE)*I921)+N920,VLOOKUP(G921,RefSet!$B$2:$I$61,7,FALSE)*I921)</f>
        <v>0</v>
      </c>
      <c r="O921" s="26">
        <f>IF(F920=F921,(VLOOKUP(G921,RefSet!$B$2:$I$61,8,FALSE)*I921)+O920,VLOOKUP(G921,RefSet!$B$2:$I$61,8,FALSE)*I921)</f>
        <v>1</v>
      </c>
      <c r="P921" s="26" t="str">
        <f>IF(F921=F922,"",IF(J921&lt;RefSet!$D$64,RefSet!$B$64,IF(J921&lt;RefSet!$D$65,RefSet!$B$65,IF(J921&lt;RefSet!$D$66,RefSet!$B$66,IF(J921&lt;RefSet!$D$67,RefSet!$B$67,RefSet!$B$68)))))</f>
        <v/>
      </c>
      <c r="Q921" s="26" t="str">
        <f>IF(F921=F922,"",IF(K921&lt;RefSet!E$64,RefSet!$B$64,IF(K921&lt;RefSet!E$65,RefSet!$B$65,IF(K921&lt;RefSet!E$66,RefSet!$B$66,IF(K921&lt;RefSet!E$67,RefSet!$B$67,RefSet!$B$68)))))</f>
        <v/>
      </c>
      <c r="R921" s="26" t="str">
        <f>IF($F921=$F922,"",IF(L921&lt;RefSet!F$64,RefSet!$B$64,IF(L921&lt;RefSet!F$65,RefSet!$B$65,IF(L921&lt;RefSet!F$66,RefSet!$B$66,IF(L921&lt;RefSet!F$67,RefSet!$B$67,RefSet!$B$68)))))</f>
        <v/>
      </c>
      <c r="S921" s="26" t="str">
        <f>IF($F921=$F922,"",IF(M921&lt;RefSet!G$64,RefSet!$B$64,IF(M921&lt;RefSet!G$65,RefSet!$B$65,IF(M921&lt;RefSet!G$66,RefSet!$B$66,IF(M921&lt;RefSet!G$67,RefSet!$B$67,RefSet!$B$68)))))</f>
        <v/>
      </c>
      <c r="T921" s="26">
        <f t="shared" si="29"/>
        <v>0</v>
      </c>
      <c r="U921" s="26" t="str">
        <f>VLOOKUP(T921,RefSet!$B$63:$J$68,9,)</f>
        <v xml:space="preserve"> </v>
      </c>
    </row>
    <row r="922" spans="1:21" x14ac:dyDescent="0.4">
      <c r="A922" s="26">
        <v>921</v>
      </c>
      <c r="B922" s="26">
        <f t="shared" si="28"/>
        <v>14</v>
      </c>
      <c r="C922" s="26" t="s">
        <v>258</v>
      </c>
      <c r="D922" s="26" t="s">
        <v>236</v>
      </c>
      <c r="E922" s="26" t="s">
        <v>148</v>
      </c>
      <c r="F922" s="26" t="s">
        <v>238</v>
      </c>
      <c r="G922" s="26" t="s">
        <v>10</v>
      </c>
      <c r="H922" s="26" t="s">
        <v>90</v>
      </c>
      <c r="I922" s="26">
        <v>1</v>
      </c>
      <c r="J922" s="26">
        <f>IF(F921=F922,(VLOOKUP(G922,RefSet!$B$2:$I$61,3,FALSE)*I922)+J921,VLOOKUP(G922,RefSet!$B$2:$I$61,3,FALSE)*I922)</f>
        <v>0</v>
      </c>
      <c r="K922" s="26">
        <f>IF(F921=F922,(VLOOKUP(G922,RefSet!$B$2:$I$61,4,FALSE)*I922)+K921,VLOOKUP(G922,RefSet!$B$2:$I$61,4,FALSE)*I922)</f>
        <v>0</v>
      </c>
      <c r="L922" s="26">
        <f>IF(F921=F922,(VLOOKUP(G922,RefSet!$B$2:$I$61,5,FALSE)*I922)+L921,VLOOKUP(G922,RefSet!$B$2:$I$61,5,FALSE)*I922)</f>
        <v>0</v>
      </c>
      <c r="M922" s="26">
        <f>IF(F921=F922,(VLOOKUP(G922,RefSet!$B$2:$I$61,6,FALSE)*I922)+M921,VLOOKUP(G922,RefSet!$B$2:$I$61,6,FALSE)*I922)</f>
        <v>4</v>
      </c>
      <c r="N922" s="26">
        <f>IF(F921=F922,(VLOOKUP(G922,RefSet!$B$2:$I$61,7,FALSE)*I922)+N921,VLOOKUP(G922,RefSet!$B$2:$I$61,7,FALSE)*I922)</f>
        <v>0</v>
      </c>
      <c r="O922" s="26">
        <f>IF(F921=F922,(VLOOKUP(G922,RefSet!$B$2:$I$61,8,FALSE)*I922)+O921,VLOOKUP(G922,RefSet!$B$2:$I$61,8,FALSE)*I922)</f>
        <v>1</v>
      </c>
      <c r="P922" s="26" t="str">
        <f>IF(F922=F923,"",IF(J922&lt;RefSet!$D$64,RefSet!$B$64,IF(J922&lt;RefSet!$D$65,RefSet!$B$65,IF(J922&lt;RefSet!$D$66,RefSet!$B$66,IF(J922&lt;RefSet!$D$67,RefSet!$B$67,RefSet!$B$68)))))</f>
        <v/>
      </c>
      <c r="Q922" s="26" t="str">
        <f>IF(F922=F923,"",IF(K922&lt;RefSet!E$64,RefSet!$B$64,IF(K922&lt;RefSet!E$65,RefSet!$B$65,IF(K922&lt;RefSet!E$66,RefSet!$B$66,IF(K922&lt;RefSet!E$67,RefSet!$B$67,RefSet!$B$68)))))</f>
        <v/>
      </c>
      <c r="R922" s="26" t="str">
        <f>IF($F922=$F923,"",IF(L922&lt;RefSet!F$64,RefSet!$B$64,IF(L922&lt;RefSet!F$65,RefSet!$B$65,IF(L922&lt;RefSet!F$66,RefSet!$B$66,IF(L922&lt;RefSet!F$67,RefSet!$B$67,RefSet!$B$68)))))</f>
        <v/>
      </c>
      <c r="S922" s="26" t="str">
        <f>IF($F922=$F923,"",IF(M922&lt;RefSet!G$64,RefSet!$B$64,IF(M922&lt;RefSet!G$65,RefSet!$B$65,IF(M922&lt;RefSet!G$66,RefSet!$B$66,IF(M922&lt;RefSet!G$67,RefSet!$B$67,RefSet!$B$68)))))</f>
        <v/>
      </c>
      <c r="T922" s="26">
        <f t="shared" si="29"/>
        <v>0</v>
      </c>
      <c r="U922" s="26" t="str">
        <f>VLOOKUP(T922,RefSet!$B$63:$J$68,9,)</f>
        <v xml:space="preserve"> </v>
      </c>
    </row>
    <row r="923" spans="1:21" x14ac:dyDescent="0.4">
      <c r="A923" s="26">
        <v>922</v>
      </c>
      <c r="B923" s="26">
        <f t="shared" si="28"/>
        <v>14</v>
      </c>
      <c r="C923" s="26" t="s">
        <v>258</v>
      </c>
      <c r="D923" s="26" t="s">
        <v>236</v>
      </c>
      <c r="E923" s="26" t="s">
        <v>148</v>
      </c>
      <c r="F923" s="26" t="s">
        <v>238</v>
      </c>
      <c r="G923" s="26" t="s">
        <v>8</v>
      </c>
      <c r="H923" s="26" t="s">
        <v>90</v>
      </c>
      <c r="I923" s="26">
        <v>10</v>
      </c>
      <c r="J923" s="26">
        <f>IF(F922=F923,(VLOOKUP(G923,RefSet!$B$2:$I$61,3,FALSE)*I923)+J922,VLOOKUP(G923,RefSet!$B$2:$I$61,3,FALSE)*I923)</f>
        <v>10</v>
      </c>
      <c r="K923" s="26">
        <f>IF(F922=F923,(VLOOKUP(G923,RefSet!$B$2:$I$61,4,FALSE)*I923)+K922,VLOOKUP(G923,RefSet!$B$2:$I$61,4,FALSE)*I923)</f>
        <v>0</v>
      </c>
      <c r="L923" s="26">
        <f>IF(F922=F923,(VLOOKUP(G923,RefSet!$B$2:$I$61,5,FALSE)*I923)+L922,VLOOKUP(G923,RefSet!$B$2:$I$61,5,FALSE)*I923)</f>
        <v>0</v>
      </c>
      <c r="M923" s="26">
        <f>IF(F922=F923,(VLOOKUP(G923,RefSet!$B$2:$I$61,6,FALSE)*I923)+M922,VLOOKUP(G923,RefSet!$B$2:$I$61,6,FALSE)*I923)</f>
        <v>4</v>
      </c>
      <c r="N923" s="26">
        <f>IF(F922=F923,(VLOOKUP(G923,RefSet!$B$2:$I$61,7,FALSE)*I923)+N922,VLOOKUP(G923,RefSet!$B$2:$I$61,7,FALSE)*I923)</f>
        <v>0</v>
      </c>
      <c r="O923" s="26">
        <f>IF(F922=F923,(VLOOKUP(G923,RefSet!$B$2:$I$61,8,FALSE)*I923)+O922,VLOOKUP(G923,RefSet!$B$2:$I$61,8,FALSE)*I923)</f>
        <v>1</v>
      </c>
      <c r="P923" s="26" t="str">
        <f>IF(F923=F924,"",IF(J923&lt;RefSet!$D$64,RefSet!$B$64,IF(J923&lt;RefSet!$D$65,RefSet!$B$65,IF(J923&lt;RefSet!$D$66,RefSet!$B$66,IF(J923&lt;RefSet!$D$67,RefSet!$B$67,RefSet!$B$68)))))</f>
        <v/>
      </c>
      <c r="Q923" s="26" t="str">
        <f>IF(F923=F924,"",IF(K923&lt;RefSet!E$64,RefSet!$B$64,IF(K923&lt;RefSet!E$65,RefSet!$B$65,IF(K923&lt;RefSet!E$66,RefSet!$B$66,IF(K923&lt;RefSet!E$67,RefSet!$B$67,RefSet!$B$68)))))</f>
        <v/>
      </c>
      <c r="R923" s="26" t="str">
        <f>IF($F923=$F924,"",IF(L923&lt;RefSet!F$64,RefSet!$B$64,IF(L923&lt;RefSet!F$65,RefSet!$B$65,IF(L923&lt;RefSet!F$66,RefSet!$B$66,IF(L923&lt;RefSet!F$67,RefSet!$B$67,RefSet!$B$68)))))</f>
        <v/>
      </c>
      <c r="S923" s="26" t="str">
        <f>IF($F923=$F924,"",IF(M923&lt;RefSet!G$64,RefSet!$B$64,IF(M923&lt;RefSet!G$65,RefSet!$B$65,IF(M923&lt;RefSet!G$66,RefSet!$B$66,IF(M923&lt;RefSet!G$67,RefSet!$B$67,RefSet!$B$68)))))</f>
        <v/>
      </c>
      <c r="T923" s="26">
        <f t="shared" si="29"/>
        <v>0</v>
      </c>
      <c r="U923" s="26" t="str">
        <f>VLOOKUP(T923,RefSet!$B$63:$J$68,9,)</f>
        <v xml:space="preserve"> </v>
      </c>
    </row>
    <row r="924" spans="1:21" x14ac:dyDescent="0.4">
      <c r="A924" s="26">
        <v>923</v>
      </c>
      <c r="B924" s="26">
        <f t="shared" si="28"/>
        <v>14</v>
      </c>
      <c r="C924" s="26" t="s">
        <v>258</v>
      </c>
      <c r="D924" s="26" t="s">
        <v>236</v>
      </c>
      <c r="E924" s="26" t="s">
        <v>148</v>
      </c>
      <c r="F924" s="26" t="s">
        <v>238</v>
      </c>
      <c r="G924" s="26" t="s">
        <v>17</v>
      </c>
      <c r="H924" s="26" t="s">
        <v>90</v>
      </c>
      <c r="I924" s="26">
        <v>2</v>
      </c>
      <c r="J924" s="26">
        <f>IF(F923=F924,(VLOOKUP(G924,RefSet!$B$2:$I$61,3,FALSE)*I924)+J923,VLOOKUP(G924,RefSet!$B$2:$I$61,3,FALSE)*I924)</f>
        <v>10</v>
      </c>
      <c r="K924" s="26">
        <f>IF(F923=F924,(VLOOKUP(G924,RefSet!$B$2:$I$61,4,FALSE)*I924)+K923,VLOOKUP(G924,RefSet!$B$2:$I$61,4,FALSE)*I924)</f>
        <v>0</v>
      </c>
      <c r="L924" s="26">
        <f>IF(F923=F924,(VLOOKUP(G924,RefSet!$B$2:$I$61,5,FALSE)*I924)+L923,VLOOKUP(G924,RefSet!$B$2:$I$61,5,FALSE)*I924)</f>
        <v>2</v>
      </c>
      <c r="M924" s="26">
        <f>IF(F923=F924,(VLOOKUP(G924,RefSet!$B$2:$I$61,6,FALSE)*I924)+M923,VLOOKUP(G924,RefSet!$B$2:$I$61,6,FALSE)*I924)</f>
        <v>4</v>
      </c>
      <c r="N924" s="26">
        <f>IF(F923=F924,(VLOOKUP(G924,RefSet!$B$2:$I$61,7,FALSE)*I924)+N923,VLOOKUP(G924,RefSet!$B$2:$I$61,7,FALSE)*I924)</f>
        <v>0</v>
      </c>
      <c r="O924" s="26">
        <f>IF(F923=F924,(VLOOKUP(G924,RefSet!$B$2:$I$61,8,FALSE)*I924)+O923,VLOOKUP(G924,RefSet!$B$2:$I$61,8,FALSE)*I924)</f>
        <v>1</v>
      </c>
      <c r="P924" s="26">
        <f>IF(F924=F925,"",IF(J924&lt;RefSet!$D$64,RefSet!$B$64,IF(J924&lt;RefSet!$D$65,RefSet!$B$65,IF(J924&lt;RefSet!$D$66,RefSet!$B$66,IF(J924&lt;RefSet!$D$67,RefSet!$B$67,RefSet!$B$68)))))</f>
        <v>1</v>
      </c>
      <c r="Q924" s="26">
        <f>IF(F924=F925,"",IF(K924&lt;RefSet!E$64,RefSet!$B$64,IF(K924&lt;RefSet!E$65,RefSet!$B$65,IF(K924&lt;RefSet!E$66,RefSet!$B$66,IF(K924&lt;RefSet!E$67,RefSet!$B$67,RefSet!$B$68)))))</f>
        <v>1</v>
      </c>
      <c r="R924" s="26">
        <f>IF($F924=$F925,"",IF(L924&lt;RefSet!F$64,RefSet!$B$64,IF(L924&lt;RefSet!F$65,RefSet!$B$65,IF(L924&lt;RefSet!F$66,RefSet!$B$66,IF(L924&lt;RefSet!F$67,RefSet!$B$67,RefSet!$B$68)))))</f>
        <v>1</v>
      </c>
      <c r="S924" s="26">
        <f>IF($F924=$F925,"",IF(M924&lt;RefSet!G$64,RefSet!$B$64,IF(M924&lt;RefSet!G$65,RefSet!$B$65,IF(M924&lt;RefSet!G$66,RefSet!$B$66,IF(M924&lt;RefSet!G$67,RefSet!$B$67,RefSet!$B$68)))))</f>
        <v>1</v>
      </c>
      <c r="T924" s="26">
        <f t="shared" si="29"/>
        <v>1</v>
      </c>
      <c r="U924" s="26" t="str">
        <f>VLOOKUP(T924,RefSet!$B$63:$J$68,9,)</f>
        <v>Simple</v>
      </c>
    </row>
    <row r="925" spans="1:21" x14ac:dyDescent="0.4">
      <c r="A925" s="26">
        <v>924</v>
      </c>
      <c r="B925" s="26">
        <f t="shared" si="28"/>
        <v>14</v>
      </c>
      <c r="C925" s="26" t="s">
        <v>258</v>
      </c>
      <c r="D925" s="26" t="s">
        <v>236</v>
      </c>
      <c r="E925" s="26" t="s">
        <v>148</v>
      </c>
      <c r="F925" s="26" t="s">
        <v>316</v>
      </c>
      <c r="G925" s="26" t="s">
        <v>19</v>
      </c>
      <c r="H925" s="26" t="s">
        <v>90</v>
      </c>
      <c r="I925" s="26">
        <v>1</v>
      </c>
      <c r="J925" s="26">
        <f>IF(F924=F925,(VLOOKUP(G925,RefSet!$B$2:$I$61,3,FALSE)*I925)+J924,VLOOKUP(G925,RefSet!$B$2:$I$61,3,FALSE)*I925)</f>
        <v>0</v>
      </c>
      <c r="K925" s="26">
        <f>IF(F924=F925,(VLOOKUP(G925,RefSet!$B$2:$I$61,4,FALSE)*I925)+K924,VLOOKUP(G925,RefSet!$B$2:$I$61,4,FALSE)*I925)</f>
        <v>1</v>
      </c>
      <c r="L925" s="26">
        <f>IF(F924=F925,(VLOOKUP(G925,RefSet!$B$2:$I$61,5,FALSE)*I925)+L924,VLOOKUP(G925,RefSet!$B$2:$I$61,5,FALSE)*I925)</f>
        <v>0</v>
      </c>
      <c r="M925" s="26">
        <f>IF(F924=F925,(VLOOKUP(G925,RefSet!$B$2:$I$61,6,FALSE)*I925)+M924,VLOOKUP(G925,RefSet!$B$2:$I$61,6,FALSE)*I925)</f>
        <v>0</v>
      </c>
      <c r="N925" s="26">
        <f>IF(F924=F925,(VLOOKUP(G925,RefSet!$B$2:$I$61,7,FALSE)*I925)+N924,VLOOKUP(G925,RefSet!$B$2:$I$61,7,FALSE)*I925)</f>
        <v>0</v>
      </c>
      <c r="O925" s="26">
        <f>IF(F924=F925,(VLOOKUP(G925,RefSet!$B$2:$I$61,8,FALSE)*I925)+O924,VLOOKUP(G925,RefSet!$B$2:$I$61,8,FALSE)*I925)</f>
        <v>0</v>
      </c>
      <c r="P925" s="26" t="str">
        <f>IF(F925=F926,"",IF(J925&lt;RefSet!$D$64,RefSet!$B$64,IF(J925&lt;RefSet!$D$65,RefSet!$B$65,IF(J925&lt;RefSet!$D$66,RefSet!$B$66,IF(J925&lt;RefSet!$D$67,RefSet!$B$67,RefSet!$B$68)))))</f>
        <v/>
      </c>
      <c r="Q925" s="26" t="str">
        <f>IF(F925=F926,"",IF(K925&lt;RefSet!E$64,RefSet!$B$64,IF(K925&lt;RefSet!E$65,RefSet!$B$65,IF(K925&lt;RefSet!E$66,RefSet!$B$66,IF(K925&lt;RefSet!E$67,RefSet!$B$67,RefSet!$B$68)))))</f>
        <v/>
      </c>
      <c r="R925" s="26" t="str">
        <f>IF($F925=$F926,"",IF(L925&lt;RefSet!F$64,RefSet!$B$64,IF(L925&lt;RefSet!F$65,RefSet!$B$65,IF(L925&lt;RefSet!F$66,RefSet!$B$66,IF(L925&lt;RefSet!F$67,RefSet!$B$67,RefSet!$B$68)))))</f>
        <v/>
      </c>
      <c r="S925" s="26" t="str">
        <f>IF($F925=$F926,"",IF(M925&lt;RefSet!G$64,RefSet!$B$64,IF(M925&lt;RefSet!G$65,RefSet!$B$65,IF(M925&lt;RefSet!G$66,RefSet!$B$66,IF(M925&lt;RefSet!G$67,RefSet!$B$67,RefSet!$B$68)))))</f>
        <v/>
      </c>
      <c r="T925" s="26">
        <f t="shared" si="29"/>
        <v>0</v>
      </c>
      <c r="U925" s="26" t="str">
        <f>VLOOKUP(T925,RefSet!$B$63:$J$68,9,)</f>
        <v xml:space="preserve"> </v>
      </c>
    </row>
    <row r="926" spans="1:21" x14ac:dyDescent="0.4">
      <c r="A926" s="26">
        <v>925</v>
      </c>
      <c r="B926" s="26">
        <f t="shared" si="28"/>
        <v>14</v>
      </c>
      <c r="C926" s="26" t="s">
        <v>258</v>
      </c>
      <c r="D926" s="26" t="s">
        <v>236</v>
      </c>
      <c r="E926" s="26" t="s">
        <v>148</v>
      </c>
      <c r="F926" s="26" t="s">
        <v>316</v>
      </c>
      <c r="G926" s="26" t="s">
        <v>6</v>
      </c>
      <c r="H926" s="26" t="s">
        <v>90</v>
      </c>
      <c r="I926" s="26">
        <v>13</v>
      </c>
      <c r="J926" s="26">
        <f>IF(F925=F926,(VLOOKUP(G926,RefSet!$B$2:$I$61,3,FALSE)*I926)+J925,VLOOKUP(G926,RefSet!$B$2:$I$61,3,FALSE)*I926)</f>
        <v>0</v>
      </c>
      <c r="K926" s="26">
        <f>IF(F925=F926,(VLOOKUP(G926,RefSet!$B$2:$I$61,4,FALSE)*I926)+K925,VLOOKUP(G926,RefSet!$B$2:$I$61,4,FALSE)*I926)</f>
        <v>1</v>
      </c>
      <c r="L926" s="26">
        <f>IF(F925=F926,(VLOOKUP(G926,RefSet!$B$2:$I$61,5,FALSE)*I926)+L925,VLOOKUP(G926,RefSet!$B$2:$I$61,5,FALSE)*I926)</f>
        <v>0</v>
      </c>
      <c r="M926" s="26">
        <f>IF(F925=F926,(VLOOKUP(G926,RefSet!$B$2:$I$61,6,FALSE)*I926)+M925,VLOOKUP(G926,RefSet!$B$2:$I$61,6,FALSE)*I926)</f>
        <v>0</v>
      </c>
      <c r="N926" s="26">
        <f>IF(F925=F926,(VLOOKUP(G926,RefSet!$B$2:$I$61,7,FALSE)*I926)+N925,VLOOKUP(G926,RefSet!$B$2:$I$61,7,FALSE)*I926)</f>
        <v>0</v>
      </c>
      <c r="O926" s="26">
        <f>IF(F925=F926,(VLOOKUP(G926,RefSet!$B$2:$I$61,8,FALSE)*I926)+O925,VLOOKUP(G926,RefSet!$B$2:$I$61,8,FALSE)*I926)</f>
        <v>13</v>
      </c>
      <c r="P926" s="26" t="str">
        <f>IF(F926=F927,"",IF(J926&lt;RefSet!$D$64,RefSet!$B$64,IF(J926&lt;RefSet!$D$65,RefSet!$B$65,IF(J926&lt;RefSet!$D$66,RefSet!$B$66,IF(J926&lt;RefSet!$D$67,RefSet!$B$67,RefSet!$B$68)))))</f>
        <v/>
      </c>
      <c r="Q926" s="26" t="str">
        <f>IF(F926=F927,"",IF(K926&lt;RefSet!E$64,RefSet!$B$64,IF(K926&lt;RefSet!E$65,RefSet!$B$65,IF(K926&lt;RefSet!E$66,RefSet!$B$66,IF(K926&lt;RefSet!E$67,RefSet!$B$67,RefSet!$B$68)))))</f>
        <v/>
      </c>
      <c r="R926" s="26" t="str">
        <f>IF($F926=$F927,"",IF(L926&lt;RefSet!F$64,RefSet!$B$64,IF(L926&lt;RefSet!F$65,RefSet!$B$65,IF(L926&lt;RefSet!F$66,RefSet!$B$66,IF(L926&lt;RefSet!F$67,RefSet!$B$67,RefSet!$B$68)))))</f>
        <v/>
      </c>
      <c r="S926" s="26" t="str">
        <f>IF($F926=$F927,"",IF(M926&lt;RefSet!G$64,RefSet!$B$64,IF(M926&lt;RefSet!G$65,RefSet!$B$65,IF(M926&lt;RefSet!G$66,RefSet!$B$66,IF(M926&lt;RefSet!G$67,RefSet!$B$67,RefSet!$B$68)))))</f>
        <v/>
      </c>
      <c r="T926" s="26">
        <f t="shared" si="29"/>
        <v>0</v>
      </c>
      <c r="U926" s="26" t="str">
        <f>VLOOKUP(T926,RefSet!$B$63:$J$68,9,)</f>
        <v xml:space="preserve"> </v>
      </c>
    </row>
    <row r="927" spans="1:21" x14ac:dyDescent="0.4">
      <c r="A927" s="26">
        <v>926</v>
      </c>
      <c r="B927" s="26">
        <f t="shared" si="28"/>
        <v>14</v>
      </c>
      <c r="C927" s="26" t="s">
        <v>258</v>
      </c>
      <c r="D927" s="26" t="s">
        <v>236</v>
      </c>
      <c r="E927" s="26" t="s">
        <v>148</v>
      </c>
      <c r="F927" s="26" t="s">
        <v>316</v>
      </c>
      <c r="G927" s="26" t="s">
        <v>20</v>
      </c>
      <c r="H927" s="26" t="s">
        <v>90</v>
      </c>
      <c r="I927" s="26">
        <v>2</v>
      </c>
      <c r="J927" s="26">
        <f>IF(F926=F927,(VLOOKUP(G927,RefSet!$B$2:$I$61,3,FALSE)*I927)+J926,VLOOKUP(G927,RefSet!$B$2:$I$61,3,FALSE)*I927)</f>
        <v>0</v>
      </c>
      <c r="K927" s="26">
        <f>IF(F926=F927,(VLOOKUP(G927,RefSet!$B$2:$I$61,4,FALSE)*I927)+K926,VLOOKUP(G927,RefSet!$B$2:$I$61,4,FALSE)*I927)</f>
        <v>3</v>
      </c>
      <c r="L927" s="26">
        <f>IF(F926=F927,(VLOOKUP(G927,RefSet!$B$2:$I$61,5,FALSE)*I927)+L926,VLOOKUP(G927,RefSet!$B$2:$I$61,5,FALSE)*I927)</f>
        <v>0</v>
      </c>
      <c r="M927" s="26">
        <f>IF(F926=F927,(VLOOKUP(G927,RefSet!$B$2:$I$61,6,FALSE)*I927)+M926,VLOOKUP(G927,RefSet!$B$2:$I$61,6,FALSE)*I927)</f>
        <v>0</v>
      </c>
      <c r="N927" s="26">
        <f>IF(F926=F927,(VLOOKUP(G927,RefSet!$B$2:$I$61,7,FALSE)*I927)+N926,VLOOKUP(G927,RefSet!$B$2:$I$61,7,FALSE)*I927)</f>
        <v>0</v>
      </c>
      <c r="O927" s="26">
        <f>IF(F926=F927,(VLOOKUP(G927,RefSet!$B$2:$I$61,8,FALSE)*I927)+O926,VLOOKUP(G927,RefSet!$B$2:$I$61,8,FALSE)*I927)</f>
        <v>13</v>
      </c>
      <c r="P927" s="26" t="str">
        <f>IF(F927=F928,"",IF(J927&lt;RefSet!$D$64,RefSet!$B$64,IF(J927&lt;RefSet!$D$65,RefSet!$B$65,IF(J927&lt;RefSet!$D$66,RefSet!$B$66,IF(J927&lt;RefSet!$D$67,RefSet!$B$67,RefSet!$B$68)))))</f>
        <v/>
      </c>
      <c r="Q927" s="26" t="str">
        <f>IF(F927=F928,"",IF(K927&lt;RefSet!E$64,RefSet!$B$64,IF(K927&lt;RefSet!E$65,RefSet!$B$65,IF(K927&lt;RefSet!E$66,RefSet!$B$66,IF(K927&lt;RefSet!E$67,RefSet!$B$67,RefSet!$B$68)))))</f>
        <v/>
      </c>
      <c r="R927" s="26" t="str">
        <f>IF($F927=$F928,"",IF(L927&lt;RefSet!F$64,RefSet!$B$64,IF(L927&lt;RefSet!F$65,RefSet!$B$65,IF(L927&lt;RefSet!F$66,RefSet!$B$66,IF(L927&lt;RefSet!F$67,RefSet!$B$67,RefSet!$B$68)))))</f>
        <v/>
      </c>
      <c r="S927" s="26" t="str">
        <f>IF($F927=$F928,"",IF(M927&lt;RefSet!G$64,RefSet!$B$64,IF(M927&lt;RefSet!G$65,RefSet!$B$65,IF(M927&lt;RefSet!G$66,RefSet!$B$66,IF(M927&lt;RefSet!G$67,RefSet!$B$67,RefSet!$B$68)))))</f>
        <v/>
      </c>
      <c r="T927" s="26">
        <f t="shared" si="29"/>
        <v>0</v>
      </c>
      <c r="U927" s="26" t="str">
        <f>VLOOKUP(T927,RefSet!$B$63:$J$68,9,)</f>
        <v xml:space="preserve"> </v>
      </c>
    </row>
    <row r="928" spans="1:21" x14ac:dyDescent="0.4">
      <c r="A928" s="26">
        <v>927</v>
      </c>
      <c r="B928" s="26">
        <f t="shared" si="28"/>
        <v>14</v>
      </c>
      <c r="C928" s="26" t="s">
        <v>258</v>
      </c>
      <c r="D928" s="26" t="s">
        <v>236</v>
      </c>
      <c r="E928" s="26" t="s">
        <v>148</v>
      </c>
      <c r="F928" s="26" t="s">
        <v>316</v>
      </c>
      <c r="G928" s="26" t="s">
        <v>10</v>
      </c>
      <c r="H928" s="26" t="s">
        <v>90</v>
      </c>
      <c r="I928" s="26">
        <v>4</v>
      </c>
      <c r="J928" s="26">
        <f>IF(F927=F928,(VLOOKUP(G928,RefSet!$B$2:$I$61,3,FALSE)*I928)+J927,VLOOKUP(G928,RefSet!$B$2:$I$61,3,FALSE)*I928)</f>
        <v>0</v>
      </c>
      <c r="K928" s="26">
        <f>IF(F927=F928,(VLOOKUP(G928,RefSet!$B$2:$I$61,4,FALSE)*I928)+K927,VLOOKUP(G928,RefSet!$B$2:$I$61,4,FALSE)*I928)</f>
        <v>3</v>
      </c>
      <c r="L928" s="26">
        <f>IF(F927=F928,(VLOOKUP(G928,RefSet!$B$2:$I$61,5,FALSE)*I928)+L927,VLOOKUP(G928,RefSet!$B$2:$I$61,5,FALSE)*I928)</f>
        <v>0</v>
      </c>
      <c r="M928" s="26">
        <f>IF(F927=F928,(VLOOKUP(G928,RefSet!$B$2:$I$61,6,FALSE)*I928)+M927,VLOOKUP(G928,RefSet!$B$2:$I$61,6,FALSE)*I928)</f>
        <v>0</v>
      </c>
      <c r="N928" s="26">
        <f>IF(F927=F928,(VLOOKUP(G928,RefSet!$B$2:$I$61,7,FALSE)*I928)+N927,VLOOKUP(G928,RefSet!$B$2:$I$61,7,FALSE)*I928)</f>
        <v>0</v>
      </c>
      <c r="O928" s="26">
        <f>IF(F927=F928,(VLOOKUP(G928,RefSet!$B$2:$I$61,8,FALSE)*I928)+O927,VLOOKUP(G928,RefSet!$B$2:$I$61,8,FALSE)*I928)</f>
        <v>13</v>
      </c>
      <c r="P928" s="26" t="str">
        <f>IF(F928=F929,"",IF(J928&lt;RefSet!$D$64,RefSet!$B$64,IF(J928&lt;RefSet!$D$65,RefSet!$B$65,IF(J928&lt;RefSet!$D$66,RefSet!$B$66,IF(J928&lt;RefSet!$D$67,RefSet!$B$67,RefSet!$B$68)))))</f>
        <v/>
      </c>
      <c r="Q928" s="26" t="str">
        <f>IF(F928=F929,"",IF(K928&lt;RefSet!E$64,RefSet!$B$64,IF(K928&lt;RefSet!E$65,RefSet!$B$65,IF(K928&lt;RefSet!E$66,RefSet!$B$66,IF(K928&lt;RefSet!E$67,RefSet!$B$67,RefSet!$B$68)))))</f>
        <v/>
      </c>
      <c r="R928" s="26" t="str">
        <f>IF($F928=$F929,"",IF(L928&lt;RefSet!F$64,RefSet!$B$64,IF(L928&lt;RefSet!F$65,RefSet!$B$65,IF(L928&lt;RefSet!F$66,RefSet!$B$66,IF(L928&lt;RefSet!F$67,RefSet!$B$67,RefSet!$B$68)))))</f>
        <v/>
      </c>
      <c r="S928" s="26" t="str">
        <f>IF($F928=$F929,"",IF(M928&lt;RefSet!G$64,RefSet!$B$64,IF(M928&lt;RefSet!G$65,RefSet!$B$65,IF(M928&lt;RefSet!G$66,RefSet!$B$66,IF(M928&lt;RefSet!G$67,RefSet!$B$67,RefSet!$B$68)))))</f>
        <v/>
      </c>
      <c r="T928" s="26">
        <f t="shared" si="29"/>
        <v>0</v>
      </c>
      <c r="U928" s="26" t="str">
        <f>VLOOKUP(T928,RefSet!$B$63:$J$68,9,)</f>
        <v xml:space="preserve"> </v>
      </c>
    </row>
    <row r="929" spans="1:21" x14ac:dyDescent="0.4">
      <c r="A929" s="26">
        <v>928</v>
      </c>
      <c r="B929" s="26">
        <f t="shared" si="28"/>
        <v>14</v>
      </c>
      <c r="C929" s="26" t="s">
        <v>258</v>
      </c>
      <c r="D929" s="26" t="s">
        <v>236</v>
      </c>
      <c r="E929" s="26" t="s">
        <v>148</v>
      </c>
      <c r="F929" s="26" t="s">
        <v>316</v>
      </c>
      <c r="G929" s="26" t="s">
        <v>8</v>
      </c>
      <c r="H929" s="26" t="s">
        <v>90</v>
      </c>
      <c r="I929" s="26">
        <v>9</v>
      </c>
      <c r="J929" s="26">
        <f>IF(F928=F929,(VLOOKUP(G929,RefSet!$B$2:$I$61,3,FALSE)*I929)+J928,VLOOKUP(G929,RefSet!$B$2:$I$61,3,FALSE)*I929)</f>
        <v>9</v>
      </c>
      <c r="K929" s="26">
        <f>IF(F928=F929,(VLOOKUP(G929,RefSet!$B$2:$I$61,4,FALSE)*I929)+K928,VLOOKUP(G929,RefSet!$B$2:$I$61,4,FALSE)*I929)</f>
        <v>3</v>
      </c>
      <c r="L929" s="26">
        <f>IF(F928=F929,(VLOOKUP(G929,RefSet!$B$2:$I$61,5,FALSE)*I929)+L928,VLOOKUP(G929,RefSet!$B$2:$I$61,5,FALSE)*I929)</f>
        <v>0</v>
      </c>
      <c r="M929" s="26">
        <f>IF(F928=F929,(VLOOKUP(G929,RefSet!$B$2:$I$61,6,FALSE)*I929)+M928,VLOOKUP(G929,RefSet!$B$2:$I$61,6,FALSE)*I929)</f>
        <v>0</v>
      </c>
      <c r="N929" s="26">
        <f>IF(F928=F929,(VLOOKUP(G929,RefSet!$B$2:$I$61,7,FALSE)*I929)+N928,VLOOKUP(G929,RefSet!$B$2:$I$61,7,FALSE)*I929)</f>
        <v>0</v>
      </c>
      <c r="O929" s="26">
        <f>IF(F928=F929,(VLOOKUP(G929,RefSet!$B$2:$I$61,8,FALSE)*I929)+O928,VLOOKUP(G929,RefSet!$B$2:$I$61,8,FALSE)*I929)</f>
        <v>13</v>
      </c>
      <c r="P929" s="26" t="str">
        <f>IF(F929=F930,"",IF(J929&lt;RefSet!$D$64,RefSet!$B$64,IF(J929&lt;RefSet!$D$65,RefSet!$B$65,IF(J929&lt;RefSet!$D$66,RefSet!$B$66,IF(J929&lt;RefSet!$D$67,RefSet!$B$67,RefSet!$B$68)))))</f>
        <v/>
      </c>
      <c r="Q929" s="26" t="str">
        <f>IF(F929=F930,"",IF(K929&lt;RefSet!E$64,RefSet!$B$64,IF(K929&lt;RefSet!E$65,RefSet!$B$65,IF(K929&lt;RefSet!E$66,RefSet!$B$66,IF(K929&lt;RefSet!E$67,RefSet!$B$67,RefSet!$B$68)))))</f>
        <v/>
      </c>
      <c r="R929" s="26" t="str">
        <f>IF($F929=$F930,"",IF(L929&lt;RefSet!F$64,RefSet!$B$64,IF(L929&lt;RefSet!F$65,RefSet!$B$65,IF(L929&lt;RefSet!F$66,RefSet!$B$66,IF(L929&lt;RefSet!F$67,RefSet!$B$67,RefSet!$B$68)))))</f>
        <v/>
      </c>
      <c r="S929" s="26" t="str">
        <f>IF($F929=$F930,"",IF(M929&lt;RefSet!G$64,RefSet!$B$64,IF(M929&lt;RefSet!G$65,RefSet!$B$65,IF(M929&lt;RefSet!G$66,RefSet!$B$66,IF(M929&lt;RefSet!G$67,RefSet!$B$67,RefSet!$B$68)))))</f>
        <v/>
      </c>
      <c r="T929" s="26">
        <f t="shared" si="29"/>
        <v>0</v>
      </c>
      <c r="U929" s="26" t="str">
        <f>VLOOKUP(T929,RefSet!$B$63:$J$68,9,)</f>
        <v xml:space="preserve"> </v>
      </c>
    </row>
    <row r="930" spans="1:21" x14ac:dyDescent="0.4">
      <c r="A930" s="26">
        <v>929</v>
      </c>
      <c r="B930" s="26">
        <f t="shared" si="28"/>
        <v>14</v>
      </c>
      <c r="C930" s="26" t="s">
        <v>258</v>
      </c>
      <c r="D930" s="26" t="s">
        <v>236</v>
      </c>
      <c r="E930" s="26" t="s">
        <v>148</v>
      </c>
      <c r="F930" s="26" t="s">
        <v>316</v>
      </c>
      <c r="G930" s="26" t="s">
        <v>21</v>
      </c>
      <c r="H930" s="26" t="s">
        <v>90</v>
      </c>
      <c r="I930" s="26">
        <v>3</v>
      </c>
      <c r="J930" s="26">
        <f>IF(F929=F930,(VLOOKUP(G930,RefSet!$B$2:$I$61,3,FALSE)*I930)+J929,VLOOKUP(G930,RefSet!$B$2:$I$61,3,FALSE)*I930)</f>
        <v>9</v>
      </c>
      <c r="K930" s="26">
        <f>IF(F929=F930,(VLOOKUP(G930,RefSet!$B$2:$I$61,4,FALSE)*I930)+K929,VLOOKUP(G930,RefSet!$B$2:$I$61,4,FALSE)*I930)</f>
        <v>6</v>
      </c>
      <c r="L930" s="26">
        <f>IF(F929=F930,(VLOOKUP(G930,RefSet!$B$2:$I$61,5,FALSE)*I930)+L929,VLOOKUP(G930,RefSet!$B$2:$I$61,5,FALSE)*I930)</f>
        <v>0</v>
      </c>
      <c r="M930" s="26">
        <f>IF(F929=F930,(VLOOKUP(G930,RefSet!$B$2:$I$61,6,FALSE)*I930)+M929,VLOOKUP(G930,RefSet!$B$2:$I$61,6,FALSE)*I930)</f>
        <v>0</v>
      </c>
      <c r="N930" s="26">
        <f>IF(F929=F930,(VLOOKUP(G930,RefSet!$B$2:$I$61,7,FALSE)*I930)+N929,VLOOKUP(G930,RefSet!$B$2:$I$61,7,FALSE)*I930)</f>
        <v>0</v>
      </c>
      <c r="O930" s="26">
        <f>IF(F929=F930,(VLOOKUP(G930,RefSet!$B$2:$I$61,8,FALSE)*I930)+O929,VLOOKUP(G930,RefSet!$B$2:$I$61,8,FALSE)*I930)</f>
        <v>13</v>
      </c>
      <c r="P930" s="26" t="str">
        <f>IF(F930=F931,"",IF(J930&lt;RefSet!$D$64,RefSet!$B$64,IF(J930&lt;RefSet!$D$65,RefSet!$B$65,IF(J930&lt;RefSet!$D$66,RefSet!$B$66,IF(J930&lt;RefSet!$D$67,RefSet!$B$67,RefSet!$B$68)))))</f>
        <v/>
      </c>
      <c r="Q930" s="26" t="str">
        <f>IF(F930=F931,"",IF(K930&lt;RefSet!E$64,RefSet!$B$64,IF(K930&lt;RefSet!E$65,RefSet!$B$65,IF(K930&lt;RefSet!E$66,RefSet!$B$66,IF(K930&lt;RefSet!E$67,RefSet!$B$67,RefSet!$B$68)))))</f>
        <v/>
      </c>
      <c r="R930" s="26" t="str">
        <f>IF($F930=$F931,"",IF(L930&lt;RefSet!F$64,RefSet!$B$64,IF(L930&lt;RefSet!F$65,RefSet!$B$65,IF(L930&lt;RefSet!F$66,RefSet!$B$66,IF(L930&lt;RefSet!F$67,RefSet!$B$67,RefSet!$B$68)))))</f>
        <v/>
      </c>
      <c r="S930" s="26" t="str">
        <f>IF($F930=$F931,"",IF(M930&lt;RefSet!G$64,RefSet!$B$64,IF(M930&lt;RefSet!G$65,RefSet!$B$65,IF(M930&lt;RefSet!G$66,RefSet!$B$66,IF(M930&lt;RefSet!G$67,RefSet!$B$67,RefSet!$B$68)))))</f>
        <v/>
      </c>
      <c r="T930" s="26">
        <f t="shared" si="29"/>
        <v>0</v>
      </c>
      <c r="U930" s="26" t="str">
        <f>VLOOKUP(T930,RefSet!$B$63:$J$68,9,)</f>
        <v xml:space="preserve"> </v>
      </c>
    </row>
    <row r="931" spans="1:21" x14ac:dyDescent="0.4">
      <c r="A931" s="26">
        <v>930</v>
      </c>
      <c r="B931" s="26">
        <f t="shared" si="28"/>
        <v>14</v>
      </c>
      <c r="C931" s="26" t="s">
        <v>258</v>
      </c>
      <c r="D931" s="26" t="s">
        <v>236</v>
      </c>
      <c r="E931" s="26" t="s">
        <v>148</v>
      </c>
      <c r="F931" s="26" t="s">
        <v>316</v>
      </c>
      <c r="G931" s="26" t="s">
        <v>11</v>
      </c>
      <c r="H931" s="26" t="s">
        <v>90</v>
      </c>
      <c r="I931" s="26">
        <v>1</v>
      </c>
      <c r="J931" s="26">
        <f>IF(F930=F931,(VLOOKUP(G931,RefSet!$B$2:$I$61,3,FALSE)*I931)+J930,VLOOKUP(G931,RefSet!$B$2:$I$61,3,FALSE)*I931)</f>
        <v>9</v>
      </c>
      <c r="K931" s="26">
        <f>IF(F930=F931,(VLOOKUP(G931,RefSet!$B$2:$I$61,4,FALSE)*I931)+K930,VLOOKUP(G931,RefSet!$B$2:$I$61,4,FALSE)*I931)</f>
        <v>7</v>
      </c>
      <c r="L931" s="26">
        <f>IF(F930=F931,(VLOOKUP(G931,RefSet!$B$2:$I$61,5,FALSE)*I931)+L930,VLOOKUP(G931,RefSet!$B$2:$I$61,5,FALSE)*I931)</f>
        <v>0</v>
      </c>
      <c r="M931" s="26">
        <f>IF(F930=F931,(VLOOKUP(G931,RefSet!$B$2:$I$61,6,FALSE)*I931)+M930,VLOOKUP(G931,RefSet!$B$2:$I$61,6,FALSE)*I931)</f>
        <v>0</v>
      </c>
      <c r="N931" s="26">
        <f>IF(F930=F931,(VLOOKUP(G931,RefSet!$B$2:$I$61,7,FALSE)*I931)+N930,VLOOKUP(G931,RefSet!$B$2:$I$61,7,FALSE)*I931)</f>
        <v>0</v>
      </c>
      <c r="O931" s="26">
        <f>IF(F930=F931,(VLOOKUP(G931,RefSet!$B$2:$I$61,8,FALSE)*I931)+O930,VLOOKUP(G931,RefSet!$B$2:$I$61,8,FALSE)*I931)</f>
        <v>13</v>
      </c>
      <c r="P931" s="26">
        <f>IF(F931=F932,"",IF(J931&lt;RefSet!$D$64,RefSet!$B$64,IF(J931&lt;RefSet!$D$65,RefSet!$B$65,IF(J931&lt;RefSet!$D$66,RefSet!$B$66,IF(J931&lt;RefSet!$D$67,RefSet!$B$67,RefSet!$B$68)))))</f>
        <v>1</v>
      </c>
      <c r="Q931" s="26">
        <f>IF(F931=F932,"",IF(K931&lt;RefSet!E$64,RefSet!$B$64,IF(K931&lt;RefSet!E$65,RefSet!$B$65,IF(K931&lt;RefSet!E$66,RefSet!$B$66,IF(K931&lt;RefSet!E$67,RefSet!$B$67,RefSet!$B$68)))))</f>
        <v>1</v>
      </c>
      <c r="R931" s="26">
        <f>IF($F931=$F932,"",IF(L931&lt;RefSet!F$64,RefSet!$B$64,IF(L931&lt;RefSet!F$65,RefSet!$B$65,IF(L931&lt;RefSet!F$66,RefSet!$B$66,IF(L931&lt;RefSet!F$67,RefSet!$B$67,RefSet!$B$68)))))</f>
        <v>1</v>
      </c>
      <c r="S931" s="26">
        <f>IF($F931=$F932,"",IF(M931&lt;RefSet!G$64,RefSet!$B$64,IF(M931&lt;RefSet!G$65,RefSet!$B$65,IF(M931&lt;RefSet!G$66,RefSet!$B$66,IF(M931&lt;RefSet!G$67,RefSet!$B$67,RefSet!$B$68)))))</f>
        <v>1</v>
      </c>
      <c r="T931" s="26">
        <f t="shared" si="29"/>
        <v>1</v>
      </c>
      <c r="U931" s="26" t="str">
        <f>VLOOKUP(T931,RefSet!$B$63:$J$68,9,)</f>
        <v>Simple</v>
      </c>
    </row>
    <row r="932" spans="1:21" x14ac:dyDescent="0.4">
      <c r="A932" s="26">
        <v>931</v>
      </c>
      <c r="B932" s="26">
        <f t="shared" si="28"/>
        <v>14</v>
      </c>
      <c r="C932" s="26" t="s">
        <v>258</v>
      </c>
      <c r="D932" s="26" t="s">
        <v>236</v>
      </c>
      <c r="E932" s="26" t="s">
        <v>148</v>
      </c>
      <c r="F932" s="26" t="s">
        <v>317</v>
      </c>
      <c r="G932" s="26" t="s">
        <v>19</v>
      </c>
      <c r="H932" s="26" t="s">
        <v>90</v>
      </c>
      <c r="I932" s="26">
        <v>2</v>
      </c>
      <c r="J932" s="26">
        <f>IF(F931=F932,(VLOOKUP(G932,RefSet!$B$2:$I$61,3,FALSE)*I932)+J931,VLOOKUP(G932,RefSet!$B$2:$I$61,3,FALSE)*I932)</f>
        <v>0</v>
      </c>
      <c r="K932" s="26">
        <f>IF(F931=F932,(VLOOKUP(G932,RefSet!$B$2:$I$61,4,FALSE)*I932)+K931,VLOOKUP(G932,RefSet!$B$2:$I$61,4,FALSE)*I932)</f>
        <v>2</v>
      </c>
      <c r="L932" s="26">
        <f>IF(F931=F932,(VLOOKUP(G932,RefSet!$B$2:$I$61,5,FALSE)*I932)+L931,VLOOKUP(G932,RefSet!$B$2:$I$61,5,FALSE)*I932)</f>
        <v>0</v>
      </c>
      <c r="M932" s="26">
        <f>IF(F931=F932,(VLOOKUP(G932,RefSet!$B$2:$I$61,6,FALSE)*I932)+M931,VLOOKUP(G932,RefSet!$B$2:$I$61,6,FALSE)*I932)</f>
        <v>0</v>
      </c>
      <c r="N932" s="26">
        <f>IF(F931=F932,(VLOOKUP(G932,RefSet!$B$2:$I$61,7,FALSE)*I932)+N931,VLOOKUP(G932,RefSet!$B$2:$I$61,7,FALSE)*I932)</f>
        <v>0</v>
      </c>
      <c r="O932" s="26">
        <f>IF(F931=F932,(VLOOKUP(G932,RefSet!$B$2:$I$61,8,FALSE)*I932)+O931,VLOOKUP(G932,RefSet!$B$2:$I$61,8,FALSE)*I932)</f>
        <v>0</v>
      </c>
      <c r="P932" s="26" t="str">
        <f>IF(F932=F933,"",IF(J932&lt;RefSet!$D$64,RefSet!$B$64,IF(J932&lt;RefSet!$D$65,RefSet!$B$65,IF(J932&lt;RefSet!$D$66,RefSet!$B$66,IF(J932&lt;RefSet!$D$67,RefSet!$B$67,RefSet!$B$68)))))</f>
        <v/>
      </c>
      <c r="Q932" s="26" t="str">
        <f>IF(F932=F933,"",IF(K932&lt;RefSet!E$64,RefSet!$B$64,IF(K932&lt;RefSet!E$65,RefSet!$B$65,IF(K932&lt;RefSet!E$66,RefSet!$B$66,IF(K932&lt;RefSet!E$67,RefSet!$B$67,RefSet!$B$68)))))</f>
        <v/>
      </c>
      <c r="R932" s="26" t="str">
        <f>IF($F932=$F933,"",IF(L932&lt;RefSet!F$64,RefSet!$B$64,IF(L932&lt;RefSet!F$65,RefSet!$B$65,IF(L932&lt;RefSet!F$66,RefSet!$B$66,IF(L932&lt;RefSet!F$67,RefSet!$B$67,RefSet!$B$68)))))</f>
        <v/>
      </c>
      <c r="S932" s="26" t="str">
        <f>IF($F932=$F933,"",IF(M932&lt;RefSet!G$64,RefSet!$B$64,IF(M932&lt;RefSet!G$65,RefSet!$B$65,IF(M932&lt;RefSet!G$66,RefSet!$B$66,IF(M932&lt;RefSet!G$67,RefSet!$B$67,RefSet!$B$68)))))</f>
        <v/>
      </c>
      <c r="T932" s="26">
        <f t="shared" si="29"/>
        <v>0</v>
      </c>
      <c r="U932" s="26" t="str">
        <f>VLOOKUP(T932,RefSet!$B$63:$J$68,9,)</f>
        <v xml:space="preserve"> </v>
      </c>
    </row>
    <row r="933" spans="1:21" x14ac:dyDescent="0.4">
      <c r="A933" s="26">
        <v>932</v>
      </c>
      <c r="B933" s="26">
        <f t="shared" si="28"/>
        <v>14</v>
      </c>
      <c r="C933" s="26" t="s">
        <v>258</v>
      </c>
      <c r="D933" s="26" t="s">
        <v>236</v>
      </c>
      <c r="E933" s="26" t="s">
        <v>148</v>
      </c>
      <c r="F933" s="26" t="s">
        <v>317</v>
      </c>
      <c r="G933" s="26" t="s">
        <v>6</v>
      </c>
      <c r="H933" s="26" t="s">
        <v>90</v>
      </c>
      <c r="I933" s="26">
        <v>9</v>
      </c>
      <c r="J933" s="26">
        <f>IF(F932=F933,(VLOOKUP(G933,RefSet!$B$2:$I$61,3,FALSE)*I933)+J932,VLOOKUP(G933,RefSet!$B$2:$I$61,3,FALSE)*I933)</f>
        <v>0</v>
      </c>
      <c r="K933" s="26">
        <f>IF(F932=F933,(VLOOKUP(G933,RefSet!$B$2:$I$61,4,FALSE)*I933)+K932,VLOOKUP(G933,RefSet!$B$2:$I$61,4,FALSE)*I933)</f>
        <v>2</v>
      </c>
      <c r="L933" s="26">
        <f>IF(F932=F933,(VLOOKUP(G933,RefSet!$B$2:$I$61,5,FALSE)*I933)+L932,VLOOKUP(G933,RefSet!$B$2:$I$61,5,FALSE)*I933)</f>
        <v>0</v>
      </c>
      <c r="M933" s="26">
        <f>IF(F932=F933,(VLOOKUP(G933,RefSet!$B$2:$I$61,6,FALSE)*I933)+M932,VLOOKUP(G933,RefSet!$B$2:$I$61,6,FALSE)*I933)</f>
        <v>0</v>
      </c>
      <c r="N933" s="26">
        <f>IF(F932=F933,(VLOOKUP(G933,RefSet!$B$2:$I$61,7,FALSE)*I933)+N932,VLOOKUP(G933,RefSet!$B$2:$I$61,7,FALSE)*I933)</f>
        <v>0</v>
      </c>
      <c r="O933" s="26">
        <f>IF(F932=F933,(VLOOKUP(G933,RefSet!$B$2:$I$61,8,FALSE)*I933)+O932,VLOOKUP(G933,RefSet!$B$2:$I$61,8,FALSE)*I933)</f>
        <v>9</v>
      </c>
      <c r="P933" s="26" t="str">
        <f>IF(F933=F934,"",IF(J933&lt;RefSet!$D$64,RefSet!$B$64,IF(J933&lt;RefSet!$D$65,RefSet!$B$65,IF(J933&lt;RefSet!$D$66,RefSet!$B$66,IF(J933&lt;RefSet!$D$67,RefSet!$B$67,RefSet!$B$68)))))</f>
        <v/>
      </c>
      <c r="Q933" s="26" t="str">
        <f>IF(F933=F934,"",IF(K933&lt;RefSet!E$64,RefSet!$B$64,IF(K933&lt;RefSet!E$65,RefSet!$B$65,IF(K933&lt;RefSet!E$66,RefSet!$B$66,IF(K933&lt;RefSet!E$67,RefSet!$B$67,RefSet!$B$68)))))</f>
        <v/>
      </c>
      <c r="R933" s="26" t="str">
        <f>IF($F933=$F934,"",IF(L933&lt;RefSet!F$64,RefSet!$B$64,IF(L933&lt;RefSet!F$65,RefSet!$B$65,IF(L933&lt;RefSet!F$66,RefSet!$B$66,IF(L933&lt;RefSet!F$67,RefSet!$B$67,RefSet!$B$68)))))</f>
        <v/>
      </c>
      <c r="S933" s="26" t="str">
        <f>IF($F933=$F934,"",IF(M933&lt;RefSet!G$64,RefSet!$B$64,IF(M933&lt;RefSet!G$65,RefSet!$B$65,IF(M933&lt;RefSet!G$66,RefSet!$B$66,IF(M933&lt;RefSet!G$67,RefSet!$B$67,RefSet!$B$68)))))</f>
        <v/>
      </c>
      <c r="T933" s="26">
        <f t="shared" si="29"/>
        <v>0</v>
      </c>
      <c r="U933" s="26" t="str">
        <f>VLOOKUP(T933,RefSet!$B$63:$J$68,9,)</f>
        <v xml:space="preserve"> </v>
      </c>
    </row>
    <row r="934" spans="1:21" x14ac:dyDescent="0.4">
      <c r="A934" s="26">
        <v>933</v>
      </c>
      <c r="B934" s="26">
        <f t="shared" si="28"/>
        <v>14</v>
      </c>
      <c r="C934" s="26" t="s">
        <v>258</v>
      </c>
      <c r="D934" s="26" t="s">
        <v>236</v>
      </c>
      <c r="E934" s="26" t="s">
        <v>148</v>
      </c>
      <c r="F934" s="26" t="s">
        <v>317</v>
      </c>
      <c r="G934" s="26" t="s">
        <v>14</v>
      </c>
      <c r="H934" s="26" t="s">
        <v>90</v>
      </c>
      <c r="I934" s="26">
        <v>1</v>
      </c>
      <c r="J934" s="26">
        <f>IF(F933=F934,(VLOOKUP(G934,RefSet!$B$2:$I$61,3,FALSE)*I934)+J933,VLOOKUP(G934,RefSet!$B$2:$I$61,3,FALSE)*I934)</f>
        <v>0</v>
      </c>
      <c r="K934" s="26">
        <f>IF(F933=F934,(VLOOKUP(G934,RefSet!$B$2:$I$61,4,FALSE)*I934)+K933,VLOOKUP(G934,RefSet!$B$2:$I$61,4,FALSE)*I934)</f>
        <v>2</v>
      </c>
      <c r="L934" s="26">
        <f>IF(F933=F934,(VLOOKUP(G934,RefSet!$B$2:$I$61,5,FALSE)*I934)+L933,VLOOKUP(G934,RefSet!$B$2:$I$61,5,FALSE)*I934)</f>
        <v>0</v>
      </c>
      <c r="M934" s="26">
        <f>IF(F933=F934,(VLOOKUP(G934,RefSet!$B$2:$I$61,6,FALSE)*I934)+M933,VLOOKUP(G934,RefSet!$B$2:$I$61,6,FALSE)*I934)</f>
        <v>1</v>
      </c>
      <c r="N934" s="26">
        <f>IF(F933=F934,(VLOOKUP(G934,RefSet!$B$2:$I$61,7,FALSE)*I934)+N933,VLOOKUP(G934,RefSet!$B$2:$I$61,7,FALSE)*I934)</f>
        <v>0</v>
      </c>
      <c r="O934" s="26">
        <f>IF(F933=F934,(VLOOKUP(G934,RefSet!$B$2:$I$61,8,FALSE)*I934)+O933,VLOOKUP(G934,RefSet!$B$2:$I$61,8,FALSE)*I934)</f>
        <v>9</v>
      </c>
      <c r="P934" s="26" t="str">
        <f>IF(F934=F935,"",IF(J934&lt;RefSet!$D$64,RefSet!$B$64,IF(J934&lt;RefSet!$D$65,RefSet!$B$65,IF(J934&lt;RefSet!$D$66,RefSet!$B$66,IF(J934&lt;RefSet!$D$67,RefSet!$B$67,RefSet!$B$68)))))</f>
        <v/>
      </c>
      <c r="Q934" s="26" t="str">
        <f>IF(F934=F935,"",IF(K934&lt;RefSet!E$64,RefSet!$B$64,IF(K934&lt;RefSet!E$65,RefSet!$B$65,IF(K934&lt;RefSet!E$66,RefSet!$B$66,IF(K934&lt;RefSet!E$67,RefSet!$B$67,RefSet!$B$68)))))</f>
        <v/>
      </c>
      <c r="R934" s="26" t="str">
        <f>IF($F934=$F935,"",IF(L934&lt;RefSet!F$64,RefSet!$B$64,IF(L934&lt;RefSet!F$65,RefSet!$B$65,IF(L934&lt;RefSet!F$66,RefSet!$B$66,IF(L934&lt;RefSet!F$67,RefSet!$B$67,RefSet!$B$68)))))</f>
        <v/>
      </c>
      <c r="S934" s="26" t="str">
        <f>IF($F934=$F935,"",IF(M934&lt;RefSet!G$64,RefSet!$B$64,IF(M934&lt;RefSet!G$65,RefSet!$B$65,IF(M934&lt;RefSet!G$66,RefSet!$B$66,IF(M934&lt;RefSet!G$67,RefSet!$B$67,RefSet!$B$68)))))</f>
        <v/>
      </c>
      <c r="T934" s="26">
        <f t="shared" si="29"/>
        <v>0</v>
      </c>
      <c r="U934" s="26" t="str">
        <f>VLOOKUP(T934,RefSet!$B$63:$J$68,9,)</f>
        <v xml:space="preserve"> </v>
      </c>
    </row>
    <row r="935" spans="1:21" x14ac:dyDescent="0.4">
      <c r="A935" s="26">
        <v>934</v>
      </c>
      <c r="B935" s="26">
        <f t="shared" si="28"/>
        <v>14</v>
      </c>
      <c r="C935" s="26" t="s">
        <v>258</v>
      </c>
      <c r="D935" s="26" t="s">
        <v>236</v>
      </c>
      <c r="E935" s="26" t="s">
        <v>148</v>
      </c>
      <c r="F935" s="26" t="s">
        <v>317</v>
      </c>
      <c r="G935" s="26" t="s">
        <v>15</v>
      </c>
      <c r="H935" s="26" t="s">
        <v>90</v>
      </c>
      <c r="I935" s="26">
        <v>1</v>
      </c>
      <c r="J935" s="26">
        <f>IF(F934=F935,(VLOOKUP(G935,RefSet!$B$2:$I$61,3,FALSE)*I935)+J934,VLOOKUP(G935,RefSet!$B$2:$I$61,3,FALSE)*I935)</f>
        <v>0</v>
      </c>
      <c r="K935" s="26">
        <f>IF(F934=F935,(VLOOKUP(G935,RefSet!$B$2:$I$61,4,FALSE)*I935)+K934,VLOOKUP(G935,RefSet!$B$2:$I$61,4,FALSE)*I935)</f>
        <v>2</v>
      </c>
      <c r="L935" s="26">
        <f>IF(F934=F935,(VLOOKUP(G935,RefSet!$B$2:$I$61,5,FALSE)*I935)+L934,VLOOKUP(G935,RefSet!$B$2:$I$61,5,FALSE)*I935)</f>
        <v>0</v>
      </c>
      <c r="M935" s="26">
        <f>IF(F934=F935,(VLOOKUP(G935,RefSet!$B$2:$I$61,6,FALSE)*I935)+M934,VLOOKUP(G935,RefSet!$B$2:$I$61,6,FALSE)*I935)</f>
        <v>2</v>
      </c>
      <c r="N935" s="26">
        <f>IF(F934=F935,(VLOOKUP(G935,RefSet!$B$2:$I$61,7,FALSE)*I935)+N934,VLOOKUP(G935,RefSet!$B$2:$I$61,7,FALSE)*I935)</f>
        <v>0</v>
      </c>
      <c r="O935" s="26">
        <f>IF(F934=F935,(VLOOKUP(G935,RefSet!$B$2:$I$61,8,FALSE)*I935)+O934,VLOOKUP(G935,RefSet!$B$2:$I$61,8,FALSE)*I935)</f>
        <v>9</v>
      </c>
      <c r="P935" s="26" t="str">
        <f>IF(F935=F936,"",IF(J935&lt;RefSet!$D$64,RefSet!$B$64,IF(J935&lt;RefSet!$D$65,RefSet!$B$65,IF(J935&lt;RefSet!$D$66,RefSet!$B$66,IF(J935&lt;RefSet!$D$67,RefSet!$B$67,RefSet!$B$68)))))</f>
        <v/>
      </c>
      <c r="Q935" s="26" t="str">
        <f>IF(F935=F936,"",IF(K935&lt;RefSet!E$64,RefSet!$B$64,IF(K935&lt;RefSet!E$65,RefSet!$B$65,IF(K935&lt;RefSet!E$66,RefSet!$B$66,IF(K935&lt;RefSet!E$67,RefSet!$B$67,RefSet!$B$68)))))</f>
        <v/>
      </c>
      <c r="R935" s="26" t="str">
        <f>IF($F935=$F936,"",IF(L935&lt;RefSet!F$64,RefSet!$B$64,IF(L935&lt;RefSet!F$65,RefSet!$B$65,IF(L935&lt;RefSet!F$66,RefSet!$B$66,IF(L935&lt;RefSet!F$67,RefSet!$B$67,RefSet!$B$68)))))</f>
        <v/>
      </c>
      <c r="S935" s="26" t="str">
        <f>IF($F935=$F936,"",IF(M935&lt;RefSet!G$64,RefSet!$B$64,IF(M935&lt;RefSet!G$65,RefSet!$B$65,IF(M935&lt;RefSet!G$66,RefSet!$B$66,IF(M935&lt;RefSet!G$67,RefSet!$B$67,RefSet!$B$68)))))</f>
        <v/>
      </c>
      <c r="T935" s="26">
        <f t="shared" si="29"/>
        <v>0</v>
      </c>
      <c r="U935" s="26" t="str">
        <f>VLOOKUP(T935,RefSet!$B$63:$J$68,9,)</f>
        <v xml:space="preserve"> </v>
      </c>
    </row>
    <row r="936" spans="1:21" x14ac:dyDescent="0.4">
      <c r="A936" s="26">
        <v>935</v>
      </c>
      <c r="B936" s="26">
        <f t="shared" si="28"/>
        <v>14</v>
      </c>
      <c r="C936" s="26" t="s">
        <v>258</v>
      </c>
      <c r="D936" s="26" t="s">
        <v>236</v>
      </c>
      <c r="E936" s="26" t="s">
        <v>148</v>
      </c>
      <c r="F936" s="26" t="s">
        <v>317</v>
      </c>
      <c r="G936" s="26" t="s">
        <v>10</v>
      </c>
      <c r="H936" s="26" t="s">
        <v>90</v>
      </c>
      <c r="I936" s="26">
        <v>3</v>
      </c>
      <c r="J936" s="26">
        <f>IF(F935=F936,(VLOOKUP(G936,RefSet!$B$2:$I$61,3,FALSE)*I936)+J935,VLOOKUP(G936,RefSet!$B$2:$I$61,3,FALSE)*I936)</f>
        <v>0</v>
      </c>
      <c r="K936" s="26">
        <f>IF(F935=F936,(VLOOKUP(G936,RefSet!$B$2:$I$61,4,FALSE)*I936)+K935,VLOOKUP(G936,RefSet!$B$2:$I$61,4,FALSE)*I936)</f>
        <v>2</v>
      </c>
      <c r="L936" s="26">
        <f>IF(F935=F936,(VLOOKUP(G936,RefSet!$B$2:$I$61,5,FALSE)*I936)+L935,VLOOKUP(G936,RefSet!$B$2:$I$61,5,FALSE)*I936)</f>
        <v>0</v>
      </c>
      <c r="M936" s="26">
        <f>IF(F935=F936,(VLOOKUP(G936,RefSet!$B$2:$I$61,6,FALSE)*I936)+M935,VLOOKUP(G936,RefSet!$B$2:$I$61,6,FALSE)*I936)</f>
        <v>2</v>
      </c>
      <c r="N936" s="26">
        <f>IF(F935=F936,(VLOOKUP(G936,RefSet!$B$2:$I$61,7,FALSE)*I936)+N935,VLOOKUP(G936,RefSet!$B$2:$I$61,7,FALSE)*I936)</f>
        <v>0</v>
      </c>
      <c r="O936" s="26">
        <f>IF(F935=F936,(VLOOKUP(G936,RefSet!$B$2:$I$61,8,FALSE)*I936)+O935,VLOOKUP(G936,RefSet!$B$2:$I$61,8,FALSE)*I936)</f>
        <v>9</v>
      </c>
      <c r="P936" s="26" t="str">
        <f>IF(F936=F937,"",IF(J936&lt;RefSet!$D$64,RefSet!$B$64,IF(J936&lt;RefSet!$D$65,RefSet!$B$65,IF(J936&lt;RefSet!$D$66,RefSet!$B$66,IF(J936&lt;RefSet!$D$67,RefSet!$B$67,RefSet!$B$68)))))</f>
        <v/>
      </c>
      <c r="Q936" s="26" t="str">
        <f>IF(F936=F937,"",IF(K936&lt;RefSet!E$64,RefSet!$B$64,IF(K936&lt;RefSet!E$65,RefSet!$B$65,IF(K936&lt;RefSet!E$66,RefSet!$B$66,IF(K936&lt;RefSet!E$67,RefSet!$B$67,RefSet!$B$68)))))</f>
        <v/>
      </c>
      <c r="R936" s="26" t="str">
        <f>IF($F936=$F937,"",IF(L936&lt;RefSet!F$64,RefSet!$B$64,IF(L936&lt;RefSet!F$65,RefSet!$B$65,IF(L936&lt;RefSet!F$66,RefSet!$B$66,IF(L936&lt;RefSet!F$67,RefSet!$B$67,RefSet!$B$68)))))</f>
        <v/>
      </c>
      <c r="S936" s="26" t="str">
        <f>IF($F936=$F937,"",IF(M936&lt;RefSet!G$64,RefSet!$B$64,IF(M936&lt;RefSet!G$65,RefSet!$B$65,IF(M936&lt;RefSet!G$66,RefSet!$B$66,IF(M936&lt;RefSet!G$67,RefSet!$B$67,RefSet!$B$68)))))</f>
        <v/>
      </c>
      <c r="T936" s="26">
        <f t="shared" si="29"/>
        <v>0</v>
      </c>
      <c r="U936" s="26" t="str">
        <f>VLOOKUP(T936,RefSet!$B$63:$J$68,9,)</f>
        <v xml:space="preserve"> </v>
      </c>
    </row>
    <row r="937" spans="1:21" x14ac:dyDescent="0.4">
      <c r="A937" s="26">
        <v>936</v>
      </c>
      <c r="B937" s="26">
        <f t="shared" si="28"/>
        <v>14</v>
      </c>
      <c r="C937" s="26" t="s">
        <v>258</v>
      </c>
      <c r="D937" s="26" t="s">
        <v>236</v>
      </c>
      <c r="E937" s="26" t="s">
        <v>148</v>
      </c>
      <c r="F937" s="26" t="s">
        <v>317</v>
      </c>
      <c r="G937" s="26" t="s">
        <v>8</v>
      </c>
      <c r="H937" s="26" t="s">
        <v>90</v>
      </c>
      <c r="I937" s="26">
        <v>6</v>
      </c>
      <c r="J937" s="26">
        <f>IF(F936=F937,(VLOOKUP(G937,RefSet!$B$2:$I$61,3,FALSE)*I937)+J936,VLOOKUP(G937,RefSet!$B$2:$I$61,3,FALSE)*I937)</f>
        <v>6</v>
      </c>
      <c r="K937" s="26">
        <f>IF(F936=F937,(VLOOKUP(G937,RefSet!$B$2:$I$61,4,FALSE)*I937)+K936,VLOOKUP(G937,RefSet!$B$2:$I$61,4,FALSE)*I937)</f>
        <v>2</v>
      </c>
      <c r="L937" s="26">
        <f>IF(F936=F937,(VLOOKUP(G937,RefSet!$B$2:$I$61,5,FALSE)*I937)+L936,VLOOKUP(G937,RefSet!$B$2:$I$61,5,FALSE)*I937)</f>
        <v>0</v>
      </c>
      <c r="M937" s="26">
        <f>IF(F936=F937,(VLOOKUP(G937,RefSet!$B$2:$I$61,6,FALSE)*I937)+M936,VLOOKUP(G937,RefSet!$B$2:$I$61,6,FALSE)*I937)</f>
        <v>2</v>
      </c>
      <c r="N937" s="26">
        <f>IF(F936=F937,(VLOOKUP(G937,RefSet!$B$2:$I$61,7,FALSE)*I937)+N936,VLOOKUP(G937,RefSet!$B$2:$I$61,7,FALSE)*I937)</f>
        <v>0</v>
      </c>
      <c r="O937" s="26">
        <f>IF(F936=F937,(VLOOKUP(G937,RefSet!$B$2:$I$61,8,FALSE)*I937)+O936,VLOOKUP(G937,RefSet!$B$2:$I$61,8,FALSE)*I937)</f>
        <v>9</v>
      </c>
      <c r="P937" s="26" t="str">
        <f>IF(F937=F938,"",IF(J937&lt;RefSet!$D$64,RefSet!$B$64,IF(J937&lt;RefSet!$D$65,RefSet!$B$65,IF(J937&lt;RefSet!$D$66,RefSet!$B$66,IF(J937&lt;RefSet!$D$67,RefSet!$B$67,RefSet!$B$68)))))</f>
        <v/>
      </c>
      <c r="Q937" s="26" t="str">
        <f>IF(F937=F938,"",IF(K937&lt;RefSet!E$64,RefSet!$B$64,IF(K937&lt;RefSet!E$65,RefSet!$B$65,IF(K937&lt;RefSet!E$66,RefSet!$B$66,IF(K937&lt;RefSet!E$67,RefSet!$B$67,RefSet!$B$68)))))</f>
        <v/>
      </c>
      <c r="R937" s="26" t="str">
        <f>IF($F937=$F938,"",IF(L937&lt;RefSet!F$64,RefSet!$B$64,IF(L937&lt;RefSet!F$65,RefSet!$B$65,IF(L937&lt;RefSet!F$66,RefSet!$B$66,IF(L937&lt;RefSet!F$67,RefSet!$B$67,RefSet!$B$68)))))</f>
        <v/>
      </c>
      <c r="S937" s="26" t="str">
        <f>IF($F937=$F938,"",IF(M937&lt;RefSet!G$64,RefSet!$B$64,IF(M937&lt;RefSet!G$65,RefSet!$B$65,IF(M937&lt;RefSet!G$66,RefSet!$B$66,IF(M937&lt;RefSet!G$67,RefSet!$B$67,RefSet!$B$68)))))</f>
        <v/>
      </c>
      <c r="T937" s="26">
        <f t="shared" si="29"/>
        <v>0</v>
      </c>
      <c r="U937" s="26" t="str">
        <f>VLOOKUP(T937,RefSet!$B$63:$J$68,9,)</f>
        <v xml:space="preserve"> </v>
      </c>
    </row>
    <row r="938" spans="1:21" x14ac:dyDescent="0.4">
      <c r="A938" s="26">
        <v>937</v>
      </c>
      <c r="B938" s="26">
        <f t="shared" si="28"/>
        <v>14</v>
      </c>
      <c r="C938" s="26" t="s">
        <v>258</v>
      </c>
      <c r="D938" s="26" t="s">
        <v>236</v>
      </c>
      <c r="E938" s="26" t="s">
        <v>148</v>
      </c>
      <c r="F938" s="26" t="s">
        <v>317</v>
      </c>
      <c r="G938" s="26" t="s">
        <v>21</v>
      </c>
      <c r="H938" s="26" t="s">
        <v>90</v>
      </c>
      <c r="I938" s="26">
        <v>4</v>
      </c>
      <c r="J938" s="26">
        <f>IF(F937=F938,(VLOOKUP(G938,RefSet!$B$2:$I$61,3,FALSE)*I938)+J937,VLOOKUP(G938,RefSet!$B$2:$I$61,3,FALSE)*I938)</f>
        <v>6</v>
      </c>
      <c r="K938" s="26">
        <f>IF(F937=F938,(VLOOKUP(G938,RefSet!$B$2:$I$61,4,FALSE)*I938)+K937,VLOOKUP(G938,RefSet!$B$2:$I$61,4,FALSE)*I938)</f>
        <v>6</v>
      </c>
      <c r="L938" s="26">
        <f>IF(F937=F938,(VLOOKUP(G938,RefSet!$B$2:$I$61,5,FALSE)*I938)+L937,VLOOKUP(G938,RefSet!$B$2:$I$61,5,FALSE)*I938)</f>
        <v>0</v>
      </c>
      <c r="M938" s="26">
        <f>IF(F937=F938,(VLOOKUP(G938,RefSet!$B$2:$I$61,6,FALSE)*I938)+M937,VLOOKUP(G938,RefSet!$B$2:$I$61,6,FALSE)*I938)</f>
        <v>2</v>
      </c>
      <c r="N938" s="26">
        <f>IF(F937=F938,(VLOOKUP(G938,RefSet!$B$2:$I$61,7,FALSE)*I938)+N937,VLOOKUP(G938,RefSet!$B$2:$I$61,7,FALSE)*I938)</f>
        <v>0</v>
      </c>
      <c r="O938" s="26">
        <f>IF(F937=F938,(VLOOKUP(G938,RefSet!$B$2:$I$61,8,FALSE)*I938)+O937,VLOOKUP(G938,RefSet!$B$2:$I$61,8,FALSE)*I938)</f>
        <v>9</v>
      </c>
      <c r="P938" s="26" t="str">
        <f>IF(F938=F939,"",IF(J938&lt;RefSet!$D$64,RefSet!$B$64,IF(J938&lt;RefSet!$D$65,RefSet!$B$65,IF(J938&lt;RefSet!$D$66,RefSet!$B$66,IF(J938&lt;RefSet!$D$67,RefSet!$B$67,RefSet!$B$68)))))</f>
        <v/>
      </c>
      <c r="Q938" s="26" t="str">
        <f>IF(F938=F939,"",IF(K938&lt;RefSet!E$64,RefSet!$B$64,IF(K938&lt;RefSet!E$65,RefSet!$B$65,IF(K938&lt;RefSet!E$66,RefSet!$B$66,IF(K938&lt;RefSet!E$67,RefSet!$B$67,RefSet!$B$68)))))</f>
        <v/>
      </c>
      <c r="R938" s="26" t="str">
        <f>IF($F938=$F939,"",IF(L938&lt;RefSet!F$64,RefSet!$B$64,IF(L938&lt;RefSet!F$65,RefSet!$B$65,IF(L938&lt;RefSet!F$66,RefSet!$B$66,IF(L938&lt;RefSet!F$67,RefSet!$B$67,RefSet!$B$68)))))</f>
        <v/>
      </c>
      <c r="S938" s="26" t="str">
        <f>IF($F938=$F939,"",IF(M938&lt;RefSet!G$64,RefSet!$B$64,IF(M938&lt;RefSet!G$65,RefSet!$B$65,IF(M938&lt;RefSet!G$66,RefSet!$B$66,IF(M938&lt;RefSet!G$67,RefSet!$B$67,RefSet!$B$68)))))</f>
        <v/>
      </c>
      <c r="T938" s="26">
        <f t="shared" si="29"/>
        <v>0</v>
      </c>
      <c r="U938" s="26" t="str">
        <f>VLOOKUP(T938,RefSet!$B$63:$J$68,9,)</f>
        <v xml:space="preserve"> </v>
      </c>
    </row>
    <row r="939" spans="1:21" x14ac:dyDescent="0.4">
      <c r="A939" s="26">
        <v>938</v>
      </c>
      <c r="B939" s="26">
        <f t="shared" si="28"/>
        <v>14</v>
      </c>
      <c r="C939" s="26" t="s">
        <v>258</v>
      </c>
      <c r="D939" s="26" t="s">
        <v>236</v>
      </c>
      <c r="E939" s="26" t="s">
        <v>148</v>
      </c>
      <c r="F939" s="26" t="s">
        <v>317</v>
      </c>
      <c r="G939" s="26" t="s">
        <v>17</v>
      </c>
      <c r="H939" s="26" t="s">
        <v>90</v>
      </c>
      <c r="I939" s="26">
        <v>2</v>
      </c>
      <c r="J939" s="26">
        <f>IF(F938=F939,(VLOOKUP(G939,RefSet!$B$2:$I$61,3,FALSE)*I939)+J938,VLOOKUP(G939,RefSet!$B$2:$I$61,3,FALSE)*I939)</f>
        <v>6</v>
      </c>
      <c r="K939" s="26">
        <f>IF(F938=F939,(VLOOKUP(G939,RefSet!$B$2:$I$61,4,FALSE)*I939)+K938,VLOOKUP(G939,RefSet!$B$2:$I$61,4,FALSE)*I939)</f>
        <v>6</v>
      </c>
      <c r="L939" s="26">
        <f>IF(F938=F939,(VLOOKUP(G939,RefSet!$B$2:$I$61,5,FALSE)*I939)+L938,VLOOKUP(G939,RefSet!$B$2:$I$61,5,FALSE)*I939)</f>
        <v>2</v>
      </c>
      <c r="M939" s="26">
        <f>IF(F938=F939,(VLOOKUP(G939,RefSet!$B$2:$I$61,6,FALSE)*I939)+M938,VLOOKUP(G939,RefSet!$B$2:$I$61,6,FALSE)*I939)</f>
        <v>2</v>
      </c>
      <c r="N939" s="26">
        <f>IF(F938=F939,(VLOOKUP(G939,RefSet!$B$2:$I$61,7,FALSE)*I939)+N938,VLOOKUP(G939,RefSet!$B$2:$I$61,7,FALSE)*I939)</f>
        <v>0</v>
      </c>
      <c r="O939" s="26">
        <f>IF(F938=F939,(VLOOKUP(G939,RefSet!$B$2:$I$61,8,FALSE)*I939)+O938,VLOOKUP(G939,RefSet!$B$2:$I$61,8,FALSE)*I939)</f>
        <v>9</v>
      </c>
      <c r="P939" s="26" t="str">
        <f>IF(F939=F940,"",IF(J939&lt;RefSet!$D$64,RefSet!$B$64,IF(J939&lt;RefSet!$D$65,RefSet!$B$65,IF(J939&lt;RefSet!$D$66,RefSet!$B$66,IF(J939&lt;RefSet!$D$67,RefSet!$B$67,RefSet!$B$68)))))</f>
        <v/>
      </c>
      <c r="Q939" s="26" t="str">
        <f>IF(F939=F940,"",IF(K939&lt;RefSet!E$64,RefSet!$B$64,IF(K939&lt;RefSet!E$65,RefSet!$B$65,IF(K939&lt;RefSet!E$66,RefSet!$B$66,IF(K939&lt;RefSet!E$67,RefSet!$B$67,RefSet!$B$68)))))</f>
        <v/>
      </c>
      <c r="R939" s="26" t="str">
        <f>IF($F939=$F940,"",IF(L939&lt;RefSet!F$64,RefSet!$B$64,IF(L939&lt;RefSet!F$65,RefSet!$B$65,IF(L939&lt;RefSet!F$66,RefSet!$B$66,IF(L939&lt;RefSet!F$67,RefSet!$B$67,RefSet!$B$68)))))</f>
        <v/>
      </c>
      <c r="S939" s="26" t="str">
        <f>IF($F939=$F940,"",IF(M939&lt;RefSet!G$64,RefSet!$B$64,IF(M939&lt;RefSet!G$65,RefSet!$B$65,IF(M939&lt;RefSet!G$66,RefSet!$B$66,IF(M939&lt;RefSet!G$67,RefSet!$B$67,RefSet!$B$68)))))</f>
        <v/>
      </c>
      <c r="T939" s="26">
        <f t="shared" si="29"/>
        <v>0</v>
      </c>
      <c r="U939" s="26" t="str">
        <f>VLOOKUP(T939,RefSet!$B$63:$J$68,9,)</f>
        <v xml:space="preserve"> </v>
      </c>
    </row>
    <row r="940" spans="1:21" x14ac:dyDescent="0.4">
      <c r="A940" s="26">
        <v>939</v>
      </c>
      <c r="B940" s="26">
        <f t="shared" si="28"/>
        <v>14</v>
      </c>
      <c r="C940" s="26" t="s">
        <v>258</v>
      </c>
      <c r="D940" s="26" t="s">
        <v>236</v>
      </c>
      <c r="E940" s="26" t="s">
        <v>148</v>
      </c>
      <c r="F940" s="26" t="s">
        <v>317</v>
      </c>
      <c r="G940" s="26" t="s">
        <v>27</v>
      </c>
      <c r="H940" s="26" t="s">
        <v>90</v>
      </c>
      <c r="I940" s="26">
        <v>1</v>
      </c>
      <c r="J940" s="26">
        <f>IF(F939=F940,(VLOOKUP(G940,RefSet!$B$2:$I$61,3,FALSE)*I940)+J939,VLOOKUP(G940,RefSet!$B$2:$I$61,3,FALSE)*I940)</f>
        <v>6</v>
      </c>
      <c r="K940" s="26">
        <f>IF(F939=F940,(VLOOKUP(G940,RefSet!$B$2:$I$61,4,FALSE)*I940)+K939,VLOOKUP(G940,RefSet!$B$2:$I$61,4,FALSE)*I940)</f>
        <v>6</v>
      </c>
      <c r="L940" s="26">
        <f>IF(F939=F940,(VLOOKUP(G940,RefSet!$B$2:$I$61,5,FALSE)*I940)+L939,VLOOKUP(G940,RefSet!$B$2:$I$61,5,FALSE)*I940)</f>
        <v>3</v>
      </c>
      <c r="M940" s="26">
        <f>IF(F939=F940,(VLOOKUP(G940,RefSet!$B$2:$I$61,6,FALSE)*I940)+M939,VLOOKUP(G940,RefSet!$B$2:$I$61,6,FALSE)*I940)</f>
        <v>2</v>
      </c>
      <c r="N940" s="26">
        <f>IF(F939=F940,(VLOOKUP(G940,RefSet!$B$2:$I$61,7,FALSE)*I940)+N939,VLOOKUP(G940,RefSet!$B$2:$I$61,7,FALSE)*I940)</f>
        <v>0</v>
      </c>
      <c r="O940" s="26">
        <f>IF(F939=F940,(VLOOKUP(G940,RefSet!$B$2:$I$61,8,FALSE)*I940)+O939,VLOOKUP(G940,RefSet!$B$2:$I$61,8,FALSE)*I940)</f>
        <v>9</v>
      </c>
      <c r="P940" s="26" t="str">
        <f>IF(F940=F941,"",IF(J940&lt;RefSet!$D$64,RefSet!$B$64,IF(J940&lt;RefSet!$D$65,RefSet!$B$65,IF(J940&lt;RefSet!$D$66,RefSet!$B$66,IF(J940&lt;RefSet!$D$67,RefSet!$B$67,RefSet!$B$68)))))</f>
        <v/>
      </c>
      <c r="Q940" s="26" t="str">
        <f>IF(F940=F941,"",IF(K940&lt;RefSet!E$64,RefSet!$B$64,IF(K940&lt;RefSet!E$65,RefSet!$B$65,IF(K940&lt;RefSet!E$66,RefSet!$B$66,IF(K940&lt;RefSet!E$67,RefSet!$B$67,RefSet!$B$68)))))</f>
        <v/>
      </c>
      <c r="R940" s="26" t="str">
        <f>IF($F940=$F941,"",IF(L940&lt;RefSet!F$64,RefSet!$B$64,IF(L940&lt;RefSet!F$65,RefSet!$B$65,IF(L940&lt;RefSet!F$66,RefSet!$B$66,IF(L940&lt;RefSet!F$67,RefSet!$B$67,RefSet!$B$68)))))</f>
        <v/>
      </c>
      <c r="S940" s="26" t="str">
        <f>IF($F940=$F941,"",IF(M940&lt;RefSet!G$64,RefSet!$B$64,IF(M940&lt;RefSet!G$65,RefSet!$B$65,IF(M940&lt;RefSet!G$66,RefSet!$B$66,IF(M940&lt;RefSet!G$67,RefSet!$B$67,RefSet!$B$68)))))</f>
        <v/>
      </c>
      <c r="T940" s="26">
        <f t="shared" si="29"/>
        <v>0</v>
      </c>
      <c r="U940" s="26" t="str">
        <f>VLOOKUP(T940,RefSet!$B$63:$J$68,9,)</f>
        <v xml:space="preserve"> </v>
      </c>
    </row>
    <row r="941" spans="1:21" x14ac:dyDescent="0.4">
      <c r="A941" s="26">
        <v>940</v>
      </c>
      <c r="B941" s="26">
        <f t="shared" si="28"/>
        <v>14</v>
      </c>
      <c r="C941" s="26" t="s">
        <v>258</v>
      </c>
      <c r="D941" s="26" t="s">
        <v>236</v>
      </c>
      <c r="E941" s="26" t="s">
        <v>148</v>
      </c>
      <c r="F941" s="26" t="s">
        <v>317</v>
      </c>
      <c r="G941" s="26" t="s">
        <v>11</v>
      </c>
      <c r="H941" s="26" t="s">
        <v>91</v>
      </c>
      <c r="I941" s="26">
        <v>2</v>
      </c>
      <c r="J941" s="26">
        <f>IF(F940=F941,(VLOOKUP(G941,RefSet!$B$2:$I$61,3,FALSE)*I941)+J940,VLOOKUP(G941,RefSet!$B$2:$I$61,3,FALSE)*I941)</f>
        <v>6</v>
      </c>
      <c r="K941" s="26">
        <f>IF(F940=F941,(VLOOKUP(G941,RefSet!$B$2:$I$61,4,FALSE)*I941)+K940,VLOOKUP(G941,RefSet!$B$2:$I$61,4,FALSE)*I941)</f>
        <v>8</v>
      </c>
      <c r="L941" s="26">
        <f>IF(F940=F941,(VLOOKUP(G941,RefSet!$B$2:$I$61,5,FALSE)*I941)+L940,VLOOKUP(G941,RefSet!$B$2:$I$61,5,FALSE)*I941)</f>
        <v>3</v>
      </c>
      <c r="M941" s="26">
        <f>IF(F940=F941,(VLOOKUP(G941,RefSet!$B$2:$I$61,6,FALSE)*I941)+M940,VLOOKUP(G941,RefSet!$B$2:$I$61,6,FALSE)*I941)</f>
        <v>2</v>
      </c>
      <c r="N941" s="26">
        <f>IF(F940=F941,(VLOOKUP(G941,RefSet!$B$2:$I$61,7,FALSE)*I941)+N940,VLOOKUP(G941,RefSet!$B$2:$I$61,7,FALSE)*I941)</f>
        <v>0</v>
      </c>
      <c r="O941" s="26">
        <f>IF(F940=F941,(VLOOKUP(G941,RefSet!$B$2:$I$61,8,FALSE)*I941)+O940,VLOOKUP(G941,RefSet!$B$2:$I$61,8,FALSE)*I941)</f>
        <v>9</v>
      </c>
      <c r="P941" s="26" t="str">
        <f>IF(F941=F942,"",IF(J941&lt;RefSet!$D$64,RefSet!$B$64,IF(J941&lt;RefSet!$D$65,RefSet!$B$65,IF(J941&lt;RefSet!$D$66,RefSet!$B$66,IF(J941&lt;RefSet!$D$67,RefSet!$B$67,RefSet!$B$68)))))</f>
        <v/>
      </c>
      <c r="Q941" s="26" t="str">
        <f>IF(F941=F942,"",IF(K941&lt;RefSet!E$64,RefSet!$B$64,IF(K941&lt;RefSet!E$65,RefSet!$B$65,IF(K941&lt;RefSet!E$66,RefSet!$B$66,IF(K941&lt;RefSet!E$67,RefSet!$B$67,RefSet!$B$68)))))</f>
        <v/>
      </c>
      <c r="R941" s="26" t="str">
        <f>IF($F941=$F942,"",IF(L941&lt;RefSet!F$64,RefSet!$B$64,IF(L941&lt;RefSet!F$65,RefSet!$B$65,IF(L941&lt;RefSet!F$66,RefSet!$B$66,IF(L941&lt;RefSet!F$67,RefSet!$B$67,RefSet!$B$68)))))</f>
        <v/>
      </c>
      <c r="S941" s="26" t="str">
        <f>IF($F941=$F942,"",IF(M941&lt;RefSet!G$64,RefSet!$B$64,IF(M941&lt;RefSet!G$65,RefSet!$B$65,IF(M941&lt;RefSet!G$66,RefSet!$B$66,IF(M941&lt;RefSet!G$67,RefSet!$B$67,RefSet!$B$68)))))</f>
        <v/>
      </c>
      <c r="T941" s="26">
        <f t="shared" si="29"/>
        <v>0</v>
      </c>
      <c r="U941" s="26" t="str">
        <f>VLOOKUP(T941,RefSet!$B$63:$J$68,9,)</f>
        <v xml:space="preserve"> </v>
      </c>
    </row>
    <row r="942" spans="1:21" x14ac:dyDescent="0.4">
      <c r="A942" s="26">
        <v>941</v>
      </c>
      <c r="B942" s="26">
        <f t="shared" si="28"/>
        <v>14</v>
      </c>
      <c r="C942" s="26" t="s">
        <v>258</v>
      </c>
      <c r="D942" s="26" t="s">
        <v>236</v>
      </c>
      <c r="E942" s="26" t="s">
        <v>148</v>
      </c>
      <c r="F942" s="26" t="s">
        <v>317</v>
      </c>
      <c r="G942" s="26" t="s">
        <v>11</v>
      </c>
      <c r="H942" s="26" t="s">
        <v>90</v>
      </c>
      <c r="I942" s="26">
        <v>3</v>
      </c>
      <c r="J942" s="26">
        <f>IF(F941=F942,(VLOOKUP(G942,RefSet!$B$2:$I$61,3,FALSE)*I942)+J941,VLOOKUP(G942,RefSet!$B$2:$I$61,3,FALSE)*I942)</f>
        <v>6</v>
      </c>
      <c r="K942" s="26">
        <f>IF(F941=F942,(VLOOKUP(G942,RefSet!$B$2:$I$61,4,FALSE)*I942)+K941,VLOOKUP(G942,RefSet!$B$2:$I$61,4,FALSE)*I942)</f>
        <v>11</v>
      </c>
      <c r="L942" s="26">
        <f>IF(F941=F942,(VLOOKUP(G942,RefSet!$B$2:$I$61,5,FALSE)*I942)+L941,VLOOKUP(G942,RefSet!$B$2:$I$61,5,FALSE)*I942)</f>
        <v>3</v>
      </c>
      <c r="M942" s="26">
        <f>IF(F941=F942,(VLOOKUP(G942,RefSet!$B$2:$I$61,6,FALSE)*I942)+M941,VLOOKUP(G942,RefSet!$B$2:$I$61,6,FALSE)*I942)</f>
        <v>2</v>
      </c>
      <c r="N942" s="26">
        <f>IF(F941=F942,(VLOOKUP(G942,RefSet!$B$2:$I$61,7,FALSE)*I942)+N941,VLOOKUP(G942,RefSet!$B$2:$I$61,7,FALSE)*I942)</f>
        <v>0</v>
      </c>
      <c r="O942" s="26">
        <f>IF(F941=F942,(VLOOKUP(G942,RefSet!$B$2:$I$61,8,FALSE)*I942)+O941,VLOOKUP(G942,RefSet!$B$2:$I$61,8,FALSE)*I942)</f>
        <v>9</v>
      </c>
      <c r="P942" s="26">
        <f>IF(F942=F943,"",IF(J942&lt;RefSet!$D$64,RefSet!$B$64,IF(J942&lt;RefSet!$D$65,RefSet!$B$65,IF(J942&lt;RefSet!$D$66,RefSet!$B$66,IF(J942&lt;RefSet!$D$67,RefSet!$B$67,RefSet!$B$68)))))</f>
        <v>1</v>
      </c>
      <c r="Q942" s="26">
        <f>IF(F942=F943,"",IF(K942&lt;RefSet!E$64,RefSet!$B$64,IF(K942&lt;RefSet!E$65,RefSet!$B$65,IF(K942&lt;RefSet!E$66,RefSet!$B$66,IF(K942&lt;RefSet!E$67,RefSet!$B$67,RefSet!$B$68)))))</f>
        <v>1</v>
      </c>
      <c r="R942" s="26">
        <f>IF($F942=$F943,"",IF(L942&lt;RefSet!F$64,RefSet!$B$64,IF(L942&lt;RefSet!F$65,RefSet!$B$65,IF(L942&lt;RefSet!F$66,RefSet!$B$66,IF(L942&lt;RefSet!F$67,RefSet!$B$67,RefSet!$B$68)))))</f>
        <v>1</v>
      </c>
      <c r="S942" s="26">
        <f>IF($F942=$F943,"",IF(M942&lt;RefSet!G$64,RefSet!$B$64,IF(M942&lt;RefSet!G$65,RefSet!$B$65,IF(M942&lt;RefSet!G$66,RefSet!$B$66,IF(M942&lt;RefSet!G$67,RefSet!$B$67,RefSet!$B$68)))))</f>
        <v>1</v>
      </c>
      <c r="T942" s="26">
        <f t="shared" si="29"/>
        <v>1</v>
      </c>
      <c r="U942" s="26" t="str">
        <f>VLOOKUP(T942,RefSet!$B$63:$J$68,9,)</f>
        <v>Simple</v>
      </c>
    </row>
    <row r="943" spans="1:21" x14ac:dyDescent="0.4">
      <c r="A943" s="26">
        <v>942</v>
      </c>
      <c r="B943" s="26">
        <f t="shared" si="28"/>
        <v>14</v>
      </c>
      <c r="C943" s="26" t="s">
        <v>258</v>
      </c>
      <c r="D943" s="26" t="s">
        <v>236</v>
      </c>
      <c r="E943" s="26" t="s">
        <v>148</v>
      </c>
      <c r="F943" s="26" t="s">
        <v>318</v>
      </c>
      <c r="G943" s="26" t="s">
        <v>6</v>
      </c>
      <c r="H943" s="26" t="s">
        <v>90</v>
      </c>
      <c r="I943" s="26">
        <v>6</v>
      </c>
      <c r="J943" s="26">
        <f>IF(F942=F943,(VLOOKUP(G943,RefSet!$B$2:$I$61,3,FALSE)*I943)+J942,VLOOKUP(G943,RefSet!$B$2:$I$61,3,FALSE)*I943)</f>
        <v>0</v>
      </c>
      <c r="K943" s="26">
        <f>IF(F942=F943,(VLOOKUP(G943,RefSet!$B$2:$I$61,4,FALSE)*I943)+K942,VLOOKUP(G943,RefSet!$B$2:$I$61,4,FALSE)*I943)</f>
        <v>0</v>
      </c>
      <c r="L943" s="26">
        <f>IF(F942=F943,(VLOOKUP(G943,RefSet!$B$2:$I$61,5,FALSE)*I943)+L942,VLOOKUP(G943,RefSet!$B$2:$I$61,5,FALSE)*I943)</f>
        <v>0</v>
      </c>
      <c r="M943" s="26">
        <f>IF(F942=F943,(VLOOKUP(G943,RefSet!$B$2:$I$61,6,FALSE)*I943)+M942,VLOOKUP(G943,RefSet!$B$2:$I$61,6,FALSE)*I943)</f>
        <v>0</v>
      </c>
      <c r="N943" s="26">
        <f>IF(F942=F943,(VLOOKUP(G943,RefSet!$B$2:$I$61,7,FALSE)*I943)+N942,VLOOKUP(G943,RefSet!$B$2:$I$61,7,FALSE)*I943)</f>
        <v>0</v>
      </c>
      <c r="O943" s="26">
        <f>IF(F942=F943,(VLOOKUP(G943,RefSet!$B$2:$I$61,8,FALSE)*I943)+O942,VLOOKUP(G943,RefSet!$B$2:$I$61,8,FALSE)*I943)</f>
        <v>6</v>
      </c>
      <c r="P943" s="26" t="str">
        <f>IF(F943=F944,"",IF(J943&lt;RefSet!$D$64,RefSet!$B$64,IF(J943&lt;RefSet!$D$65,RefSet!$B$65,IF(J943&lt;RefSet!$D$66,RefSet!$B$66,IF(J943&lt;RefSet!$D$67,RefSet!$B$67,RefSet!$B$68)))))</f>
        <v/>
      </c>
      <c r="Q943" s="26" t="str">
        <f>IF(F943=F944,"",IF(K943&lt;RefSet!E$64,RefSet!$B$64,IF(K943&lt;RefSet!E$65,RefSet!$B$65,IF(K943&lt;RefSet!E$66,RefSet!$B$66,IF(K943&lt;RefSet!E$67,RefSet!$B$67,RefSet!$B$68)))))</f>
        <v/>
      </c>
      <c r="R943" s="26" t="str">
        <f>IF($F943=$F944,"",IF(L943&lt;RefSet!F$64,RefSet!$B$64,IF(L943&lt;RefSet!F$65,RefSet!$B$65,IF(L943&lt;RefSet!F$66,RefSet!$B$66,IF(L943&lt;RefSet!F$67,RefSet!$B$67,RefSet!$B$68)))))</f>
        <v/>
      </c>
      <c r="S943" s="26" t="str">
        <f>IF($F943=$F944,"",IF(M943&lt;RefSet!G$64,RefSet!$B$64,IF(M943&lt;RefSet!G$65,RefSet!$B$65,IF(M943&lt;RefSet!G$66,RefSet!$B$66,IF(M943&lt;RefSet!G$67,RefSet!$B$67,RefSet!$B$68)))))</f>
        <v/>
      </c>
      <c r="T943" s="26">
        <f t="shared" si="29"/>
        <v>0</v>
      </c>
      <c r="U943" s="26" t="str">
        <f>VLOOKUP(T943,RefSet!$B$63:$J$68,9,)</f>
        <v xml:space="preserve"> </v>
      </c>
    </row>
    <row r="944" spans="1:21" x14ac:dyDescent="0.4">
      <c r="A944" s="26">
        <v>943</v>
      </c>
      <c r="B944" s="26">
        <f t="shared" si="28"/>
        <v>14</v>
      </c>
      <c r="C944" s="26" t="s">
        <v>258</v>
      </c>
      <c r="D944" s="26" t="s">
        <v>236</v>
      </c>
      <c r="E944" s="26" t="s">
        <v>148</v>
      </c>
      <c r="F944" s="26" t="s">
        <v>318</v>
      </c>
      <c r="G944" s="26" t="s">
        <v>14</v>
      </c>
      <c r="H944" s="26" t="s">
        <v>90</v>
      </c>
      <c r="I944" s="26">
        <v>1</v>
      </c>
      <c r="J944" s="26">
        <f>IF(F943=F944,(VLOOKUP(G944,RefSet!$B$2:$I$61,3,FALSE)*I944)+J943,VLOOKUP(G944,RefSet!$B$2:$I$61,3,FALSE)*I944)</f>
        <v>0</v>
      </c>
      <c r="K944" s="26">
        <f>IF(F943=F944,(VLOOKUP(G944,RefSet!$B$2:$I$61,4,FALSE)*I944)+K943,VLOOKUP(G944,RefSet!$B$2:$I$61,4,FALSE)*I944)</f>
        <v>0</v>
      </c>
      <c r="L944" s="26">
        <f>IF(F943=F944,(VLOOKUP(G944,RefSet!$B$2:$I$61,5,FALSE)*I944)+L943,VLOOKUP(G944,RefSet!$B$2:$I$61,5,FALSE)*I944)</f>
        <v>0</v>
      </c>
      <c r="M944" s="26">
        <f>IF(F943=F944,(VLOOKUP(G944,RefSet!$B$2:$I$61,6,FALSE)*I944)+M943,VLOOKUP(G944,RefSet!$B$2:$I$61,6,FALSE)*I944)</f>
        <v>1</v>
      </c>
      <c r="N944" s="26">
        <f>IF(F943=F944,(VLOOKUP(G944,RefSet!$B$2:$I$61,7,FALSE)*I944)+N943,VLOOKUP(G944,RefSet!$B$2:$I$61,7,FALSE)*I944)</f>
        <v>0</v>
      </c>
      <c r="O944" s="26">
        <f>IF(F943=F944,(VLOOKUP(G944,RefSet!$B$2:$I$61,8,FALSE)*I944)+O943,VLOOKUP(G944,RefSet!$B$2:$I$61,8,FALSE)*I944)</f>
        <v>6</v>
      </c>
      <c r="P944" s="26" t="str">
        <f>IF(F944=F945,"",IF(J944&lt;RefSet!$D$64,RefSet!$B$64,IF(J944&lt;RefSet!$D$65,RefSet!$B$65,IF(J944&lt;RefSet!$D$66,RefSet!$B$66,IF(J944&lt;RefSet!$D$67,RefSet!$B$67,RefSet!$B$68)))))</f>
        <v/>
      </c>
      <c r="Q944" s="26" t="str">
        <f>IF(F944=F945,"",IF(K944&lt;RefSet!E$64,RefSet!$B$64,IF(K944&lt;RefSet!E$65,RefSet!$B$65,IF(K944&lt;RefSet!E$66,RefSet!$B$66,IF(K944&lt;RefSet!E$67,RefSet!$B$67,RefSet!$B$68)))))</f>
        <v/>
      </c>
      <c r="R944" s="26" t="str">
        <f>IF($F944=$F945,"",IF(L944&lt;RefSet!F$64,RefSet!$B$64,IF(L944&lt;RefSet!F$65,RefSet!$B$65,IF(L944&lt;RefSet!F$66,RefSet!$B$66,IF(L944&lt;RefSet!F$67,RefSet!$B$67,RefSet!$B$68)))))</f>
        <v/>
      </c>
      <c r="S944" s="26" t="str">
        <f>IF($F944=$F945,"",IF(M944&lt;RefSet!G$64,RefSet!$B$64,IF(M944&lt;RefSet!G$65,RefSet!$B$65,IF(M944&lt;RefSet!G$66,RefSet!$B$66,IF(M944&lt;RefSet!G$67,RefSet!$B$67,RefSet!$B$68)))))</f>
        <v/>
      </c>
      <c r="T944" s="26">
        <f t="shared" si="29"/>
        <v>0</v>
      </c>
      <c r="U944" s="26" t="str">
        <f>VLOOKUP(T944,RefSet!$B$63:$J$68,9,)</f>
        <v xml:space="preserve"> </v>
      </c>
    </row>
    <row r="945" spans="1:21" x14ac:dyDescent="0.4">
      <c r="A945" s="26">
        <v>944</v>
      </c>
      <c r="B945" s="26">
        <f t="shared" si="28"/>
        <v>14</v>
      </c>
      <c r="C945" s="26" t="s">
        <v>258</v>
      </c>
      <c r="D945" s="26" t="s">
        <v>236</v>
      </c>
      <c r="E945" s="26" t="s">
        <v>148</v>
      </c>
      <c r="F945" s="26" t="s">
        <v>318</v>
      </c>
      <c r="G945" s="26" t="s">
        <v>15</v>
      </c>
      <c r="H945" s="26" t="s">
        <v>90</v>
      </c>
      <c r="I945" s="26">
        <v>1</v>
      </c>
      <c r="J945" s="26">
        <f>IF(F944=F945,(VLOOKUP(G945,RefSet!$B$2:$I$61,3,FALSE)*I945)+J944,VLOOKUP(G945,RefSet!$B$2:$I$61,3,FALSE)*I945)</f>
        <v>0</v>
      </c>
      <c r="K945" s="26">
        <f>IF(F944=F945,(VLOOKUP(G945,RefSet!$B$2:$I$61,4,FALSE)*I945)+K944,VLOOKUP(G945,RefSet!$B$2:$I$61,4,FALSE)*I945)</f>
        <v>0</v>
      </c>
      <c r="L945" s="26">
        <f>IF(F944=F945,(VLOOKUP(G945,RefSet!$B$2:$I$61,5,FALSE)*I945)+L944,VLOOKUP(G945,RefSet!$B$2:$I$61,5,FALSE)*I945)</f>
        <v>0</v>
      </c>
      <c r="M945" s="26">
        <f>IF(F944=F945,(VLOOKUP(G945,RefSet!$B$2:$I$61,6,FALSE)*I945)+M944,VLOOKUP(G945,RefSet!$B$2:$I$61,6,FALSE)*I945)</f>
        <v>2</v>
      </c>
      <c r="N945" s="26">
        <f>IF(F944=F945,(VLOOKUP(G945,RefSet!$B$2:$I$61,7,FALSE)*I945)+N944,VLOOKUP(G945,RefSet!$B$2:$I$61,7,FALSE)*I945)</f>
        <v>0</v>
      </c>
      <c r="O945" s="26">
        <f>IF(F944=F945,(VLOOKUP(G945,RefSet!$B$2:$I$61,8,FALSE)*I945)+O944,VLOOKUP(G945,RefSet!$B$2:$I$61,8,FALSE)*I945)</f>
        <v>6</v>
      </c>
      <c r="P945" s="26" t="str">
        <f>IF(F945=F946,"",IF(J945&lt;RefSet!$D$64,RefSet!$B$64,IF(J945&lt;RefSet!$D$65,RefSet!$B$65,IF(J945&lt;RefSet!$D$66,RefSet!$B$66,IF(J945&lt;RefSet!$D$67,RefSet!$B$67,RefSet!$B$68)))))</f>
        <v/>
      </c>
      <c r="Q945" s="26" t="str">
        <f>IF(F945=F946,"",IF(K945&lt;RefSet!E$64,RefSet!$B$64,IF(K945&lt;RefSet!E$65,RefSet!$B$65,IF(K945&lt;RefSet!E$66,RefSet!$B$66,IF(K945&lt;RefSet!E$67,RefSet!$B$67,RefSet!$B$68)))))</f>
        <v/>
      </c>
      <c r="R945" s="26" t="str">
        <f>IF($F945=$F946,"",IF(L945&lt;RefSet!F$64,RefSet!$B$64,IF(L945&lt;RefSet!F$65,RefSet!$B$65,IF(L945&lt;RefSet!F$66,RefSet!$B$66,IF(L945&lt;RefSet!F$67,RefSet!$B$67,RefSet!$B$68)))))</f>
        <v/>
      </c>
      <c r="S945" s="26" t="str">
        <f>IF($F945=$F946,"",IF(M945&lt;RefSet!G$64,RefSet!$B$64,IF(M945&lt;RefSet!G$65,RefSet!$B$65,IF(M945&lt;RefSet!G$66,RefSet!$B$66,IF(M945&lt;RefSet!G$67,RefSet!$B$67,RefSet!$B$68)))))</f>
        <v/>
      </c>
      <c r="T945" s="26">
        <f t="shared" si="29"/>
        <v>0</v>
      </c>
      <c r="U945" s="26" t="str">
        <f>VLOOKUP(T945,RefSet!$B$63:$J$68,9,)</f>
        <v xml:space="preserve"> </v>
      </c>
    </row>
    <row r="946" spans="1:21" x14ac:dyDescent="0.4">
      <c r="A946" s="26">
        <v>945</v>
      </c>
      <c r="B946" s="26">
        <f t="shared" si="28"/>
        <v>14</v>
      </c>
      <c r="C946" s="26" t="s">
        <v>258</v>
      </c>
      <c r="D946" s="26" t="s">
        <v>236</v>
      </c>
      <c r="E946" s="26" t="s">
        <v>148</v>
      </c>
      <c r="F946" s="26" t="s">
        <v>318</v>
      </c>
      <c r="G946" s="26" t="s">
        <v>10</v>
      </c>
      <c r="H946" s="26" t="s">
        <v>90</v>
      </c>
      <c r="I946" s="26">
        <v>4</v>
      </c>
      <c r="J946" s="26">
        <f>IF(F945=F946,(VLOOKUP(G946,RefSet!$B$2:$I$61,3,FALSE)*I946)+J945,VLOOKUP(G946,RefSet!$B$2:$I$61,3,FALSE)*I946)</f>
        <v>0</v>
      </c>
      <c r="K946" s="26">
        <f>IF(F945=F946,(VLOOKUP(G946,RefSet!$B$2:$I$61,4,FALSE)*I946)+K945,VLOOKUP(G946,RefSet!$B$2:$I$61,4,FALSE)*I946)</f>
        <v>0</v>
      </c>
      <c r="L946" s="26">
        <f>IF(F945=F946,(VLOOKUP(G946,RefSet!$B$2:$I$61,5,FALSE)*I946)+L945,VLOOKUP(G946,RefSet!$B$2:$I$61,5,FALSE)*I946)</f>
        <v>0</v>
      </c>
      <c r="M946" s="26">
        <f>IF(F945=F946,(VLOOKUP(G946,RefSet!$B$2:$I$61,6,FALSE)*I946)+M945,VLOOKUP(G946,RefSet!$B$2:$I$61,6,FALSE)*I946)</f>
        <v>2</v>
      </c>
      <c r="N946" s="26">
        <f>IF(F945=F946,(VLOOKUP(G946,RefSet!$B$2:$I$61,7,FALSE)*I946)+N945,VLOOKUP(G946,RefSet!$B$2:$I$61,7,FALSE)*I946)</f>
        <v>0</v>
      </c>
      <c r="O946" s="26">
        <f>IF(F945=F946,(VLOOKUP(G946,RefSet!$B$2:$I$61,8,FALSE)*I946)+O945,VLOOKUP(G946,RefSet!$B$2:$I$61,8,FALSE)*I946)</f>
        <v>6</v>
      </c>
      <c r="P946" s="26" t="str">
        <f>IF(F946=F947,"",IF(J946&lt;RefSet!$D$64,RefSet!$B$64,IF(J946&lt;RefSet!$D$65,RefSet!$B$65,IF(J946&lt;RefSet!$D$66,RefSet!$B$66,IF(J946&lt;RefSet!$D$67,RefSet!$B$67,RefSet!$B$68)))))</f>
        <v/>
      </c>
      <c r="Q946" s="26" t="str">
        <f>IF(F946=F947,"",IF(K946&lt;RefSet!E$64,RefSet!$B$64,IF(K946&lt;RefSet!E$65,RefSet!$B$65,IF(K946&lt;RefSet!E$66,RefSet!$B$66,IF(K946&lt;RefSet!E$67,RefSet!$B$67,RefSet!$B$68)))))</f>
        <v/>
      </c>
      <c r="R946" s="26" t="str">
        <f>IF($F946=$F947,"",IF(L946&lt;RefSet!F$64,RefSet!$B$64,IF(L946&lt;RefSet!F$65,RefSet!$B$65,IF(L946&lt;RefSet!F$66,RefSet!$B$66,IF(L946&lt;RefSet!F$67,RefSet!$B$67,RefSet!$B$68)))))</f>
        <v/>
      </c>
      <c r="S946" s="26" t="str">
        <f>IF($F946=$F947,"",IF(M946&lt;RefSet!G$64,RefSet!$B$64,IF(M946&lt;RefSet!G$65,RefSet!$B$65,IF(M946&lt;RefSet!G$66,RefSet!$B$66,IF(M946&lt;RefSet!G$67,RefSet!$B$67,RefSet!$B$68)))))</f>
        <v/>
      </c>
      <c r="T946" s="26">
        <f t="shared" si="29"/>
        <v>0</v>
      </c>
      <c r="U946" s="26" t="str">
        <f>VLOOKUP(T946,RefSet!$B$63:$J$68,9,)</f>
        <v xml:space="preserve"> </v>
      </c>
    </row>
    <row r="947" spans="1:21" x14ac:dyDescent="0.4">
      <c r="A947" s="26">
        <v>946</v>
      </c>
      <c r="B947" s="26">
        <f t="shared" si="28"/>
        <v>14</v>
      </c>
      <c r="C947" s="26" t="s">
        <v>258</v>
      </c>
      <c r="D947" s="26" t="s">
        <v>236</v>
      </c>
      <c r="E947" s="26" t="s">
        <v>148</v>
      </c>
      <c r="F947" s="26" t="s">
        <v>318</v>
      </c>
      <c r="G947" s="26" t="s">
        <v>8</v>
      </c>
      <c r="H947" s="26" t="s">
        <v>90</v>
      </c>
      <c r="I947" s="26">
        <v>6</v>
      </c>
      <c r="J947" s="26">
        <f>IF(F946=F947,(VLOOKUP(G947,RefSet!$B$2:$I$61,3,FALSE)*I947)+J946,VLOOKUP(G947,RefSet!$B$2:$I$61,3,FALSE)*I947)</f>
        <v>6</v>
      </c>
      <c r="K947" s="26">
        <f>IF(F946=F947,(VLOOKUP(G947,RefSet!$B$2:$I$61,4,FALSE)*I947)+K946,VLOOKUP(G947,RefSet!$B$2:$I$61,4,FALSE)*I947)</f>
        <v>0</v>
      </c>
      <c r="L947" s="26">
        <f>IF(F946=F947,(VLOOKUP(G947,RefSet!$B$2:$I$61,5,FALSE)*I947)+L946,VLOOKUP(G947,RefSet!$B$2:$I$61,5,FALSE)*I947)</f>
        <v>0</v>
      </c>
      <c r="M947" s="26">
        <f>IF(F946=F947,(VLOOKUP(G947,RefSet!$B$2:$I$61,6,FALSE)*I947)+M946,VLOOKUP(G947,RefSet!$B$2:$I$61,6,FALSE)*I947)</f>
        <v>2</v>
      </c>
      <c r="N947" s="26">
        <f>IF(F946=F947,(VLOOKUP(G947,RefSet!$B$2:$I$61,7,FALSE)*I947)+N946,VLOOKUP(G947,RefSet!$B$2:$I$61,7,FALSE)*I947)</f>
        <v>0</v>
      </c>
      <c r="O947" s="26">
        <f>IF(F946=F947,(VLOOKUP(G947,RefSet!$B$2:$I$61,8,FALSE)*I947)+O946,VLOOKUP(G947,RefSet!$B$2:$I$61,8,FALSE)*I947)</f>
        <v>6</v>
      </c>
      <c r="P947" s="26">
        <f>IF(F947=F948,"",IF(J947&lt;RefSet!$D$64,RefSet!$B$64,IF(J947&lt;RefSet!$D$65,RefSet!$B$65,IF(J947&lt;RefSet!$D$66,RefSet!$B$66,IF(J947&lt;RefSet!$D$67,RefSet!$B$67,RefSet!$B$68)))))</f>
        <v>1</v>
      </c>
      <c r="Q947" s="26">
        <f>IF(F947=F948,"",IF(K947&lt;RefSet!E$64,RefSet!$B$64,IF(K947&lt;RefSet!E$65,RefSet!$B$65,IF(K947&lt;RefSet!E$66,RefSet!$B$66,IF(K947&lt;RefSet!E$67,RefSet!$B$67,RefSet!$B$68)))))</f>
        <v>1</v>
      </c>
      <c r="R947" s="26">
        <f>IF($F947=$F948,"",IF(L947&lt;RefSet!F$64,RefSet!$B$64,IF(L947&lt;RefSet!F$65,RefSet!$B$65,IF(L947&lt;RefSet!F$66,RefSet!$B$66,IF(L947&lt;RefSet!F$67,RefSet!$B$67,RefSet!$B$68)))))</f>
        <v>1</v>
      </c>
      <c r="S947" s="26">
        <f>IF($F947=$F948,"",IF(M947&lt;RefSet!G$64,RefSet!$B$64,IF(M947&lt;RefSet!G$65,RefSet!$B$65,IF(M947&lt;RefSet!G$66,RefSet!$B$66,IF(M947&lt;RefSet!G$67,RefSet!$B$67,RefSet!$B$68)))))</f>
        <v>1</v>
      </c>
      <c r="T947" s="26">
        <f t="shared" si="29"/>
        <v>1</v>
      </c>
      <c r="U947" s="26" t="str">
        <f>VLOOKUP(T947,RefSet!$B$63:$J$68,9,)</f>
        <v>Simple</v>
      </c>
    </row>
    <row r="948" spans="1:21" x14ac:dyDescent="0.4">
      <c r="A948" s="26">
        <v>947</v>
      </c>
      <c r="B948" s="26">
        <f t="shared" si="28"/>
        <v>14</v>
      </c>
      <c r="C948" s="26" t="s">
        <v>258</v>
      </c>
      <c r="D948" s="26" t="s">
        <v>236</v>
      </c>
      <c r="E948" s="26" t="s">
        <v>148</v>
      </c>
      <c r="F948" s="26" t="s">
        <v>93</v>
      </c>
      <c r="G948" s="26" t="s">
        <v>8</v>
      </c>
      <c r="H948" s="26" t="s">
        <v>90</v>
      </c>
      <c r="I948" s="26">
        <v>3</v>
      </c>
      <c r="J948" s="26">
        <f>IF(F947=F948,(VLOOKUP(G948,RefSet!$B$2:$I$61,3,FALSE)*I948)+J947,VLOOKUP(G948,RefSet!$B$2:$I$61,3,FALSE)*I948)</f>
        <v>3</v>
      </c>
      <c r="K948" s="26">
        <f>IF(F947=F948,(VLOOKUP(G948,RefSet!$B$2:$I$61,4,FALSE)*I948)+K947,VLOOKUP(G948,RefSet!$B$2:$I$61,4,FALSE)*I948)</f>
        <v>0</v>
      </c>
      <c r="L948" s="26">
        <f>IF(F947=F948,(VLOOKUP(G948,RefSet!$B$2:$I$61,5,FALSE)*I948)+L947,VLOOKUP(G948,RefSet!$B$2:$I$61,5,FALSE)*I948)</f>
        <v>0</v>
      </c>
      <c r="M948" s="26">
        <f>IF(F947=F948,(VLOOKUP(G948,RefSet!$B$2:$I$61,6,FALSE)*I948)+M947,VLOOKUP(G948,RefSet!$B$2:$I$61,6,FALSE)*I948)</f>
        <v>0</v>
      </c>
      <c r="N948" s="26">
        <f>IF(F947=F948,(VLOOKUP(G948,RefSet!$B$2:$I$61,7,FALSE)*I948)+N947,VLOOKUP(G948,RefSet!$B$2:$I$61,7,FALSE)*I948)</f>
        <v>0</v>
      </c>
      <c r="O948" s="26">
        <f>IF(F947=F948,(VLOOKUP(G948,RefSet!$B$2:$I$61,8,FALSE)*I948)+O947,VLOOKUP(G948,RefSet!$B$2:$I$61,8,FALSE)*I948)</f>
        <v>0</v>
      </c>
      <c r="P948" s="26">
        <f>IF(F948=F949,"",IF(J948&lt;RefSet!$D$64,RefSet!$B$64,IF(J948&lt;RefSet!$D$65,RefSet!$B$65,IF(J948&lt;RefSet!$D$66,RefSet!$B$66,IF(J948&lt;RefSet!$D$67,RefSet!$B$67,RefSet!$B$68)))))</f>
        <v>1</v>
      </c>
      <c r="Q948" s="26">
        <f>IF(F948=F949,"",IF(K948&lt;RefSet!E$64,RefSet!$B$64,IF(K948&lt;RefSet!E$65,RefSet!$B$65,IF(K948&lt;RefSet!E$66,RefSet!$B$66,IF(K948&lt;RefSet!E$67,RefSet!$B$67,RefSet!$B$68)))))</f>
        <v>1</v>
      </c>
      <c r="R948" s="26">
        <f>IF($F948=$F949,"",IF(L948&lt;RefSet!F$64,RefSet!$B$64,IF(L948&lt;RefSet!F$65,RefSet!$B$65,IF(L948&lt;RefSet!F$66,RefSet!$B$66,IF(L948&lt;RefSet!F$67,RefSet!$B$67,RefSet!$B$68)))))</f>
        <v>1</v>
      </c>
      <c r="S948" s="26">
        <f>IF($F948=$F949,"",IF(M948&lt;RefSet!G$64,RefSet!$B$64,IF(M948&lt;RefSet!G$65,RefSet!$B$65,IF(M948&lt;RefSet!G$66,RefSet!$B$66,IF(M948&lt;RefSet!G$67,RefSet!$B$67,RefSet!$B$68)))))</f>
        <v>1</v>
      </c>
      <c r="T948" s="26">
        <f t="shared" si="29"/>
        <v>1</v>
      </c>
      <c r="U948" s="26" t="str">
        <f>VLOOKUP(T948,RefSet!$B$63:$J$68,9,)</f>
        <v>Simple</v>
      </c>
    </row>
    <row r="949" spans="1:21" x14ac:dyDescent="0.4">
      <c r="A949" s="26">
        <v>948</v>
      </c>
      <c r="B949" s="26">
        <f t="shared" si="28"/>
        <v>14</v>
      </c>
      <c r="C949" s="26" t="s">
        <v>258</v>
      </c>
      <c r="D949" s="26" t="s">
        <v>236</v>
      </c>
      <c r="E949" s="26" t="s">
        <v>148</v>
      </c>
      <c r="F949" s="26" t="s">
        <v>239</v>
      </c>
      <c r="G949" s="26" t="s">
        <v>6</v>
      </c>
      <c r="H949" s="26" t="s">
        <v>90</v>
      </c>
      <c r="I949" s="26">
        <v>7</v>
      </c>
      <c r="J949" s="26">
        <f>IF(F948=F949,(VLOOKUP(G949,RefSet!$B$2:$I$61,3,FALSE)*I949)+J948,VLOOKUP(G949,RefSet!$B$2:$I$61,3,FALSE)*I949)</f>
        <v>0</v>
      </c>
      <c r="K949" s="26">
        <f>IF(F948=F949,(VLOOKUP(G949,RefSet!$B$2:$I$61,4,FALSE)*I949)+K948,VLOOKUP(G949,RefSet!$B$2:$I$61,4,FALSE)*I949)</f>
        <v>0</v>
      </c>
      <c r="L949" s="26">
        <f>IF(F948=F949,(VLOOKUP(G949,RefSet!$B$2:$I$61,5,FALSE)*I949)+L948,VLOOKUP(G949,RefSet!$B$2:$I$61,5,FALSE)*I949)</f>
        <v>0</v>
      </c>
      <c r="M949" s="26">
        <f>IF(F948=F949,(VLOOKUP(G949,RefSet!$B$2:$I$61,6,FALSE)*I949)+M948,VLOOKUP(G949,RefSet!$B$2:$I$61,6,FALSE)*I949)</f>
        <v>0</v>
      </c>
      <c r="N949" s="26">
        <f>IF(F948=F949,(VLOOKUP(G949,RefSet!$B$2:$I$61,7,FALSE)*I949)+N948,VLOOKUP(G949,RefSet!$B$2:$I$61,7,FALSE)*I949)</f>
        <v>0</v>
      </c>
      <c r="O949" s="26">
        <f>IF(F948=F949,(VLOOKUP(G949,RefSet!$B$2:$I$61,8,FALSE)*I949)+O948,VLOOKUP(G949,RefSet!$B$2:$I$61,8,FALSE)*I949)</f>
        <v>7</v>
      </c>
      <c r="P949" s="26" t="str">
        <f>IF(F949=F950,"",IF(J949&lt;RefSet!$D$64,RefSet!$B$64,IF(J949&lt;RefSet!$D$65,RefSet!$B$65,IF(J949&lt;RefSet!$D$66,RefSet!$B$66,IF(J949&lt;RefSet!$D$67,RefSet!$B$67,RefSet!$B$68)))))</f>
        <v/>
      </c>
      <c r="Q949" s="26" t="str">
        <f>IF(F949=F950,"",IF(K949&lt;RefSet!E$64,RefSet!$B$64,IF(K949&lt;RefSet!E$65,RefSet!$B$65,IF(K949&lt;RefSet!E$66,RefSet!$B$66,IF(K949&lt;RefSet!E$67,RefSet!$B$67,RefSet!$B$68)))))</f>
        <v/>
      </c>
      <c r="R949" s="26" t="str">
        <f>IF($F949=$F950,"",IF(L949&lt;RefSet!F$64,RefSet!$B$64,IF(L949&lt;RefSet!F$65,RefSet!$B$65,IF(L949&lt;RefSet!F$66,RefSet!$B$66,IF(L949&lt;RefSet!F$67,RefSet!$B$67,RefSet!$B$68)))))</f>
        <v/>
      </c>
      <c r="S949" s="26" t="str">
        <f>IF($F949=$F950,"",IF(M949&lt;RefSet!G$64,RefSet!$B$64,IF(M949&lt;RefSet!G$65,RefSet!$B$65,IF(M949&lt;RefSet!G$66,RefSet!$B$66,IF(M949&lt;RefSet!G$67,RefSet!$B$67,RefSet!$B$68)))))</f>
        <v/>
      </c>
      <c r="T949" s="26">
        <f t="shared" si="29"/>
        <v>0</v>
      </c>
      <c r="U949" s="26" t="str">
        <f>VLOOKUP(T949,RefSet!$B$63:$J$68,9,)</f>
        <v xml:space="preserve"> </v>
      </c>
    </row>
    <row r="950" spans="1:21" x14ac:dyDescent="0.4">
      <c r="A950" s="26">
        <v>949</v>
      </c>
      <c r="B950" s="26">
        <f t="shared" si="28"/>
        <v>14</v>
      </c>
      <c r="C950" s="26" t="s">
        <v>258</v>
      </c>
      <c r="D950" s="26" t="s">
        <v>236</v>
      </c>
      <c r="E950" s="26" t="s">
        <v>148</v>
      </c>
      <c r="F950" s="26" t="s">
        <v>239</v>
      </c>
      <c r="G950" s="26" t="s">
        <v>10</v>
      </c>
      <c r="H950" s="26" t="s">
        <v>90</v>
      </c>
      <c r="I950" s="26">
        <v>9</v>
      </c>
      <c r="J950" s="26">
        <f>IF(F949=F950,(VLOOKUP(G950,RefSet!$B$2:$I$61,3,FALSE)*I950)+J949,VLOOKUP(G950,RefSet!$B$2:$I$61,3,FALSE)*I950)</f>
        <v>0</v>
      </c>
      <c r="K950" s="26">
        <f>IF(F949=F950,(VLOOKUP(G950,RefSet!$B$2:$I$61,4,FALSE)*I950)+K949,VLOOKUP(G950,RefSet!$B$2:$I$61,4,FALSE)*I950)</f>
        <v>0</v>
      </c>
      <c r="L950" s="26">
        <f>IF(F949=F950,(VLOOKUP(G950,RefSet!$B$2:$I$61,5,FALSE)*I950)+L949,VLOOKUP(G950,RefSet!$B$2:$I$61,5,FALSE)*I950)</f>
        <v>0</v>
      </c>
      <c r="M950" s="26">
        <f>IF(F949=F950,(VLOOKUP(G950,RefSet!$B$2:$I$61,6,FALSE)*I950)+M949,VLOOKUP(G950,RefSet!$B$2:$I$61,6,FALSE)*I950)</f>
        <v>0</v>
      </c>
      <c r="N950" s="26">
        <f>IF(F949=F950,(VLOOKUP(G950,RefSet!$B$2:$I$61,7,FALSE)*I950)+N949,VLOOKUP(G950,RefSet!$B$2:$I$61,7,FALSE)*I950)</f>
        <v>0</v>
      </c>
      <c r="O950" s="26">
        <f>IF(F949=F950,(VLOOKUP(G950,RefSet!$B$2:$I$61,8,FALSE)*I950)+O949,VLOOKUP(G950,RefSet!$B$2:$I$61,8,FALSE)*I950)</f>
        <v>7</v>
      </c>
      <c r="P950" s="26" t="str">
        <f>IF(F950=F951,"",IF(J950&lt;RefSet!$D$64,RefSet!$B$64,IF(J950&lt;RefSet!$D$65,RefSet!$B$65,IF(J950&lt;RefSet!$D$66,RefSet!$B$66,IF(J950&lt;RefSet!$D$67,RefSet!$B$67,RefSet!$B$68)))))</f>
        <v/>
      </c>
      <c r="Q950" s="26" t="str">
        <f>IF(F950=F951,"",IF(K950&lt;RefSet!E$64,RefSet!$B$64,IF(K950&lt;RefSet!E$65,RefSet!$B$65,IF(K950&lt;RefSet!E$66,RefSet!$B$66,IF(K950&lt;RefSet!E$67,RefSet!$B$67,RefSet!$B$68)))))</f>
        <v/>
      </c>
      <c r="R950" s="26" t="str">
        <f>IF($F950=$F951,"",IF(L950&lt;RefSet!F$64,RefSet!$B$64,IF(L950&lt;RefSet!F$65,RefSet!$B$65,IF(L950&lt;RefSet!F$66,RefSet!$B$66,IF(L950&lt;RefSet!F$67,RefSet!$B$67,RefSet!$B$68)))))</f>
        <v/>
      </c>
      <c r="S950" s="26" t="str">
        <f>IF($F950=$F951,"",IF(M950&lt;RefSet!G$64,RefSet!$B$64,IF(M950&lt;RefSet!G$65,RefSet!$B$65,IF(M950&lt;RefSet!G$66,RefSet!$B$66,IF(M950&lt;RefSet!G$67,RefSet!$B$67,RefSet!$B$68)))))</f>
        <v/>
      </c>
      <c r="T950" s="26">
        <f t="shared" si="29"/>
        <v>0</v>
      </c>
      <c r="U950" s="26" t="str">
        <f>VLOOKUP(T950,RefSet!$B$63:$J$68,9,)</f>
        <v xml:space="preserve"> </v>
      </c>
    </row>
    <row r="951" spans="1:21" x14ac:dyDescent="0.4">
      <c r="A951" s="26">
        <v>950</v>
      </c>
      <c r="B951" s="26">
        <f t="shared" si="28"/>
        <v>14</v>
      </c>
      <c r="C951" s="26" t="s">
        <v>258</v>
      </c>
      <c r="D951" s="26" t="s">
        <v>236</v>
      </c>
      <c r="E951" s="26" t="s">
        <v>148</v>
      </c>
      <c r="F951" s="26" t="s">
        <v>239</v>
      </c>
      <c r="G951" s="26" t="s">
        <v>8</v>
      </c>
      <c r="H951" s="26" t="s">
        <v>90</v>
      </c>
      <c r="I951" s="26">
        <v>8</v>
      </c>
      <c r="J951" s="26">
        <f>IF(F950=F951,(VLOOKUP(G951,RefSet!$B$2:$I$61,3,FALSE)*I951)+J950,VLOOKUP(G951,RefSet!$B$2:$I$61,3,FALSE)*I951)</f>
        <v>8</v>
      </c>
      <c r="K951" s="26">
        <f>IF(F950=F951,(VLOOKUP(G951,RefSet!$B$2:$I$61,4,FALSE)*I951)+K950,VLOOKUP(G951,RefSet!$B$2:$I$61,4,FALSE)*I951)</f>
        <v>0</v>
      </c>
      <c r="L951" s="26">
        <f>IF(F950=F951,(VLOOKUP(G951,RefSet!$B$2:$I$61,5,FALSE)*I951)+L950,VLOOKUP(G951,RefSet!$B$2:$I$61,5,FALSE)*I951)</f>
        <v>0</v>
      </c>
      <c r="M951" s="26">
        <f>IF(F950=F951,(VLOOKUP(G951,RefSet!$B$2:$I$61,6,FALSE)*I951)+M950,VLOOKUP(G951,RefSet!$B$2:$I$61,6,FALSE)*I951)</f>
        <v>0</v>
      </c>
      <c r="N951" s="26">
        <f>IF(F950=F951,(VLOOKUP(G951,RefSet!$B$2:$I$61,7,FALSE)*I951)+N950,VLOOKUP(G951,RefSet!$B$2:$I$61,7,FALSE)*I951)</f>
        <v>0</v>
      </c>
      <c r="O951" s="26">
        <f>IF(F950=F951,(VLOOKUP(G951,RefSet!$B$2:$I$61,8,FALSE)*I951)+O950,VLOOKUP(G951,RefSet!$B$2:$I$61,8,FALSE)*I951)</f>
        <v>7</v>
      </c>
      <c r="P951" s="26">
        <f>IF(F951=F952,"",IF(J951&lt;RefSet!$D$64,RefSet!$B$64,IF(J951&lt;RefSet!$D$65,RefSet!$B$65,IF(J951&lt;RefSet!$D$66,RefSet!$B$66,IF(J951&lt;RefSet!$D$67,RefSet!$B$67,RefSet!$B$68)))))</f>
        <v>1</v>
      </c>
      <c r="Q951" s="26">
        <f>IF(F951=F952,"",IF(K951&lt;RefSet!E$64,RefSet!$B$64,IF(K951&lt;RefSet!E$65,RefSet!$B$65,IF(K951&lt;RefSet!E$66,RefSet!$B$66,IF(K951&lt;RefSet!E$67,RefSet!$B$67,RefSet!$B$68)))))</f>
        <v>1</v>
      </c>
      <c r="R951" s="26">
        <f>IF($F951=$F952,"",IF(L951&lt;RefSet!F$64,RefSet!$B$64,IF(L951&lt;RefSet!F$65,RefSet!$B$65,IF(L951&lt;RefSet!F$66,RefSet!$B$66,IF(L951&lt;RefSet!F$67,RefSet!$B$67,RefSet!$B$68)))))</f>
        <v>1</v>
      </c>
      <c r="S951" s="26">
        <f>IF($F951=$F952,"",IF(M951&lt;RefSet!G$64,RefSet!$B$64,IF(M951&lt;RefSet!G$65,RefSet!$B$65,IF(M951&lt;RefSet!G$66,RefSet!$B$66,IF(M951&lt;RefSet!G$67,RefSet!$B$67,RefSet!$B$68)))))</f>
        <v>1</v>
      </c>
      <c r="T951" s="26">
        <f t="shared" si="29"/>
        <v>1</v>
      </c>
      <c r="U951" s="26" t="str">
        <f>VLOOKUP(T951,RefSet!$B$63:$J$68,9,)</f>
        <v>Simple</v>
      </c>
    </row>
    <row r="952" spans="1:21" x14ac:dyDescent="0.4">
      <c r="A952" s="26">
        <v>951</v>
      </c>
      <c r="B952" s="26">
        <f t="shared" si="28"/>
        <v>15</v>
      </c>
      <c r="C952" s="26" t="s">
        <v>256</v>
      </c>
      <c r="D952" s="26" t="s">
        <v>240</v>
      </c>
      <c r="E952" s="26" t="s">
        <v>100</v>
      </c>
      <c r="F952" s="26" t="s">
        <v>237</v>
      </c>
      <c r="G952" s="26" t="s">
        <v>6</v>
      </c>
      <c r="H952" s="26" t="s">
        <v>90</v>
      </c>
      <c r="I952" s="26">
        <v>2</v>
      </c>
      <c r="J952" s="26">
        <f>IF(F951=F952,(VLOOKUP(G952,RefSet!$B$2:$I$61,3,FALSE)*I952)+J951,VLOOKUP(G952,RefSet!$B$2:$I$61,3,FALSE)*I952)</f>
        <v>0</v>
      </c>
      <c r="K952" s="26">
        <f>IF(F951=F952,(VLOOKUP(G952,RefSet!$B$2:$I$61,4,FALSE)*I952)+K951,VLOOKUP(G952,RefSet!$B$2:$I$61,4,FALSE)*I952)</f>
        <v>0</v>
      </c>
      <c r="L952" s="26">
        <f>IF(F951=F952,(VLOOKUP(G952,RefSet!$B$2:$I$61,5,FALSE)*I952)+L951,VLOOKUP(G952,RefSet!$B$2:$I$61,5,FALSE)*I952)</f>
        <v>0</v>
      </c>
      <c r="M952" s="26">
        <f>IF(F951=F952,(VLOOKUP(G952,RefSet!$B$2:$I$61,6,FALSE)*I952)+M951,VLOOKUP(G952,RefSet!$B$2:$I$61,6,FALSE)*I952)</f>
        <v>0</v>
      </c>
      <c r="N952" s="26">
        <f>IF(F951=F952,(VLOOKUP(G952,RefSet!$B$2:$I$61,7,FALSE)*I952)+N951,VLOOKUP(G952,RefSet!$B$2:$I$61,7,FALSE)*I952)</f>
        <v>0</v>
      </c>
      <c r="O952" s="26">
        <f>IF(F951=F952,(VLOOKUP(G952,RefSet!$B$2:$I$61,8,FALSE)*I952)+O951,VLOOKUP(G952,RefSet!$B$2:$I$61,8,FALSE)*I952)</f>
        <v>2</v>
      </c>
      <c r="P952" s="26" t="str">
        <f>IF(F952=F953,"",IF(J952&lt;RefSet!$D$64,RefSet!$B$64,IF(J952&lt;RefSet!$D$65,RefSet!$B$65,IF(J952&lt;RefSet!$D$66,RefSet!$B$66,IF(J952&lt;RefSet!$D$67,RefSet!$B$67,RefSet!$B$68)))))</f>
        <v/>
      </c>
      <c r="Q952" s="26" t="str">
        <f>IF(F952=F953,"",IF(K952&lt;RefSet!E$64,RefSet!$B$64,IF(K952&lt;RefSet!E$65,RefSet!$B$65,IF(K952&lt;RefSet!E$66,RefSet!$B$66,IF(K952&lt;RefSet!E$67,RefSet!$B$67,RefSet!$B$68)))))</f>
        <v/>
      </c>
      <c r="R952" s="26" t="str">
        <f>IF($F952=$F953,"",IF(L952&lt;RefSet!F$64,RefSet!$B$64,IF(L952&lt;RefSet!F$65,RefSet!$B$65,IF(L952&lt;RefSet!F$66,RefSet!$B$66,IF(L952&lt;RefSet!F$67,RefSet!$B$67,RefSet!$B$68)))))</f>
        <v/>
      </c>
      <c r="S952" s="26" t="str">
        <f>IF($F952=$F953,"",IF(M952&lt;RefSet!G$64,RefSet!$B$64,IF(M952&lt;RefSet!G$65,RefSet!$B$65,IF(M952&lt;RefSet!G$66,RefSet!$B$66,IF(M952&lt;RefSet!G$67,RefSet!$B$67,RefSet!$B$68)))))</f>
        <v/>
      </c>
      <c r="T952" s="26">
        <f t="shared" si="29"/>
        <v>0</v>
      </c>
      <c r="U952" s="26" t="str">
        <f>VLOOKUP(T952,RefSet!$B$63:$J$68,9,)</f>
        <v xml:space="preserve"> </v>
      </c>
    </row>
    <row r="953" spans="1:21" x14ac:dyDescent="0.4">
      <c r="A953" s="26">
        <v>952</v>
      </c>
      <c r="B953" s="26">
        <f t="shared" si="28"/>
        <v>15</v>
      </c>
      <c r="C953" s="26" t="s">
        <v>256</v>
      </c>
      <c r="D953" s="26" t="s">
        <v>240</v>
      </c>
      <c r="E953" s="26" t="s">
        <v>100</v>
      </c>
      <c r="F953" s="26" t="s">
        <v>237</v>
      </c>
      <c r="G953" s="26" t="s">
        <v>10</v>
      </c>
      <c r="H953" s="26" t="s">
        <v>90</v>
      </c>
      <c r="I953" s="26">
        <v>3</v>
      </c>
      <c r="J953" s="26">
        <f>IF(F952=F953,(VLOOKUP(G953,RefSet!$B$2:$I$61,3,FALSE)*I953)+J952,VLOOKUP(G953,RefSet!$B$2:$I$61,3,FALSE)*I953)</f>
        <v>0</v>
      </c>
      <c r="K953" s="26">
        <f>IF(F952=F953,(VLOOKUP(G953,RefSet!$B$2:$I$61,4,FALSE)*I953)+K952,VLOOKUP(G953,RefSet!$B$2:$I$61,4,FALSE)*I953)</f>
        <v>0</v>
      </c>
      <c r="L953" s="26">
        <f>IF(F952=F953,(VLOOKUP(G953,RefSet!$B$2:$I$61,5,FALSE)*I953)+L952,VLOOKUP(G953,RefSet!$B$2:$I$61,5,FALSE)*I953)</f>
        <v>0</v>
      </c>
      <c r="M953" s="26">
        <f>IF(F952=F953,(VLOOKUP(G953,RefSet!$B$2:$I$61,6,FALSE)*I953)+M952,VLOOKUP(G953,RefSet!$B$2:$I$61,6,FALSE)*I953)</f>
        <v>0</v>
      </c>
      <c r="N953" s="26">
        <f>IF(F952=F953,(VLOOKUP(G953,RefSet!$B$2:$I$61,7,FALSE)*I953)+N952,VLOOKUP(G953,RefSet!$B$2:$I$61,7,FALSE)*I953)</f>
        <v>0</v>
      </c>
      <c r="O953" s="26">
        <f>IF(F952=F953,(VLOOKUP(G953,RefSet!$B$2:$I$61,8,FALSE)*I953)+O952,VLOOKUP(G953,RefSet!$B$2:$I$61,8,FALSE)*I953)</f>
        <v>2</v>
      </c>
      <c r="P953" s="26" t="str">
        <f>IF(F953=F954,"",IF(J953&lt;RefSet!$D$64,RefSet!$B$64,IF(J953&lt;RefSet!$D$65,RefSet!$B$65,IF(J953&lt;RefSet!$D$66,RefSet!$B$66,IF(J953&lt;RefSet!$D$67,RefSet!$B$67,RefSet!$B$68)))))</f>
        <v/>
      </c>
      <c r="Q953" s="26" t="str">
        <f>IF(F953=F954,"",IF(K953&lt;RefSet!E$64,RefSet!$B$64,IF(K953&lt;RefSet!E$65,RefSet!$B$65,IF(K953&lt;RefSet!E$66,RefSet!$B$66,IF(K953&lt;RefSet!E$67,RefSet!$B$67,RefSet!$B$68)))))</f>
        <v/>
      </c>
      <c r="R953" s="26" t="str">
        <f>IF($F953=$F954,"",IF(L953&lt;RefSet!F$64,RefSet!$B$64,IF(L953&lt;RefSet!F$65,RefSet!$B$65,IF(L953&lt;RefSet!F$66,RefSet!$B$66,IF(L953&lt;RefSet!F$67,RefSet!$B$67,RefSet!$B$68)))))</f>
        <v/>
      </c>
      <c r="S953" s="26" t="str">
        <f>IF($F953=$F954,"",IF(M953&lt;RefSet!G$64,RefSet!$B$64,IF(M953&lt;RefSet!G$65,RefSet!$B$65,IF(M953&lt;RefSet!G$66,RefSet!$B$66,IF(M953&lt;RefSet!G$67,RefSet!$B$67,RefSet!$B$68)))))</f>
        <v/>
      </c>
      <c r="T953" s="26">
        <f t="shared" si="29"/>
        <v>0</v>
      </c>
      <c r="U953" s="26" t="str">
        <f>VLOOKUP(T953,RefSet!$B$63:$J$68,9,)</f>
        <v xml:space="preserve"> </v>
      </c>
    </row>
    <row r="954" spans="1:21" x14ac:dyDescent="0.4">
      <c r="A954" s="26">
        <v>953</v>
      </c>
      <c r="B954" s="26">
        <f t="shared" si="28"/>
        <v>15</v>
      </c>
      <c r="C954" s="26" t="s">
        <v>256</v>
      </c>
      <c r="D954" s="26" t="s">
        <v>240</v>
      </c>
      <c r="E954" s="26" t="s">
        <v>100</v>
      </c>
      <c r="F954" s="26" t="s">
        <v>237</v>
      </c>
      <c r="G954" s="26" t="s">
        <v>8</v>
      </c>
      <c r="H954" s="26" t="s">
        <v>90</v>
      </c>
      <c r="I954" s="26">
        <v>2</v>
      </c>
      <c r="J954" s="26">
        <f>IF(F953=F954,(VLOOKUP(G954,RefSet!$B$2:$I$61,3,FALSE)*I954)+J953,VLOOKUP(G954,RefSet!$B$2:$I$61,3,FALSE)*I954)</f>
        <v>2</v>
      </c>
      <c r="K954" s="26">
        <f>IF(F953=F954,(VLOOKUP(G954,RefSet!$B$2:$I$61,4,FALSE)*I954)+K953,VLOOKUP(G954,RefSet!$B$2:$I$61,4,FALSE)*I954)</f>
        <v>0</v>
      </c>
      <c r="L954" s="26">
        <f>IF(F953=F954,(VLOOKUP(G954,RefSet!$B$2:$I$61,5,FALSE)*I954)+L953,VLOOKUP(G954,RefSet!$B$2:$I$61,5,FALSE)*I954)</f>
        <v>0</v>
      </c>
      <c r="M954" s="26">
        <f>IF(F953=F954,(VLOOKUP(G954,RefSet!$B$2:$I$61,6,FALSE)*I954)+M953,VLOOKUP(G954,RefSet!$B$2:$I$61,6,FALSE)*I954)</f>
        <v>0</v>
      </c>
      <c r="N954" s="26">
        <f>IF(F953=F954,(VLOOKUP(G954,RefSet!$B$2:$I$61,7,FALSE)*I954)+N953,VLOOKUP(G954,RefSet!$B$2:$I$61,7,FALSE)*I954)</f>
        <v>0</v>
      </c>
      <c r="O954" s="26">
        <f>IF(F953=F954,(VLOOKUP(G954,RefSet!$B$2:$I$61,8,FALSE)*I954)+O953,VLOOKUP(G954,RefSet!$B$2:$I$61,8,FALSE)*I954)</f>
        <v>2</v>
      </c>
      <c r="P954" s="26" t="str">
        <f>IF(F954=F955,"",IF(J954&lt;RefSet!$D$64,RefSet!$B$64,IF(J954&lt;RefSet!$D$65,RefSet!$B$65,IF(J954&lt;RefSet!$D$66,RefSet!$B$66,IF(J954&lt;RefSet!$D$67,RefSet!$B$67,RefSet!$B$68)))))</f>
        <v/>
      </c>
      <c r="Q954" s="26" t="str">
        <f>IF(F954=F955,"",IF(K954&lt;RefSet!E$64,RefSet!$B$64,IF(K954&lt;RefSet!E$65,RefSet!$B$65,IF(K954&lt;RefSet!E$66,RefSet!$B$66,IF(K954&lt;RefSet!E$67,RefSet!$B$67,RefSet!$B$68)))))</f>
        <v/>
      </c>
      <c r="R954" s="26" t="str">
        <f>IF($F954=$F955,"",IF(L954&lt;RefSet!F$64,RefSet!$B$64,IF(L954&lt;RefSet!F$65,RefSet!$B$65,IF(L954&lt;RefSet!F$66,RefSet!$B$66,IF(L954&lt;RefSet!F$67,RefSet!$B$67,RefSet!$B$68)))))</f>
        <v/>
      </c>
      <c r="S954" s="26" t="str">
        <f>IF($F954=$F955,"",IF(M954&lt;RefSet!G$64,RefSet!$B$64,IF(M954&lt;RefSet!G$65,RefSet!$B$65,IF(M954&lt;RefSet!G$66,RefSet!$B$66,IF(M954&lt;RefSet!G$67,RefSet!$B$67,RefSet!$B$68)))))</f>
        <v/>
      </c>
      <c r="T954" s="26">
        <f t="shared" si="29"/>
        <v>0</v>
      </c>
      <c r="U954" s="26" t="str">
        <f>VLOOKUP(T954,RefSet!$B$63:$J$68,9,)</f>
        <v xml:space="preserve"> </v>
      </c>
    </row>
    <row r="955" spans="1:21" x14ac:dyDescent="0.4">
      <c r="A955" s="26">
        <v>954</v>
      </c>
      <c r="B955" s="26">
        <f t="shared" si="28"/>
        <v>15</v>
      </c>
      <c r="C955" s="26" t="s">
        <v>256</v>
      </c>
      <c r="D955" s="26" t="s">
        <v>240</v>
      </c>
      <c r="E955" s="26" t="s">
        <v>100</v>
      </c>
      <c r="F955" s="26" t="s">
        <v>237</v>
      </c>
      <c r="G955" s="26" t="s">
        <v>21</v>
      </c>
      <c r="H955" s="26" t="s">
        <v>90</v>
      </c>
      <c r="I955" s="26">
        <v>2</v>
      </c>
      <c r="J955" s="26">
        <f>IF(F954=F955,(VLOOKUP(G955,RefSet!$B$2:$I$61,3,FALSE)*I955)+J954,VLOOKUP(G955,RefSet!$B$2:$I$61,3,FALSE)*I955)</f>
        <v>2</v>
      </c>
      <c r="K955" s="26">
        <f>IF(F954=F955,(VLOOKUP(G955,RefSet!$B$2:$I$61,4,FALSE)*I955)+K954,VLOOKUP(G955,RefSet!$B$2:$I$61,4,FALSE)*I955)</f>
        <v>2</v>
      </c>
      <c r="L955" s="26">
        <f>IF(F954=F955,(VLOOKUP(G955,RefSet!$B$2:$I$61,5,FALSE)*I955)+L954,VLOOKUP(G955,RefSet!$B$2:$I$61,5,FALSE)*I955)</f>
        <v>0</v>
      </c>
      <c r="M955" s="26">
        <f>IF(F954=F955,(VLOOKUP(G955,RefSet!$B$2:$I$61,6,FALSE)*I955)+M954,VLOOKUP(G955,RefSet!$B$2:$I$61,6,FALSE)*I955)</f>
        <v>0</v>
      </c>
      <c r="N955" s="26">
        <f>IF(F954=F955,(VLOOKUP(G955,RefSet!$B$2:$I$61,7,FALSE)*I955)+N954,VLOOKUP(G955,RefSet!$B$2:$I$61,7,FALSE)*I955)</f>
        <v>0</v>
      </c>
      <c r="O955" s="26">
        <f>IF(F954=F955,(VLOOKUP(G955,RefSet!$B$2:$I$61,8,FALSE)*I955)+O954,VLOOKUP(G955,RefSet!$B$2:$I$61,8,FALSE)*I955)</f>
        <v>2</v>
      </c>
      <c r="P955" s="26" t="str">
        <f>IF(F955=F956,"",IF(J955&lt;RefSet!$D$64,RefSet!$B$64,IF(J955&lt;RefSet!$D$65,RefSet!$B$65,IF(J955&lt;RefSet!$D$66,RefSet!$B$66,IF(J955&lt;RefSet!$D$67,RefSet!$B$67,RefSet!$B$68)))))</f>
        <v/>
      </c>
      <c r="Q955" s="26" t="str">
        <f>IF(F955=F956,"",IF(K955&lt;RefSet!E$64,RefSet!$B$64,IF(K955&lt;RefSet!E$65,RefSet!$B$65,IF(K955&lt;RefSet!E$66,RefSet!$B$66,IF(K955&lt;RefSet!E$67,RefSet!$B$67,RefSet!$B$68)))))</f>
        <v/>
      </c>
      <c r="R955" s="26" t="str">
        <f>IF($F955=$F956,"",IF(L955&lt;RefSet!F$64,RefSet!$B$64,IF(L955&lt;RefSet!F$65,RefSet!$B$65,IF(L955&lt;RefSet!F$66,RefSet!$B$66,IF(L955&lt;RefSet!F$67,RefSet!$B$67,RefSet!$B$68)))))</f>
        <v/>
      </c>
      <c r="S955" s="26" t="str">
        <f>IF($F955=$F956,"",IF(M955&lt;RefSet!G$64,RefSet!$B$64,IF(M955&lt;RefSet!G$65,RefSet!$B$65,IF(M955&lt;RefSet!G$66,RefSet!$B$66,IF(M955&lt;RefSet!G$67,RefSet!$B$67,RefSet!$B$68)))))</f>
        <v/>
      </c>
      <c r="T955" s="26">
        <f t="shared" si="29"/>
        <v>0</v>
      </c>
      <c r="U955" s="26" t="str">
        <f>VLOOKUP(T955,RefSet!$B$63:$J$68,9,)</f>
        <v xml:space="preserve"> </v>
      </c>
    </row>
    <row r="956" spans="1:21" x14ac:dyDescent="0.4">
      <c r="A956" s="26">
        <v>955</v>
      </c>
      <c r="B956" s="26">
        <f t="shared" si="28"/>
        <v>15</v>
      </c>
      <c r="C956" s="26" t="s">
        <v>256</v>
      </c>
      <c r="D956" s="26" t="s">
        <v>240</v>
      </c>
      <c r="E956" s="26" t="s">
        <v>100</v>
      </c>
      <c r="F956" s="26" t="s">
        <v>237</v>
      </c>
      <c r="G956" s="26" t="s">
        <v>11</v>
      </c>
      <c r="H956" s="26" t="s">
        <v>90</v>
      </c>
      <c r="I956" s="26">
        <v>2</v>
      </c>
      <c r="J956" s="26">
        <f>IF(F955=F956,(VLOOKUP(G956,RefSet!$B$2:$I$61,3,FALSE)*I956)+J955,VLOOKUP(G956,RefSet!$B$2:$I$61,3,FALSE)*I956)</f>
        <v>2</v>
      </c>
      <c r="K956" s="26">
        <f>IF(F955=F956,(VLOOKUP(G956,RefSet!$B$2:$I$61,4,FALSE)*I956)+K955,VLOOKUP(G956,RefSet!$B$2:$I$61,4,FALSE)*I956)</f>
        <v>4</v>
      </c>
      <c r="L956" s="26">
        <f>IF(F955=F956,(VLOOKUP(G956,RefSet!$B$2:$I$61,5,FALSE)*I956)+L955,VLOOKUP(G956,RefSet!$B$2:$I$61,5,FALSE)*I956)</f>
        <v>0</v>
      </c>
      <c r="M956" s="26">
        <f>IF(F955=F956,(VLOOKUP(G956,RefSet!$B$2:$I$61,6,FALSE)*I956)+M955,VLOOKUP(G956,RefSet!$B$2:$I$61,6,FALSE)*I956)</f>
        <v>0</v>
      </c>
      <c r="N956" s="26">
        <f>IF(F955=F956,(VLOOKUP(G956,RefSet!$B$2:$I$61,7,FALSE)*I956)+N955,VLOOKUP(G956,RefSet!$B$2:$I$61,7,FALSE)*I956)</f>
        <v>0</v>
      </c>
      <c r="O956" s="26">
        <f>IF(F955=F956,(VLOOKUP(G956,RefSet!$B$2:$I$61,8,FALSE)*I956)+O955,VLOOKUP(G956,RefSet!$B$2:$I$61,8,FALSE)*I956)</f>
        <v>2</v>
      </c>
      <c r="P956" s="26">
        <f>IF(F956=F957,"",IF(J956&lt;RefSet!$D$64,RefSet!$B$64,IF(J956&lt;RefSet!$D$65,RefSet!$B$65,IF(J956&lt;RefSet!$D$66,RefSet!$B$66,IF(J956&lt;RefSet!$D$67,RefSet!$B$67,RefSet!$B$68)))))</f>
        <v>1</v>
      </c>
      <c r="Q956" s="26">
        <f>IF(F956=F957,"",IF(K956&lt;RefSet!E$64,RefSet!$B$64,IF(K956&lt;RefSet!E$65,RefSet!$B$65,IF(K956&lt;RefSet!E$66,RefSet!$B$66,IF(K956&lt;RefSet!E$67,RefSet!$B$67,RefSet!$B$68)))))</f>
        <v>1</v>
      </c>
      <c r="R956" s="26">
        <f>IF($F956=$F957,"",IF(L956&lt;RefSet!F$64,RefSet!$B$64,IF(L956&lt;RefSet!F$65,RefSet!$B$65,IF(L956&lt;RefSet!F$66,RefSet!$B$66,IF(L956&lt;RefSet!F$67,RefSet!$B$67,RefSet!$B$68)))))</f>
        <v>1</v>
      </c>
      <c r="S956" s="26">
        <f>IF($F956=$F957,"",IF(M956&lt;RefSet!G$64,RefSet!$B$64,IF(M956&lt;RefSet!G$65,RefSet!$B$65,IF(M956&lt;RefSet!G$66,RefSet!$B$66,IF(M956&lt;RefSet!G$67,RefSet!$B$67,RefSet!$B$68)))))</f>
        <v>1</v>
      </c>
      <c r="T956" s="26">
        <f t="shared" si="29"/>
        <v>1</v>
      </c>
      <c r="U956" s="26" t="str">
        <f>VLOOKUP(T956,RefSet!$B$63:$J$68,9,)</f>
        <v>Simple</v>
      </c>
    </row>
    <row r="957" spans="1:21" x14ac:dyDescent="0.4">
      <c r="A957" s="26">
        <v>956</v>
      </c>
      <c r="B957" s="26">
        <f t="shared" si="28"/>
        <v>15</v>
      </c>
      <c r="C957" s="26" t="s">
        <v>256</v>
      </c>
      <c r="D957" s="26" t="s">
        <v>240</v>
      </c>
      <c r="E957" s="26" t="s">
        <v>100</v>
      </c>
      <c r="F957" s="26" t="s">
        <v>238</v>
      </c>
      <c r="G957" s="26" t="s">
        <v>6</v>
      </c>
      <c r="H957" s="26" t="s">
        <v>90</v>
      </c>
      <c r="I957" s="26">
        <v>1</v>
      </c>
      <c r="J957" s="26">
        <f>IF(F956=F957,(VLOOKUP(G957,RefSet!$B$2:$I$61,3,FALSE)*I957)+J956,VLOOKUP(G957,RefSet!$B$2:$I$61,3,FALSE)*I957)</f>
        <v>0</v>
      </c>
      <c r="K957" s="26">
        <f>IF(F956=F957,(VLOOKUP(G957,RefSet!$B$2:$I$61,4,FALSE)*I957)+K956,VLOOKUP(G957,RefSet!$B$2:$I$61,4,FALSE)*I957)</f>
        <v>0</v>
      </c>
      <c r="L957" s="26">
        <f>IF(F956=F957,(VLOOKUP(G957,RefSet!$B$2:$I$61,5,FALSE)*I957)+L956,VLOOKUP(G957,RefSet!$B$2:$I$61,5,FALSE)*I957)</f>
        <v>0</v>
      </c>
      <c r="M957" s="26">
        <f>IF(F956=F957,(VLOOKUP(G957,RefSet!$B$2:$I$61,6,FALSE)*I957)+M956,VLOOKUP(G957,RefSet!$B$2:$I$61,6,FALSE)*I957)</f>
        <v>0</v>
      </c>
      <c r="N957" s="26">
        <f>IF(F956=F957,(VLOOKUP(G957,RefSet!$B$2:$I$61,7,FALSE)*I957)+N956,VLOOKUP(G957,RefSet!$B$2:$I$61,7,FALSE)*I957)</f>
        <v>0</v>
      </c>
      <c r="O957" s="26">
        <f>IF(F956=F957,(VLOOKUP(G957,RefSet!$B$2:$I$61,8,FALSE)*I957)+O956,VLOOKUP(G957,RefSet!$B$2:$I$61,8,FALSE)*I957)</f>
        <v>1</v>
      </c>
      <c r="P957" s="26" t="str">
        <f>IF(F957=F958,"",IF(J957&lt;RefSet!$D$64,RefSet!$B$64,IF(J957&lt;RefSet!$D$65,RefSet!$B$65,IF(J957&lt;RefSet!$D$66,RefSet!$B$66,IF(J957&lt;RefSet!$D$67,RefSet!$B$67,RefSet!$B$68)))))</f>
        <v/>
      </c>
      <c r="Q957" s="26" t="str">
        <f>IF(F957=F958,"",IF(K957&lt;RefSet!E$64,RefSet!$B$64,IF(K957&lt;RefSet!E$65,RefSet!$B$65,IF(K957&lt;RefSet!E$66,RefSet!$B$66,IF(K957&lt;RefSet!E$67,RefSet!$B$67,RefSet!$B$68)))))</f>
        <v/>
      </c>
      <c r="R957" s="26" t="str">
        <f>IF($F957=$F958,"",IF(L957&lt;RefSet!F$64,RefSet!$B$64,IF(L957&lt;RefSet!F$65,RefSet!$B$65,IF(L957&lt;RefSet!F$66,RefSet!$B$66,IF(L957&lt;RefSet!F$67,RefSet!$B$67,RefSet!$B$68)))))</f>
        <v/>
      </c>
      <c r="S957" s="26" t="str">
        <f>IF($F957=$F958,"",IF(M957&lt;RefSet!G$64,RefSet!$B$64,IF(M957&lt;RefSet!G$65,RefSet!$B$65,IF(M957&lt;RefSet!G$66,RefSet!$B$66,IF(M957&lt;RefSet!G$67,RefSet!$B$67,RefSet!$B$68)))))</f>
        <v/>
      </c>
      <c r="T957" s="26">
        <f t="shared" si="29"/>
        <v>0</v>
      </c>
      <c r="U957" s="26" t="str">
        <f>VLOOKUP(T957,RefSet!$B$63:$J$68,9,)</f>
        <v xml:space="preserve"> </v>
      </c>
    </row>
    <row r="958" spans="1:21" x14ac:dyDescent="0.4">
      <c r="A958" s="26">
        <v>957</v>
      </c>
      <c r="B958" s="26">
        <f t="shared" si="28"/>
        <v>15</v>
      </c>
      <c r="C958" s="26" t="s">
        <v>256</v>
      </c>
      <c r="D958" s="26" t="s">
        <v>240</v>
      </c>
      <c r="E958" s="26" t="s">
        <v>100</v>
      </c>
      <c r="F958" s="26" t="s">
        <v>238</v>
      </c>
      <c r="G958" s="26" t="s">
        <v>14</v>
      </c>
      <c r="H958" s="26" t="s">
        <v>90</v>
      </c>
      <c r="I958" s="26">
        <v>2</v>
      </c>
      <c r="J958" s="26">
        <f>IF(F957=F958,(VLOOKUP(G958,RefSet!$B$2:$I$61,3,FALSE)*I958)+J957,VLOOKUP(G958,RefSet!$B$2:$I$61,3,FALSE)*I958)</f>
        <v>0</v>
      </c>
      <c r="K958" s="26">
        <f>IF(F957=F958,(VLOOKUP(G958,RefSet!$B$2:$I$61,4,FALSE)*I958)+K957,VLOOKUP(G958,RefSet!$B$2:$I$61,4,FALSE)*I958)</f>
        <v>0</v>
      </c>
      <c r="L958" s="26">
        <f>IF(F957=F958,(VLOOKUP(G958,RefSet!$B$2:$I$61,5,FALSE)*I958)+L957,VLOOKUP(G958,RefSet!$B$2:$I$61,5,FALSE)*I958)</f>
        <v>0</v>
      </c>
      <c r="M958" s="26">
        <f>IF(F957=F958,(VLOOKUP(G958,RefSet!$B$2:$I$61,6,FALSE)*I958)+M957,VLOOKUP(G958,RefSet!$B$2:$I$61,6,FALSE)*I958)</f>
        <v>2</v>
      </c>
      <c r="N958" s="26">
        <f>IF(F957=F958,(VLOOKUP(G958,RefSet!$B$2:$I$61,7,FALSE)*I958)+N957,VLOOKUP(G958,RefSet!$B$2:$I$61,7,FALSE)*I958)</f>
        <v>0</v>
      </c>
      <c r="O958" s="26">
        <f>IF(F957=F958,(VLOOKUP(G958,RefSet!$B$2:$I$61,8,FALSE)*I958)+O957,VLOOKUP(G958,RefSet!$B$2:$I$61,8,FALSE)*I958)</f>
        <v>1</v>
      </c>
      <c r="P958" s="26" t="str">
        <f>IF(F958=F959,"",IF(J958&lt;RefSet!$D$64,RefSet!$B$64,IF(J958&lt;RefSet!$D$65,RefSet!$B$65,IF(J958&lt;RefSet!$D$66,RefSet!$B$66,IF(J958&lt;RefSet!$D$67,RefSet!$B$67,RefSet!$B$68)))))</f>
        <v/>
      </c>
      <c r="Q958" s="26" t="str">
        <f>IF(F958=F959,"",IF(K958&lt;RefSet!E$64,RefSet!$B$64,IF(K958&lt;RefSet!E$65,RefSet!$B$65,IF(K958&lt;RefSet!E$66,RefSet!$B$66,IF(K958&lt;RefSet!E$67,RefSet!$B$67,RefSet!$B$68)))))</f>
        <v/>
      </c>
      <c r="R958" s="26" t="str">
        <f>IF($F958=$F959,"",IF(L958&lt;RefSet!F$64,RefSet!$B$64,IF(L958&lt;RefSet!F$65,RefSet!$B$65,IF(L958&lt;RefSet!F$66,RefSet!$B$66,IF(L958&lt;RefSet!F$67,RefSet!$B$67,RefSet!$B$68)))))</f>
        <v/>
      </c>
      <c r="S958" s="26" t="str">
        <f>IF($F958=$F959,"",IF(M958&lt;RefSet!G$64,RefSet!$B$64,IF(M958&lt;RefSet!G$65,RefSet!$B$65,IF(M958&lt;RefSet!G$66,RefSet!$B$66,IF(M958&lt;RefSet!G$67,RefSet!$B$67,RefSet!$B$68)))))</f>
        <v/>
      </c>
      <c r="T958" s="26">
        <f t="shared" si="29"/>
        <v>0</v>
      </c>
      <c r="U958" s="26" t="str">
        <f>VLOOKUP(T958,RefSet!$B$63:$J$68,9,)</f>
        <v xml:space="preserve"> </v>
      </c>
    </row>
    <row r="959" spans="1:21" x14ac:dyDescent="0.4">
      <c r="A959" s="26">
        <v>958</v>
      </c>
      <c r="B959" s="26">
        <f t="shared" si="28"/>
        <v>15</v>
      </c>
      <c r="C959" s="26" t="s">
        <v>256</v>
      </c>
      <c r="D959" s="26" t="s">
        <v>240</v>
      </c>
      <c r="E959" s="26" t="s">
        <v>100</v>
      </c>
      <c r="F959" s="26" t="s">
        <v>238</v>
      </c>
      <c r="G959" s="26" t="s">
        <v>15</v>
      </c>
      <c r="H959" s="26" t="s">
        <v>90</v>
      </c>
      <c r="I959" s="26">
        <v>2</v>
      </c>
      <c r="J959" s="26">
        <f>IF(F958=F959,(VLOOKUP(G959,RefSet!$B$2:$I$61,3,FALSE)*I959)+J958,VLOOKUP(G959,RefSet!$B$2:$I$61,3,FALSE)*I959)</f>
        <v>0</v>
      </c>
      <c r="K959" s="26">
        <f>IF(F958=F959,(VLOOKUP(G959,RefSet!$B$2:$I$61,4,FALSE)*I959)+K958,VLOOKUP(G959,RefSet!$B$2:$I$61,4,FALSE)*I959)</f>
        <v>0</v>
      </c>
      <c r="L959" s="26">
        <f>IF(F958=F959,(VLOOKUP(G959,RefSet!$B$2:$I$61,5,FALSE)*I959)+L958,VLOOKUP(G959,RefSet!$B$2:$I$61,5,FALSE)*I959)</f>
        <v>0</v>
      </c>
      <c r="M959" s="26">
        <f>IF(F958=F959,(VLOOKUP(G959,RefSet!$B$2:$I$61,6,FALSE)*I959)+M958,VLOOKUP(G959,RefSet!$B$2:$I$61,6,FALSE)*I959)</f>
        <v>4</v>
      </c>
      <c r="N959" s="26">
        <f>IF(F958=F959,(VLOOKUP(G959,RefSet!$B$2:$I$61,7,FALSE)*I959)+N958,VLOOKUP(G959,RefSet!$B$2:$I$61,7,FALSE)*I959)</f>
        <v>0</v>
      </c>
      <c r="O959" s="26">
        <f>IF(F958=F959,(VLOOKUP(G959,RefSet!$B$2:$I$61,8,FALSE)*I959)+O958,VLOOKUP(G959,RefSet!$B$2:$I$61,8,FALSE)*I959)</f>
        <v>1</v>
      </c>
      <c r="P959" s="26" t="str">
        <f>IF(F959=F960,"",IF(J959&lt;RefSet!$D$64,RefSet!$B$64,IF(J959&lt;RefSet!$D$65,RefSet!$B$65,IF(J959&lt;RefSet!$D$66,RefSet!$B$66,IF(J959&lt;RefSet!$D$67,RefSet!$B$67,RefSet!$B$68)))))</f>
        <v/>
      </c>
      <c r="Q959" s="26" t="str">
        <f>IF(F959=F960,"",IF(K959&lt;RefSet!E$64,RefSet!$B$64,IF(K959&lt;RefSet!E$65,RefSet!$B$65,IF(K959&lt;RefSet!E$66,RefSet!$B$66,IF(K959&lt;RefSet!E$67,RefSet!$B$67,RefSet!$B$68)))))</f>
        <v/>
      </c>
      <c r="R959" s="26" t="str">
        <f>IF($F959=$F960,"",IF(L959&lt;RefSet!F$64,RefSet!$B$64,IF(L959&lt;RefSet!F$65,RefSet!$B$65,IF(L959&lt;RefSet!F$66,RefSet!$B$66,IF(L959&lt;RefSet!F$67,RefSet!$B$67,RefSet!$B$68)))))</f>
        <v/>
      </c>
      <c r="S959" s="26" t="str">
        <f>IF($F959=$F960,"",IF(M959&lt;RefSet!G$64,RefSet!$B$64,IF(M959&lt;RefSet!G$65,RefSet!$B$65,IF(M959&lt;RefSet!G$66,RefSet!$B$66,IF(M959&lt;RefSet!G$67,RefSet!$B$67,RefSet!$B$68)))))</f>
        <v/>
      </c>
      <c r="T959" s="26">
        <f t="shared" si="29"/>
        <v>0</v>
      </c>
      <c r="U959" s="26" t="str">
        <f>VLOOKUP(T959,RefSet!$B$63:$J$68,9,)</f>
        <v xml:space="preserve"> </v>
      </c>
    </row>
    <row r="960" spans="1:21" x14ac:dyDescent="0.4">
      <c r="A960" s="26">
        <v>959</v>
      </c>
      <c r="B960" s="26">
        <f t="shared" si="28"/>
        <v>15</v>
      </c>
      <c r="C960" s="26" t="s">
        <v>256</v>
      </c>
      <c r="D960" s="26" t="s">
        <v>240</v>
      </c>
      <c r="E960" s="26" t="s">
        <v>100</v>
      </c>
      <c r="F960" s="26" t="s">
        <v>238</v>
      </c>
      <c r="G960" s="26" t="s">
        <v>10</v>
      </c>
      <c r="H960" s="26" t="s">
        <v>90</v>
      </c>
      <c r="I960" s="26">
        <v>1</v>
      </c>
      <c r="J960" s="26">
        <f>IF(F959=F960,(VLOOKUP(G960,RefSet!$B$2:$I$61,3,FALSE)*I960)+J959,VLOOKUP(G960,RefSet!$B$2:$I$61,3,FALSE)*I960)</f>
        <v>0</v>
      </c>
      <c r="K960" s="26">
        <f>IF(F959=F960,(VLOOKUP(G960,RefSet!$B$2:$I$61,4,FALSE)*I960)+K959,VLOOKUP(G960,RefSet!$B$2:$I$61,4,FALSE)*I960)</f>
        <v>0</v>
      </c>
      <c r="L960" s="26">
        <f>IF(F959=F960,(VLOOKUP(G960,RefSet!$B$2:$I$61,5,FALSE)*I960)+L959,VLOOKUP(G960,RefSet!$B$2:$I$61,5,FALSE)*I960)</f>
        <v>0</v>
      </c>
      <c r="M960" s="26">
        <f>IF(F959=F960,(VLOOKUP(G960,RefSet!$B$2:$I$61,6,FALSE)*I960)+M959,VLOOKUP(G960,RefSet!$B$2:$I$61,6,FALSE)*I960)</f>
        <v>4</v>
      </c>
      <c r="N960" s="26">
        <f>IF(F959=F960,(VLOOKUP(G960,RefSet!$B$2:$I$61,7,FALSE)*I960)+N959,VLOOKUP(G960,RefSet!$B$2:$I$61,7,FALSE)*I960)</f>
        <v>0</v>
      </c>
      <c r="O960" s="26">
        <f>IF(F959=F960,(VLOOKUP(G960,RefSet!$B$2:$I$61,8,FALSE)*I960)+O959,VLOOKUP(G960,RefSet!$B$2:$I$61,8,FALSE)*I960)</f>
        <v>1</v>
      </c>
      <c r="P960" s="26" t="str">
        <f>IF(F960=F961,"",IF(J960&lt;RefSet!$D$64,RefSet!$B$64,IF(J960&lt;RefSet!$D$65,RefSet!$B$65,IF(J960&lt;RefSet!$D$66,RefSet!$B$66,IF(J960&lt;RefSet!$D$67,RefSet!$B$67,RefSet!$B$68)))))</f>
        <v/>
      </c>
      <c r="Q960" s="26" t="str">
        <f>IF(F960=F961,"",IF(K960&lt;RefSet!E$64,RefSet!$B$64,IF(K960&lt;RefSet!E$65,RefSet!$B$65,IF(K960&lt;RefSet!E$66,RefSet!$B$66,IF(K960&lt;RefSet!E$67,RefSet!$B$67,RefSet!$B$68)))))</f>
        <v/>
      </c>
      <c r="R960" s="26" t="str">
        <f>IF($F960=$F961,"",IF(L960&lt;RefSet!F$64,RefSet!$B$64,IF(L960&lt;RefSet!F$65,RefSet!$B$65,IF(L960&lt;RefSet!F$66,RefSet!$B$66,IF(L960&lt;RefSet!F$67,RefSet!$B$67,RefSet!$B$68)))))</f>
        <v/>
      </c>
      <c r="S960" s="26" t="str">
        <f>IF($F960=$F961,"",IF(M960&lt;RefSet!G$64,RefSet!$B$64,IF(M960&lt;RefSet!G$65,RefSet!$B$65,IF(M960&lt;RefSet!G$66,RefSet!$B$66,IF(M960&lt;RefSet!G$67,RefSet!$B$67,RefSet!$B$68)))))</f>
        <v/>
      </c>
      <c r="T960" s="26">
        <f t="shared" si="29"/>
        <v>0</v>
      </c>
      <c r="U960" s="26" t="str">
        <f>VLOOKUP(T960,RefSet!$B$63:$J$68,9,)</f>
        <v xml:space="preserve"> </v>
      </c>
    </row>
    <row r="961" spans="1:21" x14ac:dyDescent="0.4">
      <c r="A961" s="26">
        <v>960</v>
      </c>
      <c r="B961" s="26">
        <f t="shared" si="28"/>
        <v>15</v>
      </c>
      <c r="C961" s="26" t="s">
        <v>256</v>
      </c>
      <c r="D961" s="26" t="s">
        <v>240</v>
      </c>
      <c r="E961" s="26" t="s">
        <v>100</v>
      </c>
      <c r="F961" s="26" t="s">
        <v>238</v>
      </c>
      <c r="G961" s="26" t="s">
        <v>8</v>
      </c>
      <c r="H961" s="26" t="s">
        <v>90</v>
      </c>
      <c r="I961" s="26">
        <v>8</v>
      </c>
      <c r="J961" s="26">
        <f>IF(F960=F961,(VLOOKUP(G961,RefSet!$B$2:$I$61,3,FALSE)*I961)+J960,VLOOKUP(G961,RefSet!$B$2:$I$61,3,FALSE)*I961)</f>
        <v>8</v>
      </c>
      <c r="K961" s="26">
        <f>IF(F960=F961,(VLOOKUP(G961,RefSet!$B$2:$I$61,4,FALSE)*I961)+K960,VLOOKUP(G961,RefSet!$B$2:$I$61,4,FALSE)*I961)</f>
        <v>0</v>
      </c>
      <c r="L961" s="26">
        <f>IF(F960=F961,(VLOOKUP(G961,RefSet!$B$2:$I$61,5,FALSE)*I961)+L960,VLOOKUP(G961,RefSet!$B$2:$I$61,5,FALSE)*I961)</f>
        <v>0</v>
      </c>
      <c r="M961" s="26">
        <f>IF(F960=F961,(VLOOKUP(G961,RefSet!$B$2:$I$61,6,FALSE)*I961)+M960,VLOOKUP(G961,RefSet!$B$2:$I$61,6,FALSE)*I961)</f>
        <v>4</v>
      </c>
      <c r="N961" s="26">
        <f>IF(F960=F961,(VLOOKUP(G961,RefSet!$B$2:$I$61,7,FALSE)*I961)+N960,VLOOKUP(G961,RefSet!$B$2:$I$61,7,FALSE)*I961)</f>
        <v>0</v>
      </c>
      <c r="O961" s="26">
        <f>IF(F960=F961,(VLOOKUP(G961,RefSet!$B$2:$I$61,8,FALSE)*I961)+O960,VLOOKUP(G961,RefSet!$B$2:$I$61,8,FALSE)*I961)</f>
        <v>1</v>
      </c>
      <c r="P961" s="26" t="str">
        <f>IF(F961=F962,"",IF(J961&lt;RefSet!$D$64,RefSet!$B$64,IF(J961&lt;RefSet!$D$65,RefSet!$B$65,IF(J961&lt;RefSet!$D$66,RefSet!$B$66,IF(J961&lt;RefSet!$D$67,RefSet!$B$67,RefSet!$B$68)))))</f>
        <v/>
      </c>
      <c r="Q961" s="26" t="str">
        <f>IF(F961=F962,"",IF(K961&lt;RefSet!E$64,RefSet!$B$64,IF(K961&lt;RefSet!E$65,RefSet!$B$65,IF(K961&lt;RefSet!E$66,RefSet!$B$66,IF(K961&lt;RefSet!E$67,RefSet!$B$67,RefSet!$B$68)))))</f>
        <v/>
      </c>
      <c r="R961" s="26" t="str">
        <f>IF($F961=$F962,"",IF(L961&lt;RefSet!F$64,RefSet!$B$64,IF(L961&lt;RefSet!F$65,RefSet!$B$65,IF(L961&lt;RefSet!F$66,RefSet!$B$66,IF(L961&lt;RefSet!F$67,RefSet!$B$67,RefSet!$B$68)))))</f>
        <v/>
      </c>
      <c r="S961" s="26" t="str">
        <f>IF($F961=$F962,"",IF(M961&lt;RefSet!G$64,RefSet!$B$64,IF(M961&lt;RefSet!G$65,RefSet!$B$65,IF(M961&lt;RefSet!G$66,RefSet!$B$66,IF(M961&lt;RefSet!G$67,RefSet!$B$67,RefSet!$B$68)))))</f>
        <v/>
      </c>
      <c r="T961" s="26">
        <f t="shared" si="29"/>
        <v>0</v>
      </c>
      <c r="U961" s="26" t="str">
        <f>VLOOKUP(T961,RefSet!$B$63:$J$68,9,)</f>
        <v xml:space="preserve"> </v>
      </c>
    </row>
    <row r="962" spans="1:21" x14ac:dyDescent="0.4">
      <c r="A962" s="26">
        <v>961</v>
      </c>
      <c r="B962" s="26">
        <f t="shared" si="28"/>
        <v>15</v>
      </c>
      <c r="C962" s="26" t="s">
        <v>256</v>
      </c>
      <c r="D962" s="26" t="s">
        <v>240</v>
      </c>
      <c r="E962" s="26" t="s">
        <v>100</v>
      </c>
      <c r="F962" s="26" t="s">
        <v>238</v>
      </c>
      <c r="G962" s="26" t="s">
        <v>17</v>
      </c>
      <c r="H962" s="26" t="s">
        <v>90</v>
      </c>
      <c r="I962" s="26">
        <v>2</v>
      </c>
      <c r="J962" s="26">
        <f>IF(F961=F962,(VLOOKUP(G962,RefSet!$B$2:$I$61,3,FALSE)*I962)+J961,VLOOKUP(G962,RefSet!$B$2:$I$61,3,FALSE)*I962)</f>
        <v>8</v>
      </c>
      <c r="K962" s="26">
        <f>IF(F961=F962,(VLOOKUP(G962,RefSet!$B$2:$I$61,4,FALSE)*I962)+K961,VLOOKUP(G962,RefSet!$B$2:$I$61,4,FALSE)*I962)</f>
        <v>0</v>
      </c>
      <c r="L962" s="26">
        <f>IF(F961=F962,(VLOOKUP(G962,RefSet!$B$2:$I$61,5,FALSE)*I962)+L961,VLOOKUP(G962,RefSet!$B$2:$I$61,5,FALSE)*I962)</f>
        <v>2</v>
      </c>
      <c r="M962" s="26">
        <f>IF(F961=F962,(VLOOKUP(G962,RefSet!$B$2:$I$61,6,FALSE)*I962)+M961,VLOOKUP(G962,RefSet!$B$2:$I$61,6,FALSE)*I962)</f>
        <v>4</v>
      </c>
      <c r="N962" s="26">
        <f>IF(F961=F962,(VLOOKUP(G962,RefSet!$B$2:$I$61,7,FALSE)*I962)+N961,VLOOKUP(G962,RefSet!$B$2:$I$61,7,FALSE)*I962)</f>
        <v>0</v>
      </c>
      <c r="O962" s="26">
        <f>IF(F961=F962,(VLOOKUP(G962,RefSet!$B$2:$I$61,8,FALSE)*I962)+O961,VLOOKUP(G962,RefSet!$B$2:$I$61,8,FALSE)*I962)</f>
        <v>1</v>
      </c>
      <c r="P962" s="26">
        <f>IF(F962=F963,"",IF(J962&lt;RefSet!$D$64,RefSet!$B$64,IF(J962&lt;RefSet!$D$65,RefSet!$B$65,IF(J962&lt;RefSet!$D$66,RefSet!$B$66,IF(J962&lt;RefSet!$D$67,RefSet!$B$67,RefSet!$B$68)))))</f>
        <v>1</v>
      </c>
      <c r="Q962" s="26">
        <f>IF(F962=F963,"",IF(K962&lt;RefSet!E$64,RefSet!$B$64,IF(K962&lt;RefSet!E$65,RefSet!$B$65,IF(K962&lt;RefSet!E$66,RefSet!$B$66,IF(K962&lt;RefSet!E$67,RefSet!$B$67,RefSet!$B$68)))))</f>
        <v>1</v>
      </c>
      <c r="R962" s="26">
        <f>IF($F962=$F963,"",IF(L962&lt;RefSet!F$64,RefSet!$B$64,IF(L962&lt;RefSet!F$65,RefSet!$B$65,IF(L962&lt;RefSet!F$66,RefSet!$B$66,IF(L962&lt;RefSet!F$67,RefSet!$B$67,RefSet!$B$68)))))</f>
        <v>1</v>
      </c>
      <c r="S962" s="26">
        <f>IF($F962=$F963,"",IF(M962&lt;RefSet!G$64,RefSet!$B$64,IF(M962&lt;RefSet!G$65,RefSet!$B$65,IF(M962&lt;RefSet!G$66,RefSet!$B$66,IF(M962&lt;RefSet!G$67,RefSet!$B$67,RefSet!$B$68)))))</f>
        <v>1</v>
      </c>
      <c r="T962" s="26">
        <f t="shared" si="29"/>
        <v>1</v>
      </c>
      <c r="U962" s="26" t="str">
        <f>VLOOKUP(T962,RefSet!$B$63:$J$68,9,)</f>
        <v>Simple</v>
      </c>
    </row>
    <row r="963" spans="1:21" x14ac:dyDescent="0.4">
      <c r="A963" s="26">
        <v>962</v>
      </c>
      <c r="B963" s="26">
        <f t="shared" ref="B963:B1026" si="30">IF(A963=1,1,IF(C963=C962,B962,B962+1))</f>
        <v>15</v>
      </c>
      <c r="C963" s="26" t="s">
        <v>256</v>
      </c>
      <c r="D963" s="26" t="s">
        <v>240</v>
      </c>
      <c r="E963" s="26" t="s">
        <v>100</v>
      </c>
      <c r="F963" s="26" t="s">
        <v>306</v>
      </c>
      <c r="G963" s="26" t="s">
        <v>6</v>
      </c>
      <c r="H963" s="26" t="s">
        <v>90</v>
      </c>
      <c r="I963" s="26">
        <v>506</v>
      </c>
      <c r="J963" s="26">
        <f>IF(F962=F963,(VLOOKUP(G963,RefSet!$B$2:$I$61,3,FALSE)*I963)+J962,VLOOKUP(G963,RefSet!$B$2:$I$61,3,FALSE)*I963)</f>
        <v>0</v>
      </c>
      <c r="K963" s="26">
        <f>IF(F962=F963,(VLOOKUP(G963,RefSet!$B$2:$I$61,4,FALSE)*I963)+K962,VLOOKUP(G963,RefSet!$B$2:$I$61,4,FALSE)*I963)</f>
        <v>0</v>
      </c>
      <c r="L963" s="26">
        <f>IF(F962=F963,(VLOOKUP(G963,RefSet!$B$2:$I$61,5,FALSE)*I963)+L962,VLOOKUP(G963,RefSet!$B$2:$I$61,5,FALSE)*I963)</f>
        <v>0</v>
      </c>
      <c r="M963" s="26">
        <f>IF(F962=F963,(VLOOKUP(G963,RefSet!$B$2:$I$61,6,FALSE)*I963)+M962,VLOOKUP(G963,RefSet!$B$2:$I$61,6,FALSE)*I963)</f>
        <v>0</v>
      </c>
      <c r="N963" s="26">
        <f>IF(F962=F963,(VLOOKUP(G963,RefSet!$B$2:$I$61,7,FALSE)*I963)+N962,VLOOKUP(G963,RefSet!$B$2:$I$61,7,FALSE)*I963)</f>
        <v>0</v>
      </c>
      <c r="O963" s="26">
        <f>IF(F962=F963,(VLOOKUP(G963,RefSet!$B$2:$I$61,8,FALSE)*I963)+O962,VLOOKUP(G963,RefSet!$B$2:$I$61,8,FALSE)*I963)</f>
        <v>506</v>
      </c>
      <c r="P963" s="26" t="str">
        <f>IF(F963=F964,"",IF(J963&lt;RefSet!$D$64,RefSet!$B$64,IF(J963&lt;RefSet!$D$65,RefSet!$B$65,IF(J963&lt;RefSet!$D$66,RefSet!$B$66,IF(J963&lt;RefSet!$D$67,RefSet!$B$67,RefSet!$B$68)))))</f>
        <v/>
      </c>
      <c r="Q963" s="26" t="str">
        <f>IF(F963=F964,"",IF(K963&lt;RefSet!E$64,RefSet!$B$64,IF(K963&lt;RefSet!E$65,RefSet!$B$65,IF(K963&lt;RefSet!E$66,RefSet!$B$66,IF(K963&lt;RefSet!E$67,RefSet!$B$67,RefSet!$B$68)))))</f>
        <v/>
      </c>
      <c r="R963" s="26" t="str">
        <f>IF($F963=$F964,"",IF(L963&lt;RefSet!F$64,RefSet!$B$64,IF(L963&lt;RefSet!F$65,RefSet!$B$65,IF(L963&lt;RefSet!F$66,RefSet!$B$66,IF(L963&lt;RefSet!F$67,RefSet!$B$67,RefSet!$B$68)))))</f>
        <v/>
      </c>
      <c r="S963" s="26" t="str">
        <f>IF($F963=$F964,"",IF(M963&lt;RefSet!G$64,RefSet!$B$64,IF(M963&lt;RefSet!G$65,RefSet!$B$65,IF(M963&lt;RefSet!G$66,RefSet!$B$66,IF(M963&lt;RefSet!G$67,RefSet!$B$67,RefSet!$B$68)))))</f>
        <v/>
      </c>
      <c r="T963" s="26">
        <f t="shared" ref="T963:T1026" si="31">MAX(P963:S963)</f>
        <v>0</v>
      </c>
      <c r="U963" s="26" t="str">
        <f>VLOOKUP(T963,RefSet!$B$63:$J$68,9,)</f>
        <v xml:space="preserve"> </v>
      </c>
    </row>
    <row r="964" spans="1:21" x14ac:dyDescent="0.4">
      <c r="A964" s="26">
        <v>963</v>
      </c>
      <c r="B964" s="26">
        <f t="shared" si="30"/>
        <v>15</v>
      </c>
      <c r="C964" s="26" t="s">
        <v>256</v>
      </c>
      <c r="D964" s="26" t="s">
        <v>240</v>
      </c>
      <c r="E964" s="26" t="s">
        <v>100</v>
      </c>
      <c r="F964" s="26" t="s">
        <v>306</v>
      </c>
      <c r="G964" s="26" t="s">
        <v>10</v>
      </c>
      <c r="H964" s="26" t="s">
        <v>90</v>
      </c>
      <c r="I964" s="26">
        <v>10</v>
      </c>
      <c r="J964" s="26">
        <f>IF(F963=F964,(VLOOKUP(G964,RefSet!$B$2:$I$61,3,FALSE)*I964)+J963,VLOOKUP(G964,RefSet!$B$2:$I$61,3,FALSE)*I964)</f>
        <v>0</v>
      </c>
      <c r="K964" s="26">
        <f>IF(F963=F964,(VLOOKUP(G964,RefSet!$B$2:$I$61,4,FALSE)*I964)+K963,VLOOKUP(G964,RefSet!$B$2:$I$61,4,FALSE)*I964)</f>
        <v>0</v>
      </c>
      <c r="L964" s="26">
        <f>IF(F963=F964,(VLOOKUP(G964,RefSet!$B$2:$I$61,5,FALSE)*I964)+L963,VLOOKUP(G964,RefSet!$B$2:$I$61,5,FALSE)*I964)</f>
        <v>0</v>
      </c>
      <c r="M964" s="26">
        <f>IF(F963=F964,(VLOOKUP(G964,RefSet!$B$2:$I$61,6,FALSE)*I964)+M963,VLOOKUP(G964,RefSet!$B$2:$I$61,6,FALSE)*I964)</f>
        <v>0</v>
      </c>
      <c r="N964" s="26">
        <f>IF(F963=F964,(VLOOKUP(G964,RefSet!$B$2:$I$61,7,FALSE)*I964)+N963,VLOOKUP(G964,RefSet!$B$2:$I$61,7,FALSE)*I964)</f>
        <v>0</v>
      </c>
      <c r="O964" s="26">
        <f>IF(F963=F964,(VLOOKUP(G964,RefSet!$B$2:$I$61,8,FALSE)*I964)+O963,VLOOKUP(G964,RefSet!$B$2:$I$61,8,FALSE)*I964)</f>
        <v>506</v>
      </c>
      <c r="P964" s="26" t="str">
        <f>IF(F964=F965,"",IF(J964&lt;RefSet!$D$64,RefSet!$B$64,IF(J964&lt;RefSet!$D$65,RefSet!$B$65,IF(J964&lt;RefSet!$D$66,RefSet!$B$66,IF(J964&lt;RefSet!$D$67,RefSet!$B$67,RefSet!$B$68)))))</f>
        <v/>
      </c>
      <c r="Q964" s="26" t="str">
        <f>IF(F964=F965,"",IF(K964&lt;RefSet!E$64,RefSet!$B$64,IF(K964&lt;RefSet!E$65,RefSet!$B$65,IF(K964&lt;RefSet!E$66,RefSet!$B$66,IF(K964&lt;RefSet!E$67,RefSet!$B$67,RefSet!$B$68)))))</f>
        <v/>
      </c>
      <c r="R964" s="26" t="str">
        <f>IF($F964=$F965,"",IF(L964&lt;RefSet!F$64,RefSet!$B$64,IF(L964&lt;RefSet!F$65,RefSet!$B$65,IF(L964&lt;RefSet!F$66,RefSet!$B$66,IF(L964&lt;RefSet!F$67,RefSet!$B$67,RefSet!$B$68)))))</f>
        <v/>
      </c>
      <c r="S964" s="26" t="str">
        <f>IF($F964=$F965,"",IF(M964&lt;RefSet!G$64,RefSet!$B$64,IF(M964&lt;RefSet!G$65,RefSet!$B$65,IF(M964&lt;RefSet!G$66,RefSet!$B$66,IF(M964&lt;RefSet!G$67,RefSet!$B$67,RefSet!$B$68)))))</f>
        <v/>
      </c>
      <c r="T964" s="26">
        <f t="shared" si="31"/>
        <v>0</v>
      </c>
      <c r="U964" s="26" t="str">
        <f>VLOOKUP(T964,RefSet!$B$63:$J$68,9,)</f>
        <v xml:space="preserve"> </v>
      </c>
    </row>
    <row r="965" spans="1:21" x14ac:dyDescent="0.4">
      <c r="A965" s="26">
        <v>964</v>
      </c>
      <c r="B965" s="26">
        <f t="shared" si="30"/>
        <v>15</v>
      </c>
      <c r="C965" s="26" t="s">
        <v>256</v>
      </c>
      <c r="D965" s="26" t="s">
        <v>240</v>
      </c>
      <c r="E965" s="26" t="s">
        <v>100</v>
      </c>
      <c r="F965" s="26" t="s">
        <v>306</v>
      </c>
      <c r="G965" s="26" t="s">
        <v>8</v>
      </c>
      <c r="H965" s="26" t="s">
        <v>90</v>
      </c>
      <c r="I965" s="26">
        <v>346</v>
      </c>
      <c r="J965" s="26">
        <f>IF(F964=F965,(VLOOKUP(G965,RefSet!$B$2:$I$61,3,FALSE)*I965)+J964,VLOOKUP(G965,RefSet!$B$2:$I$61,3,FALSE)*I965)</f>
        <v>346</v>
      </c>
      <c r="K965" s="26">
        <f>IF(F964=F965,(VLOOKUP(G965,RefSet!$B$2:$I$61,4,FALSE)*I965)+K964,VLOOKUP(G965,RefSet!$B$2:$I$61,4,FALSE)*I965)</f>
        <v>0</v>
      </c>
      <c r="L965" s="26">
        <f>IF(F964=F965,(VLOOKUP(G965,RefSet!$B$2:$I$61,5,FALSE)*I965)+L964,VLOOKUP(G965,RefSet!$B$2:$I$61,5,FALSE)*I965)</f>
        <v>0</v>
      </c>
      <c r="M965" s="26">
        <f>IF(F964=F965,(VLOOKUP(G965,RefSet!$B$2:$I$61,6,FALSE)*I965)+M964,VLOOKUP(G965,RefSet!$B$2:$I$61,6,FALSE)*I965)</f>
        <v>0</v>
      </c>
      <c r="N965" s="26">
        <f>IF(F964=F965,(VLOOKUP(G965,RefSet!$B$2:$I$61,7,FALSE)*I965)+N964,VLOOKUP(G965,RefSet!$B$2:$I$61,7,FALSE)*I965)</f>
        <v>0</v>
      </c>
      <c r="O965" s="26">
        <f>IF(F964=F965,(VLOOKUP(G965,RefSet!$B$2:$I$61,8,FALSE)*I965)+O964,VLOOKUP(G965,RefSet!$B$2:$I$61,8,FALSE)*I965)</f>
        <v>506</v>
      </c>
      <c r="P965" s="26" t="str">
        <f>IF(F965=F966,"",IF(J965&lt;RefSet!$D$64,RefSet!$B$64,IF(J965&lt;RefSet!$D$65,RefSet!$B$65,IF(J965&lt;RefSet!$D$66,RefSet!$B$66,IF(J965&lt;RefSet!$D$67,RefSet!$B$67,RefSet!$B$68)))))</f>
        <v/>
      </c>
      <c r="Q965" s="26" t="str">
        <f>IF(F965=F966,"",IF(K965&lt;RefSet!E$64,RefSet!$B$64,IF(K965&lt;RefSet!E$65,RefSet!$B$65,IF(K965&lt;RefSet!E$66,RefSet!$B$66,IF(K965&lt;RefSet!E$67,RefSet!$B$67,RefSet!$B$68)))))</f>
        <v/>
      </c>
      <c r="R965" s="26" t="str">
        <f>IF($F965=$F966,"",IF(L965&lt;RefSet!F$64,RefSet!$B$64,IF(L965&lt;RefSet!F$65,RefSet!$B$65,IF(L965&lt;RefSet!F$66,RefSet!$B$66,IF(L965&lt;RefSet!F$67,RefSet!$B$67,RefSet!$B$68)))))</f>
        <v/>
      </c>
      <c r="S965" s="26" t="str">
        <f>IF($F965=$F966,"",IF(M965&lt;RefSet!G$64,RefSet!$B$64,IF(M965&lt;RefSet!G$65,RefSet!$B$65,IF(M965&lt;RefSet!G$66,RefSet!$B$66,IF(M965&lt;RefSet!G$67,RefSet!$B$67,RefSet!$B$68)))))</f>
        <v/>
      </c>
      <c r="T965" s="26">
        <f t="shared" si="31"/>
        <v>0</v>
      </c>
      <c r="U965" s="26" t="str">
        <f>VLOOKUP(T965,RefSet!$B$63:$J$68,9,)</f>
        <v xml:space="preserve"> </v>
      </c>
    </row>
    <row r="966" spans="1:21" x14ac:dyDescent="0.4">
      <c r="A966" s="26">
        <v>965</v>
      </c>
      <c r="B966" s="26">
        <f t="shared" si="30"/>
        <v>15</v>
      </c>
      <c r="C966" s="26" t="s">
        <v>256</v>
      </c>
      <c r="D966" s="26" t="s">
        <v>240</v>
      </c>
      <c r="E966" s="26" t="s">
        <v>100</v>
      </c>
      <c r="F966" s="26" t="s">
        <v>306</v>
      </c>
      <c r="G966" s="26" t="s">
        <v>11</v>
      </c>
      <c r="H966" s="26" t="s">
        <v>90</v>
      </c>
      <c r="I966" s="26">
        <v>14</v>
      </c>
      <c r="J966" s="26">
        <f>IF(F965=F966,(VLOOKUP(G966,RefSet!$B$2:$I$61,3,FALSE)*I966)+J965,VLOOKUP(G966,RefSet!$B$2:$I$61,3,FALSE)*I966)</f>
        <v>346</v>
      </c>
      <c r="K966" s="26">
        <f>IF(F965=F966,(VLOOKUP(G966,RefSet!$B$2:$I$61,4,FALSE)*I966)+K965,VLOOKUP(G966,RefSet!$B$2:$I$61,4,FALSE)*I966)</f>
        <v>14</v>
      </c>
      <c r="L966" s="26">
        <f>IF(F965=F966,(VLOOKUP(G966,RefSet!$B$2:$I$61,5,FALSE)*I966)+L965,VLOOKUP(G966,RefSet!$B$2:$I$61,5,FALSE)*I966)</f>
        <v>0</v>
      </c>
      <c r="M966" s="26">
        <f>IF(F965=F966,(VLOOKUP(G966,RefSet!$B$2:$I$61,6,FALSE)*I966)+M965,VLOOKUP(G966,RefSet!$B$2:$I$61,6,FALSE)*I966)</f>
        <v>0</v>
      </c>
      <c r="N966" s="26">
        <f>IF(F965=F966,(VLOOKUP(G966,RefSet!$B$2:$I$61,7,FALSE)*I966)+N965,VLOOKUP(G966,RefSet!$B$2:$I$61,7,FALSE)*I966)</f>
        <v>0</v>
      </c>
      <c r="O966" s="26">
        <f>IF(F965=F966,(VLOOKUP(G966,RefSet!$B$2:$I$61,8,FALSE)*I966)+O965,VLOOKUP(G966,RefSet!$B$2:$I$61,8,FALSE)*I966)</f>
        <v>506</v>
      </c>
      <c r="P966" s="26">
        <f>IF(F966=F967,"",IF(J966&lt;RefSet!$D$64,RefSet!$B$64,IF(J966&lt;RefSet!$D$65,RefSet!$B$65,IF(J966&lt;RefSet!$D$66,RefSet!$B$66,IF(J966&lt;RefSet!$D$67,RefSet!$B$67,RefSet!$B$68)))))</f>
        <v>1</v>
      </c>
      <c r="Q966" s="26">
        <f>IF(F966=F967,"",IF(K966&lt;RefSet!E$64,RefSet!$B$64,IF(K966&lt;RefSet!E$65,RefSet!$B$65,IF(K966&lt;RefSet!E$66,RefSet!$B$66,IF(K966&lt;RefSet!E$67,RefSet!$B$67,RefSet!$B$68)))))</f>
        <v>1</v>
      </c>
      <c r="R966" s="26">
        <f>IF($F966=$F967,"",IF(L966&lt;RefSet!F$64,RefSet!$B$64,IF(L966&lt;RefSet!F$65,RefSet!$B$65,IF(L966&lt;RefSet!F$66,RefSet!$B$66,IF(L966&lt;RefSet!F$67,RefSet!$B$67,RefSet!$B$68)))))</f>
        <v>1</v>
      </c>
      <c r="S966" s="26">
        <f>IF($F966=$F967,"",IF(M966&lt;RefSet!G$64,RefSet!$B$64,IF(M966&lt;RefSet!G$65,RefSet!$B$65,IF(M966&lt;RefSet!G$66,RefSet!$B$66,IF(M966&lt;RefSet!G$67,RefSet!$B$67,RefSet!$B$68)))))</f>
        <v>1</v>
      </c>
      <c r="T966" s="26">
        <f t="shared" si="31"/>
        <v>1</v>
      </c>
      <c r="U966" s="26" t="str">
        <f>VLOOKUP(T966,RefSet!$B$63:$J$68,9,)</f>
        <v>Simple</v>
      </c>
    </row>
    <row r="967" spans="1:21" x14ac:dyDescent="0.4">
      <c r="A967" s="26">
        <v>966</v>
      </c>
      <c r="B967" s="26">
        <f t="shared" si="30"/>
        <v>15</v>
      </c>
      <c r="C967" s="26" t="s">
        <v>256</v>
      </c>
      <c r="D967" s="26" t="s">
        <v>240</v>
      </c>
      <c r="E967" s="26" t="s">
        <v>100</v>
      </c>
      <c r="F967" s="26" t="s">
        <v>319</v>
      </c>
      <c r="G967" s="26" t="s">
        <v>19</v>
      </c>
      <c r="H967" s="26" t="s">
        <v>90</v>
      </c>
      <c r="I967" s="26">
        <v>2</v>
      </c>
      <c r="J967" s="26">
        <f>IF(F966=F967,(VLOOKUP(G967,RefSet!$B$2:$I$61,3,FALSE)*I967)+J966,VLOOKUP(G967,RefSet!$B$2:$I$61,3,FALSE)*I967)</f>
        <v>0</v>
      </c>
      <c r="K967" s="26">
        <f>IF(F966=F967,(VLOOKUP(G967,RefSet!$B$2:$I$61,4,FALSE)*I967)+K966,VLOOKUP(G967,RefSet!$B$2:$I$61,4,FALSE)*I967)</f>
        <v>2</v>
      </c>
      <c r="L967" s="26">
        <f>IF(F966=F967,(VLOOKUP(G967,RefSet!$B$2:$I$61,5,FALSE)*I967)+L966,VLOOKUP(G967,RefSet!$B$2:$I$61,5,FALSE)*I967)</f>
        <v>0</v>
      </c>
      <c r="M967" s="26">
        <f>IF(F966=F967,(VLOOKUP(G967,RefSet!$B$2:$I$61,6,FALSE)*I967)+M966,VLOOKUP(G967,RefSet!$B$2:$I$61,6,FALSE)*I967)</f>
        <v>0</v>
      </c>
      <c r="N967" s="26">
        <f>IF(F966=F967,(VLOOKUP(G967,RefSet!$B$2:$I$61,7,FALSE)*I967)+N966,VLOOKUP(G967,RefSet!$B$2:$I$61,7,FALSE)*I967)</f>
        <v>0</v>
      </c>
      <c r="O967" s="26">
        <f>IF(F966=F967,(VLOOKUP(G967,RefSet!$B$2:$I$61,8,FALSE)*I967)+O966,VLOOKUP(G967,RefSet!$B$2:$I$61,8,FALSE)*I967)</f>
        <v>0</v>
      </c>
      <c r="P967" s="26" t="str">
        <f>IF(F967=F968,"",IF(J967&lt;RefSet!$D$64,RefSet!$B$64,IF(J967&lt;RefSet!$D$65,RefSet!$B$65,IF(J967&lt;RefSet!$D$66,RefSet!$B$66,IF(J967&lt;RefSet!$D$67,RefSet!$B$67,RefSet!$B$68)))))</f>
        <v/>
      </c>
      <c r="Q967" s="26" t="str">
        <f>IF(F967=F968,"",IF(K967&lt;RefSet!E$64,RefSet!$B$64,IF(K967&lt;RefSet!E$65,RefSet!$B$65,IF(K967&lt;RefSet!E$66,RefSet!$B$66,IF(K967&lt;RefSet!E$67,RefSet!$B$67,RefSet!$B$68)))))</f>
        <v/>
      </c>
      <c r="R967" s="26" t="str">
        <f>IF($F967=$F968,"",IF(L967&lt;RefSet!F$64,RefSet!$B$64,IF(L967&lt;RefSet!F$65,RefSet!$B$65,IF(L967&lt;RefSet!F$66,RefSet!$B$66,IF(L967&lt;RefSet!F$67,RefSet!$B$67,RefSet!$B$68)))))</f>
        <v/>
      </c>
      <c r="S967" s="26" t="str">
        <f>IF($F967=$F968,"",IF(M967&lt;RefSet!G$64,RefSet!$B$64,IF(M967&lt;RefSet!G$65,RefSet!$B$65,IF(M967&lt;RefSet!G$66,RefSet!$B$66,IF(M967&lt;RefSet!G$67,RefSet!$B$67,RefSet!$B$68)))))</f>
        <v/>
      </c>
      <c r="T967" s="26">
        <f t="shared" si="31"/>
        <v>0</v>
      </c>
      <c r="U967" s="26" t="str">
        <f>VLOOKUP(T967,RefSet!$B$63:$J$68,9,)</f>
        <v xml:space="preserve"> </v>
      </c>
    </row>
    <row r="968" spans="1:21" x14ac:dyDescent="0.4">
      <c r="A968" s="26">
        <v>967</v>
      </c>
      <c r="B968" s="26">
        <f t="shared" si="30"/>
        <v>15</v>
      </c>
      <c r="C968" s="26" t="s">
        <v>256</v>
      </c>
      <c r="D968" s="26" t="s">
        <v>240</v>
      </c>
      <c r="E968" s="26" t="s">
        <v>100</v>
      </c>
      <c r="F968" s="26" t="s">
        <v>319</v>
      </c>
      <c r="G968" s="26" t="s">
        <v>6</v>
      </c>
      <c r="H968" s="26" t="s">
        <v>90</v>
      </c>
      <c r="I968" s="26">
        <v>9</v>
      </c>
      <c r="J968" s="26">
        <f>IF(F967=F968,(VLOOKUP(G968,RefSet!$B$2:$I$61,3,FALSE)*I968)+J967,VLOOKUP(G968,RefSet!$B$2:$I$61,3,FALSE)*I968)</f>
        <v>0</v>
      </c>
      <c r="K968" s="26">
        <f>IF(F967=F968,(VLOOKUP(G968,RefSet!$B$2:$I$61,4,FALSE)*I968)+K967,VLOOKUP(G968,RefSet!$B$2:$I$61,4,FALSE)*I968)</f>
        <v>2</v>
      </c>
      <c r="L968" s="26">
        <f>IF(F967=F968,(VLOOKUP(G968,RefSet!$B$2:$I$61,5,FALSE)*I968)+L967,VLOOKUP(G968,RefSet!$B$2:$I$61,5,FALSE)*I968)</f>
        <v>0</v>
      </c>
      <c r="M968" s="26">
        <f>IF(F967=F968,(VLOOKUP(G968,RefSet!$B$2:$I$61,6,FALSE)*I968)+M967,VLOOKUP(G968,RefSet!$B$2:$I$61,6,FALSE)*I968)</f>
        <v>0</v>
      </c>
      <c r="N968" s="26">
        <f>IF(F967=F968,(VLOOKUP(G968,RefSet!$B$2:$I$61,7,FALSE)*I968)+N967,VLOOKUP(G968,RefSet!$B$2:$I$61,7,FALSE)*I968)</f>
        <v>0</v>
      </c>
      <c r="O968" s="26">
        <f>IF(F967=F968,(VLOOKUP(G968,RefSet!$B$2:$I$61,8,FALSE)*I968)+O967,VLOOKUP(G968,RefSet!$B$2:$I$61,8,FALSE)*I968)</f>
        <v>9</v>
      </c>
      <c r="P968" s="26" t="str">
        <f>IF(F968=F969,"",IF(J968&lt;RefSet!$D$64,RefSet!$B$64,IF(J968&lt;RefSet!$D$65,RefSet!$B$65,IF(J968&lt;RefSet!$D$66,RefSet!$B$66,IF(J968&lt;RefSet!$D$67,RefSet!$B$67,RefSet!$B$68)))))</f>
        <v/>
      </c>
      <c r="Q968" s="26" t="str">
        <f>IF(F968=F969,"",IF(K968&lt;RefSet!E$64,RefSet!$B$64,IF(K968&lt;RefSet!E$65,RefSet!$B$65,IF(K968&lt;RefSet!E$66,RefSet!$B$66,IF(K968&lt;RefSet!E$67,RefSet!$B$67,RefSet!$B$68)))))</f>
        <v/>
      </c>
      <c r="R968" s="26" t="str">
        <f>IF($F968=$F969,"",IF(L968&lt;RefSet!F$64,RefSet!$B$64,IF(L968&lt;RefSet!F$65,RefSet!$B$65,IF(L968&lt;RefSet!F$66,RefSet!$B$66,IF(L968&lt;RefSet!F$67,RefSet!$B$67,RefSet!$B$68)))))</f>
        <v/>
      </c>
      <c r="S968" s="26" t="str">
        <f>IF($F968=$F969,"",IF(M968&lt;RefSet!G$64,RefSet!$B$64,IF(M968&lt;RefSet!G$65,RefSet!$B$65,IF(M968&lt;RefSet!G$66,RefSet!$B$66,IF(M968&lt;RefSet!G$67,RefSet!$B$67,RefSet!$B$68)))))</f>
        <v/>
      </c>
      <c r="T968" s="26">
        <f t="shared" si="31"/>
        <v>0</v>
      </c>
      <c r="U968" s="26" t="str">
        <f>VLOOKUP(T968,RefSet!$B$63:$J$68,9,)</f>
        <v xml:space="preserve"> </v>
      </c>
    </row>
    <row r="969" spans="1:21" x14ac:dyDescent="0.4">
      <c r="A969" s="26">
        <v>968</v>
      </c>
      <c r="B969" s="26">
        <f t="shared" si="30"/>
        <v>15</v>
      </c>
      <c r="C969" s="26" t="s">
        <v>256</v>
      </c>
      <c r="D969" s="26" t="s">
        <v>240</v>
      </c>
      <c r="E969" s="26" t="s">
        <v>100</v>
      </c>
      <c r="F969" s="26" t="s">
        <v>319</v>
      </c>
      <c r="G969" s="26" t="s">
        <v>14</v>
      </c>
      <c r="H969" s="26" t="s">
        <v>90</v>
      </c>
      <c r="I969" s="26">
        <v>1</v>
      </c>
      <c r="J969" s="26">
        <f>IF(F968=F969,(VLOOKUP(G969,RefSet!$B$2:$I$61,3,FALSE)*I969)+J968,VLOOKUP(G969,RefSet!$B$2:$I$61,3,FALSE)*I969)</f>
        <v>0</v>
      </c>
      <c r="K969" s="26">
        <f>IF(F968=F969,(VLOOKUP(G969,RefSet!$B$2:$I$61,4,FALSE)*I969)+K968,VLOOKUP(G969,RefSet!$B$2:$I$61,4,FALSE)*I969)</f>
        <v>2</v>
      </c>
      <c r="L969" s="26">
        <f>IF(F968=F969,(VLOOKUP(G969,RefSet!$B$2:$I$61,5,FALSE)*I969)+L968,VLOOKUP(G969,RefSet!$B$2:$I$61,5,FALSE)*I969)</f>
        <v>0</v>
      </c>
      <c r="M969" s="26">
        <f>IF(F968=F969,(VLOOKUP(G969,RefSet!$B$2:$I$61,6,FALSE)*I969)+M968,VLOOKUP(G969,RefSet!$B$2:$I$61,6,FALSE)*I969)</f>
        <v>1</v>
      </c>
      <c r="N969" s="26">
        <f>IF(F968=F969,(VLOOKUP(G969,RefSet!$B$2:$I$61,7,FALSE)*I969)+N968,VLOOKUP(G969,RefSet!$B$2:$I$61,7,FALSE)*I969)</f>
        <v>0</v>
      </c>
      <c r="O969" s="26">
        <f>IF(F968=F969,(VLOOKUP(G969,RefSet!$B$2:$I$61,8,FALSE)*I969)+O968,VLOOKUP(G969,RefSet!$B$2:$I$61,8,FALSE)*I969)</f>
        <v>9</v>
      </c>
      <c r="P969" s="26" t="str">
        <f>IF(F969=F970,"",IF(J969&lt;RefSet!$D$64,RefSet!$B$64,IF(J969&lt;RefSet!$D$65,RefSet!$B$65,IF(J969&lt;RefSet!$D$66,RefSet!$B$66,IF(J969&lt;RefSet!$D$67,RefSet!$B$67,RefSet!$B$68)))))</f>
        <v/>
      </c>
      <c r="Q969" s="26" t="str">
        <f>IF(F969=F970,"",IF(K969&lt;RefSet!E$64,RefSet!$B$64,IF(K969&lt;RefSet!E$65,RefSet!$B$65,IF(K969&lt;RefSet!E$66,RefSet!$B$66,IF(K969&lt;RefSet!E$67,RefSet!$B$67,RefSet!$B$68)))))</f>
        <v/>
      </c>
      <c r="R969" s="26" t="str">
        <f>IF($F969=$F970,"",IF(L969&lt;RefSet!F$64,RefSet!$B$64,IF(L969&lt;RefSet!F$65,RefSet!$B$65,IF(L969&lt;RefSet!F$66,RefSet!$B$66,IF(L969&lt;RefSet!F$67,RefSet!$B$67,RefSet!$B$68)))))</f>
        <v/>
      </c>
      <c r="S969" s="26" t="str">
        <f>IF($F969=$F970,"",IF(M969&lt;RefSet!G$64,RefSet!$B$64,IF(M969&lt;RefSet!G$65,RefSet!$B$65,IF(M969&lt;RefSet!G$66,RefSet!$B$66,IF(M969&lt;RefSet!G$67,RefSet!$B$67,RefSet!$B$68)))))</f>
        <v/>
      </c>
      <c r="T969" s="26">
        <f t="shared" si="31"/>
        <v>0</v>
      </c>
      <c r="U969" s="26" t="str">
        <f>VLOOKUP(T969,RefSet!$B$63:$J$68,9,)</f>
        <v xml:space="preserve"> </v>
      </c>
    </row>
    <row r="970" spans="1:21" x14ac:dyDescent="0.4">
      <c r="A970" s="26">
        <v>969</v>
      </c>
      <c r="B970" s="26">
        <f t="shared" si="30"/>
        <v>15</v>
      </c>
      <c r="C970" s="26" t="s">
        <v>256</v>
      </c>
      <c r="D970" s="26" t="s">
        <v>240</v>
      </c>
      <c r="E970" s="26" t="s">
        <v>100</v>
      </c>
      <c r="F970" s="26" t="s">
        <v>319</v>
      </c>
      <c r="G970" s="26" t="s">
        <v>15</v>
      </c>
      <c r="H970" s="26" t="s">
        <v>90</v>
      </c>
      <c r="I970" s="26">
        <v>1</v>
      </c>
      <c r="J970" s="26">
        <f>IF(F969=F970,(VLOOKUP(G970,RefSet!$B$2:$I$61,3,FALSE)*I970)+J969,VLOOKUP(G970,RefSet!$B$2:$I$61,3,FALSE)*I970)</f>
        <v>0</v>
      </c>
      <c r="K970" s="26">
        <f>IF(F969=F970,(VLOOKUP(G970,RefSet!$B$2:$I$61,4,FALSE)*I970)+K969,VLOOKUP(G970,RefSet!$B$2:$I$61,4,FALSE)*I970)</f>
        <v>2</v>
      </c>
      <c r="L970" s="26">
        <f>IF(F969=F970,(VLOOKUP(G970,RefSet!$B$2:$I$61,5,FALSE)*I970)+L969,VLOOKUP(G970,RefSet!$B$2:$I$61,5,FALSE)*I970)</f>
        <v>0</v>
      </c>
      <c r="M970" s="26">
        <f>IF(F969=F970,(VLOOKUP(G970,RefSet!$B$2:$I$61,6,FALSE)*I970)+M969,VLOOKUP(G970,RefSet!$B$2:$I$61,6,FALSE)*I970)</f>
        <v>2</v>
      </c>
      <c r="N970" s="26">
        <f>IF(F969=F970,(VLOOKUP(G970,RefSet!$B$2:$I$61,7,FALSE)*I970)+N969,VLOOKUP(G970,RefSet!$B$2:$I$61,7,FALSE)*I970)</f>
        <v>0</v>
      </c>
      <c r="O970" s="26">
        <f>IF(F969=F970,(VLOOKUP(G970,RefSet!$B$2:$I$61,8,FALSE)*I970)+O969,VLOOKUP(G970,RefSet!$B$2:$I$61,8,FALSE)*I970)</f>
        <v>9</v>
      </c>
      <c r="P970" s="26" t="str">
        <f>IF(F970=F971,"",IF(J970&lt;RefSet!$D$64,RefSet!$B$64,IF(J970&lt;RefSet!$D$65,RefSet!$B$65,IF(J970&lt;RefSet!$D$66,RefSet!$B$66,IF(J970&lt;RefSet!$D$67,RefSet!$B$67,RefSet!$B$68)))))</f>
        <v/>
      </c>
      <c r="Q970" s="26" t="str">
        <f>IF(F970=F971,"",IF(K970&lt;RefSet!E$64,RefSet!$B$64,IF(K970&lt;RefSet!E$65,RefSet!$B$65,IF(K970&lt;RefSet!E$66,RefSet!$B$66,IF(K970&lt;RefSet!E$67,RefSet!$B$67,RefSet!$B$68)))))</f>
        <v/>
      </c>
      <c r="R970" s="26" t="str">
        <f>IF($F970=$F971,"",IF(L970&lt;RefSet!F$64,RefSet!$B$64,IF(L970&lt;RefSet!F$65,RefSet!$B$65,IF(L970&lt;RefSet!F$66,RefSet!$B$66,IF(L970&lt;RefSet!F$67,RefSet!$B$67,RefSet!$B$68)))))</f>
        <v/>
      </c>
      <c r="S970" s="26" t="str">
        <f>IF($F970=$F971,"",IF(M970&lt;RefSet!G$64,RefSet!$B$64,IF(M970&lt;RefSet!G$65,RefSet!$B$65,IF(M970&lt;RefSet!G$66,RefSet!$B$66,IF(M970&lt;RefSet!G$67,RefSet!$B$67,RefSet!$B$68)))))</f>
        <v/>
      </c>
      <c r="T970" s="26">
        <f t="shared" si="31"/>
        <v>0</v>
      </c>
      <c r="U970" s="26" t="str">
        <f>VLOOKUP(T970,RefSet!$B$63:$J$68,9,)</f>
        <v xml:space="preserve"> </v>
      </c>
    </row>
    <row r="971" spans="1:21" x14ac:dyDescent="0.4">
      <c r="A971" s="26">
        <v>970</v>
      </c>
      <c r="B971" s="26">
        <f t="shared" si="30"/>
        <v>15</v>
      </c>
      <c r="C971" s="26" t="s">
        <v>256</v>
      </c>
      <c r="D971" s="26" t="s">
        <v>240</v>
      </c>
      <c r="E971" s="26" t="s">
        <v>100</v>
      </c>
      <c r="F971" s="26" t="s">
        <v>319</v>
      </c>
      <c r="G971" s="26" t="s">
        <v>10</v>
      </c>
      <c r="H971" s="26" t="s">
        <v>90</v>
      </c>
      <c r="I971" s="26">
        <v>3</v>
      </c>
      <c r="J971" s="26">
        <f>IF(F970=F971,(VLOOKUP(G971,RefSet!$B$2:$I$61,3,FALSE)*I971)+J970,VLOOKUP(G971,RefSet!$B$2:$I$61,3,FALSE)*I971)</f>
        <v>0</v>
      </c>
      <c r="K971" s="26">
        <f>IF(F970=F971,(VLOOKUP(G971,RefSet!$B$2:$I$61,4,FALSE)*I971)+K970,VLOOKUP(G971,RefSet!$B$2:$I$61,4,FALSE)*I971)</f>
        <v>2</v>
      </c>
      <c r="L971" s="26">
        <f>IF(F970=F971,(VLOOKUP(G971,RefSet!$B$2:$I$61,5,FALSE)*I971)+L970,VLOOKUP(G971,RefSet!$B$2:$I$61,5,FALSE)*I971)</f>
        <v>0</v>
      </c>
      <c r="M971" s="26">
        <f>IF(F970=F971,(VLOOKUP(G971,RefSet!$B$2:$I$61,6,FALSE)*I971)+M970,VLOOKUP(G971,RefSet!$B$2:$I$61,6,FALSE)*I971)</f>
        <v>2</v>
      </c>
      <c r="N971" s="26">
        <f>IF(F970=F971,(VLOOKUP(G971,RefSet!$B$2:$I$61,7,FALSE)*I971)+N970,VLOOKUP(G971,RefSet!$B$2:$I$61,7,FALSE)*I971)</f>
        <v>0</v>
      </c>
      <c r="O971" s="26">
        <f>IF(F970=F971,(VLOOKUP(G971,RefSet!$B$2:$I$61,8,FALSE)*I971)+O970,VLOOKUP(G971,RefSet!$B$2:$I$61,8,FALSE)*I971)</f>
        <v>9</v>
      </c>
      <c r="P971" s="26" t="str">
        <f>IF(F971=F972,"",IF(J971&lt;RefSet!$D$64,RefSet!$B$64,IF(J971&lt;RefSet!$D$65,RefSet!$B$65,IF(J971&lt;RefSet!$D$66,RefSet!$B$66,IF(J971&lt;RefSet!$D$67,RefSet!$B$67,RefSet!$B$68)))))</f>
        <v/>
      </c>
      <c r="Q971" s="26" t="str">
        <f>IF(F971=F972,"",IF(K971&lt;RefSet!E$64,RefSet!$B$64,IF(K971&lt;RefSet!E$65,RefSet!$B$65,IF(K971&lt;RefSet!E$66,RefSet!$B$66,IF(K971&lt;RefSet!E$67,RefSet!$B$67,RefSet!$B$68)))))</f>
        <v/>
      </c>
      <c r="R971" s="26" t="str">
        <f>IF($F971=$F972,"",IF(L971&lt;RefSet!F$64,RefSet!$B$64,IF(L971&lt;RefSet!F$65,RefSet!$B$65,IF(L971&lt;RefSet!F$66,RefSet!$B$66,IF(L971&lt;RefSet!F$67,RefSet!$B$67,RefSet!$B$68)))))</f>
        <v/>
      </c>
      <c r="S971" s="26" t="str">
        <f>IF($F971=$F972,"",IF(M971&lt;RefSet!G$64,RefSet!$B$64,IF(M971&lt;RefSet!G$65,RefSet!$B$65,IF(M971&lt;RefSet!G$66,RefSet!$B$66,IF(M971&lt;RefSet!G$67,RefSet!$B$67,RefSet!$B$68)))))</f>
        <v/>
      </c>
      <c r="T971" s="26">
        <f t="shared" si="31"/>
        <v>0</v>
      </c>
      <c r="U971" s="26" t="str">
        <f>VLOOKUP(T971,RefSet!$B$63:$J$68,9,)</f>
        <v xml:space="preserve"> </v>
      </c>
    </row>
    <row r="972" spans="1:21" x14ac:dyDescent="0.4">
      <c r="A972" s="26">
        <v>971</v>
      </c>
      <c r="B972" s="26">
        <f t="shared" si="30"/>
        <v>15</v>
      </c>
      <c r="C972" s="26" t="s">
        <v>256</v>
      </c>
      <c r="D972" s="26" t="s">
        <v>240</v>
      </c>
      <c r="E972" s="26" t="s">
        <v>100</v>
      </c>
      <c r="F972" s="26" t="s">
        <v>319</v>
      </c>
      <c r="G972" s="26" t="s">
        <v>8</v>
      </c>
      <c r="H972" s="26" t="s">
        <v>90</v>
      </c>
      <c r="I972" s="26">
        <v>7</v>
      </c>
      <c r="J972" s="26">
        <f>IF(F971=F972,(VLOOKUP(G972,RefSet!$B$2:$I$61,3,FALSE)*I972)+J971,VLOOKUP(G972,RefSet!$B$2:$I$61,3,FALSE)*I972)</f>
        <v>7</v>
      </c>
      <c r="K972" s="26">
        <f>IF(F971=F972,(VLOOKUP(G972,RefSet!$B$2:$I$61,4,FALSE)*I972)+K971,VLOOKUP(G972,RefSet!$B$2:$I$61,4,FALSE)*I972)</f>
        <v>2</v>
      </c>
      <c r="L972" s="26">
        <f>IF(F971=F972,(VLOOKUP(G972,RefSet!$B$2:$I$61,5,FALSE)*I972)+L971,VLOOKUP(G972,RefSet!$B$2:$I$61,5,FALSE)*I972)</f>
        <v>0</v>
      </c>
      <c r="M972" s="26">
        <f>IF(F971=F972,(VLOOKUP(G972,RefSet!$B$2:$I$61,6,FALSE)*I972)+M971,VLOOKUP(G972,RefSet!$B$2:$I$61,6,FALSE)*I972)</f>
        <v>2</v>
      </c>
      <c r="N972" s="26">
        <f>IF(F971=F972,(VLOOKUP(G972,RefSet!$B$2:$I$61,7,FALSE)*I972)+N971,VLOOKUP(G972,RefSet!$B$2:$I$61,7,FALSE)*I972)</f>
        <v>0</v>
      </c>
      <c r="O972" s="26">
        <f>IF(F971=F972,(VLOOKUP(G972,RefSet!$B$2:$I$61,8,FALSE)*I972)+O971,VLOOKUP(G972,RefSet!$B$2:$I$61,8,FALSE)*I972)</f>
        <v>9</v>
      </c>
      <c r="P972" s="26" t="str">
        <f>IF(F972=F973,"",IF(J972&lt;RefSet!$D$64,RefSet!$B$64,IF(J972&lt;RefSet!$D$65,RefSet!$B$65,IF(J972&lt;RefSet!$D$66,RefSet!$B$66,IF(J972&lt;RefSet!$D$67,RefSet!$B$67,RefSet!$B$68)))))</f>
        <v/>
      </c>
      <c r="Q972" s="26" t="str">
        <f>IF(F972=F973,"",IF(K972&lt;RefSet!E$64,RefSet!$B$64,IF(K972&lt;RefSet!E$65,RefSet!$B$65,IF(K972&lt;RefSet!E$66,RefSet!$B$66,IF(K972&lt;RefSet!E$67,RefSet!$B$67,RefSet!$B$68)))))</f>
        <v/>
      </c>
      <c r="R972" s="26" t="str">
        <f>IF($F972=$F973,"",IF(L972&lt;RefSet!F$64,RefSet!$B$64,IF(L972&lt;RefSet!F$65,RefSet!$B$65,IF(L972&lt;RefSet!F$66,RefSet!$B$66,IF(L972&lt;RefSet!F$67,RefSet!$B$67,RefSet!$B$68)))))</f>
        <v/>
      </c>
      <c r="S972" s="26" t="str">
        <f>IF($F972=$F973,"",IF(M972&lt;RefSet!G$64,RefSet!$B$64,IF(M972&lt;RefSet!G$65,RefSet!$B$65,IF(M972&lt;RefSet!G$66,RefSet!$B$66,IF(M972&lt;RefSet!G$67,RefSet!$B$67,RefSet!$B$68)))))</f>
        <v/>
      </c>
      <c r="T972" s="26">
        <f t="shared" si="31"/>
        <v>0</v>
      </c>
      <c r="U972" s="26" t="str">
        <f>VLOOKUP(T972,RefSet!$B$63:$J$68,9,)</f>
        <v xml:space="preserve"> </v>
      </c>
    </row>
    <row r="973" spans="1:21" x14ac:dyDescent="0.4">
      <c r="A973" s="26">
        <v>972</v>
      </c>
      <c r="B973" s="26">
        <f t="shared" si="30"/>
        <v>15</v>
      </c>
      <c r="C973" s="26" t="s">
        <v>256</v>
      </c>
      <c r="D973" s="26" t="s">
        <v>240</v>
      </c>
      <c r="E973" s="26" t="s">
        <v>100</v>
      </c>
      <c r="F973" s="26" t="s">
        <v>319</v>
      </c>
      <c r="G973" s="26" t="s">
        <v>21</v>
      </c>
      <c r="H973" s="26" t="s">
        <v>90</v>
      </c>
      <c r="I973" s="26">
        <v>4</v>
      </c>
      <c r="J973" s="26">
        <f>IF(F972=F973,(VLOOKUP(G973,RefSet!$B$2:$I$61,3,FALSE)*I973)+J972,VLOOKUP(G973,RefSet!$B$2:$I$61,3,FALSE)*I973)</f>
        <v>7</v>
      </c>
      <c r="K973" s="26">
        <f>IF(F972=F973,(VLOOKUP(G973,RefSet!$B$2:$I$61,4,FALSE)*I973)+K972,VLOOKUP(G973,RefSet!$B$2:$I$61,4,FALSE)*I973)</f>
        <v>6</v>
      </c>
      <c r="L973" s="26">
        <f>IF(F972=F973,(VLOOKUP(G973,RefSet!$B$2:$I$61,5,FALSE)*I973)+L972,VLOOKUP(G973,RefSet!$B$2:$I$61,5,FALSE)*I973)</f>
        <v>0</v>
      </c>
      <c r="M973" s="26">
        <f>IF(F972=F973,(VLOOKUP(G973,RefSet!$B$2:$I$61,6,FALSE)*I973)+M972,VLOOKUP(G973,RefSet!$B$2:$I$61,6,FALSE)*I973)</f>
        <v>2</v>
      </c>
      <c r="N973" s="26">
        <f>IF(F972=F973,(VLOOKUP(G973,RefSet!$B$2:$I$61,7,FALSE)*I973)+N972,VLOOKUP(G973,RefSet!$B$2:$I$61,7,FALSE)*I973)</f>
        <v>0</v>
      </c>
      <c r="O973" s="26">
        <f>IF(F972=F973,(VLOOKUP(G973,RefSet!$B$2:$I$61,8,FALSE)*I973)+O972,VLOOKUP(G973,RefSet!$B$2:$I$61,8,FALSE)*I973)</f>
        <v>9</v>
      </c>
      <c r="P973" s="26" t="str">
        <f>IF(F973=F974,"",IF(J973&lt;RefSet!$D$64,RefSet!$B$64,IF(J973&lt;RefSet!$D$65,RefSet!$B$65,IF(J973&lt;RefSet!$D$66,RefSet!$B$66,IF(J973&lt;RefSet!$D$67,RefSet!$B$67,RefSet!$B$68)))))</f>
        <v/>
      </c>
      <c r="Q973" s="26" t="str">
        <f>IF(F973=F974,"",IF(K973&lt;RefSet!E$64,RefSet!$B$64,IF(K973&lt;RefSet!E$65,RefSet!$B$65,IF(K973&lt;RefSet!E$66,RefSet!$B$66,IF(K973&lt;RefSet!E$67,RefSet!$B$67,RefSet!$B$68)))))</f>
        <v/>
      </c>
      <c r="R973" s="26" t="str">
        <f>IF($F973=$F974,"",IF(L973&lt;RefSet!F$64,RefSet!$B$64,IF(L973&lt;RefSet!F$65,RefSet!$B$65,IF(L973&lt;RefSet!F$66,RefSet!$B$66,IF(L973&lt;RefSet!F$67,RefSet!$B$67,RefSet!$B$68)))))</f>
        <v/>
      </c>
      <c r="S973" s="26" t="str">
        <f>IF($F973=$F974,"",IF(M973&lt;RefSet!G$64,RefSet!$B$64,IF(M973&lt;RefSet!G$65,RefSet!$B$65,IF(M973&lt;RefSet!G$66,RefSet!$B$66,IF(M973&lt;RefSet!G$67,RefSet!$B$67,RefSet!$B$68)))))</f>
        <v/>
      </c>
      <c r="T973" s="26">
        <f t="shared" si="31"/>
        <v>0</v>
      </c>
      <c r="U973" s="26" t="str">
        <f>VLOOKUP(T973,RefSet!$B$63:$J$68,9,)</f>
        <v xml:space="preserve"> </v>
      </c>
    </row>
    <row r="974" spans="1:21" x14ac:dyDescent="0.4">
      <c r="A974" s="26">
        <v>973</v>
      </c>
      <c r="B974" s="26">
        <f t="shared" si="30"/>
        <v>15</v>
      </c>
      <c r="C974" s="26" t="s">
        <v>256</v>
      </c>
      <c r="D974" s="26" t="s">
        <v>240</v>
      </c>
      <c r="E974" s="26" t="s">
        <v>100</v>
      </c>
      <c r="F974" s="26" t="s">
        <v>319</v>
      </c>
      <c r="G974" s="26" t="s">
        <v>17</v>
      </c>
      <c r="H974" s="26" t="s">
        <v>90</v>
      </c>
      <c r="I974" s="26">
        <v>2</v>
      </c>
      <c r="J974" s="26">
        <f>IF(F973=F974,(VLOOKUP(G974,RefSet!$B$2:$I$61,3,FALSE)*I974)+J973,VLOOKUP(G974,RefSet!$B$2:$I$61,3,FALSE)*I974)</f>
        <v>7</v>
      </c>
      <c r="K974" s="26">
        <f>IF(F973=F974,(VLOOKUP(G974,RefSet!$B$2:$I$61,4,FALSE)*I974)+K973,VLOOKUP(G974,RefSet!$B$2:$I$61,4,FALSE)*I974)</f>
        <v>6</v>
      </c>
      <c r="L974" s="26">
        <f>IF(F973=F974,(VLOOKUP(G974,RefSet!$B$2:$I$61,5,FALSE)*I974)+L973,VLOOKUP(G974,RefSet!$B$2:$I$61,5,FALSE)*I974)</f>
        <v>2</v>
      </c>
      <c r="M974" s="26">
        <f>IF(F973=F974,(VLOOKUP(G974,RefSet!$B$2:$I$61,6,FALSE)*I974)+M973,VLOOKUP(G974,RefSet!$B$2:$I$61,6,FALSE)*I974)</f>
        <v>2</v>
      </c>
      <c r="N974" s="26">
        <f>IF(F973=F974,(VLOOKUP(G974,RefSet!$B$2:$I$61,7,FALSE)*I974)+N973,VLOOKUP(G974,RefSet!$B$2:$I$61,7,FALSE)*I974)</f>
        <v>0</v>
      </c>
      <c r="O974" s="26">
        <f>IF(F973=F974,(VLOOKUP(G974,RefSet!$B$2:$I$61,8,FALSE)*I974)+O973,VLOOKUP(G974,RefSet!$B$2:$I$61,8,FALSE)*I974)</f>
        <v>9</v>
      </c>
      <c r="P974" s="26" t="str">
        <f>IF(F974=F975,"",IF(J974&lt;RefSet!$D$64,RefSet!$B$64,IF(J974&lt;RefSet!$D$65,RefSet!$B$65,IF(J974&lt;RefSet!$D$66,RefSet!$B$66,IF(J974&lt;RefSet!$D$67,RefSet!$B$67,RefSet!$B$68)))))</f>
        <v/>
      </c>
      <c r="Q974" s="26" t="str">
        <f>IF(F974=F975,"",IF(K974&lt;RefSet!E$64,RefSet!$B$64,IF(K974&lt;RefSet!E$65,RefSet!$B$65,IF(K974&lt;RefSet!E$66,RefSet!$B$66,IF(K974&lt;RefSet!E$67,RefSet!$B$67,RefSet!$B$68)))))</f>
        <v/>
      </c>
      <c r="R974" s="26" t="str">
        <f>IF($F974=$F975,"",IF(L974&lt;RefSet!F$64,RefSet!$B$64,IF(L974&lt;RefSet!F$65,RefSet!$B$65,IF(L974&lt;RefSet!F$66,RefSet!$B$66,IF(L974&lt;RefSet!F$67,RefSet!$B$67,RefSet!$B$68)))))</f>
        <v/>
      </c>
      <c r="S974" s="26" t="str">
        <f>IF($F974=$F975,"",IF(M974&lt;RefSet!G$64,RefSet!$B$64,IF(M974&lt;RefSet!G$65,RefSet!$B$65,IF(M974&lt;RefSet!G$66,RefSet!$B$66,IF(M974&lt;RefSet!G$67,RefSet!$B$67,RefSet!$B$68)))))</f>
        <v/>
      </c>
      <c r="T974" s="26">
        <f t="shared" si="31"/>
        <v>0</v>
      </c>
      <c r="U974" s="26" t="str">
        <f>VLOOKUP(T974,RefSet!$B$63:$J$68,9,)</f>
        <v xml:space="preserve"> </v>
      </c>
    </row>
    <row r="975" spans="1:21" x14ac:dyDescent="0.4">
      <c r="A975" s="26">
        <v>974</v>
      </c>
      <c r="B975" s="26">
        <f t="shared" si="30"/>
        <v>15</v>
      </c>
      <c r="C975" s="26" t="s">
        <v>256</v>
      </c>
      <c r="D975" s="26" t="s">
        <v>240</v>
      </c>
      <c r="E975" s="26" t="s">
        <v>100</v>
      </c>
      <c r="F975" s="26" t="s">
        <v>319</v>
      </c>
      <c r="G975" s="26" t="s">
        <v>27</v>
      </c>
      <c r="H975" s="26" t="s">
        <v>90</v>
      </c>
      <c r="I975" s="26">
        <v>1</v>
      </c>
      <c r="J975" s="26">
        <f>IF(F974=F975,(VLOOKUP(G975,RefSet!$B$2:$I$61,3,FALSE)*I975)+J974,VLOOKUP(G975,RefSet!$B$2:$I$61,3,FALSE)*I975)</f>
        <v>7</v>
      </c>
      <c r="K975" s="26">
        <f>IF(F974=F975,(VLOOKUP(G975,RefSet!$B$2:$I$61,4,FALSE)*I975)+K974,VLOOKUP(G975,RefSet!$B$2:$I$61,4,FALSE)*I975)</f>
        <v>6</v>
      </c>
      <c r="L975" s="26">
        <f>IF(F974=F975,(VLOOKUP(G975,RefSet!$B$2:$I$61,5,FALSE)*I975)+L974,VLOOKUP(G975,RefSet!$B$2:$I$61,5,FALSE)*I975)</f>
        <v>3</v>
      </c>
      <c r="M975" s="26">
        <f>IF(F974=F975,(VLOOKUP(G975,RefSet!$B$2:$I$61,6,FALSE)*I975)+M974,VLOOKUP(G975,RefSet!$B$2:$I$61,6,FALSE)*I975)</f>
        <v>2</v>
      </c>
      <c r="N975" s="26">
        <f>IF(F974=F975,(VLOOKUP(G975,RefSet!$B$2:$I$61,7,FALSE)*I975)+N974,VLOOKUP(G975,RefSet!$B$2:$I$61,7,FALSE)*I975)</f>
        <v>0</v>
      </c>
      <c r="O975" s="26">
        <f>IF(F974=F975,(VLOOKUP(G975,RefSet!$B$2:$I$61,8,FALSE)*I975)+O974,VLOOKUP(G975,RefSet!$B$2:$I$61,8,FALSE)*I975)</f>
        <v>9</v>
      </c>
      <c r="P975" s="26" t="str">
        <f>IF(F975=F976,"",IF(J975&lt;RefSet!$D$64,RefSet!$B$64,IF(J975&lt;RefSet!$D$65,RefSet!$B$65,IF(J975&lt;RefSet!$D$66,RefSet!$B$66,IF(J975&lt;RefSet!$D$67,RefSet!$B$67,RefSet!$B$68)))))</f>
        <v/>
      </c>
      <c r="Q975" s="26" t="str">
        <f>IF(F975=F976,"",IF(K975&lt;RefSet!E$64,RefSet!$B$64,IF(K975&lt;RefSet!E$65,RefSet!$B$65,IF(K975&lt;RefSet!E$66,RefSet!$B$66,IF(K975&lt;RefSet!E$67,RefSet!$B$67,RefSet!$B$68)))))</f>
        <v/>
      </c>
      <c r="R975" s="26" t="str">
        <f>IF($F975=$F976,"",IF(L975&lt;RefSet!F$64,RefSet!$B$64,IF(L975&lt;RefSet!F$65,RefSet!$B$65,IF(L975&lt;RefSet!F$66,RefSet!$B$66,IF(L975&lt;RefSet!F$67,RefSet!$B$67,RefSet!$B$68)))))</f>
        <v/>
      </c>
      <c r="S975" s="26" t="str">
        <f>IF($F975=$F976,"",IF(M975&lt;RefSet!G$64,RefSet!$B$64,IF(M975&lt;RefSet!G$65,RefSet!$B$65,IF(M975&lt;RefSet!G$66,RefSet!$B$66,IF(M975&lt;RefSet!G$67,RefSet!$B$67,RefSet!$B$68)))))</f>
        <v/>
      </c>
      <c r="T975" s="26">
        <f t="shared" si="31"/>
        <v>0</v>
      </c>
      <c r="U975" s="26" t="str">
        <f>VLOOKUP(T975,RefSet!$B$63:$J$68,9,)</f>
        <v xml:space="preserve"> </v>
      </c>
    </row>
    <row r="976" spans="1:21" x14ac:dyDescent="0.4">
      <c r="A976" s="26">
        <v>975</v>
      </c>
      <c r="B976" s="26">
        <f t="shared" si="30"/>
        <v>15</v>
      </c>
      <c r="C976" s="26" t="s">
        <v>256</v>
      </c>
      <c r="D976" s="26" t="s">
        <v>240</v>
      </c>
      <c r="E976" s="26" t="s">
        <v>100</v>
      </c>
      <c r="F976" s="26" t="s">
        <v>319</v>
      </c>
      <c r="G976" s="26" t="s">
        <v>11</v>
      </c>
      <c r="H976" s="26" t="s">
        <v>91</v>
      </c>
      <c r="I976" s="26">
        <v>1</v>
      </c>
      <c r="J976" s="26">
        <f>IF(F975=F976,(VLOOKUP(G976,RefSet!$B$2:$I$61,3,FALSE)*I976)+J975,VLOOKUP(G976,RefSet!$B$2:$I$61,3,FALSE)*I976)</f>
        <v>7</v>
      </c>
      <c r="K976" s="26">
        <f>IF(F975=F976,(VLOOKUP(G976,RefSet!$B$2:$I$61,4,FALSE)*I976)+K975,VLOOKUP(G976,RefSet!$B$2:$I$61,4,FALSE)*I976)</f>
        <v>7</v>
      </c>
      <c r="L976" s="26">
        <f>IF(F975=F976,(VLOOKUP(G976,RefSet!$B$2:$I$61,5,FALSE)*I976)+L975,VLOOKUP(G976,RefSet!$B$2:$I$61,5,FALSE)*I976)</f>
        <v>3</v>
      </c>
      <c r="M976" s="26">
        <f>IF(F975=F976,(VLOOKUP(G976,RefSet!$B$2:$I$61,6,FALSE)*I976)+M975,VLOOKUP(G976,RefSet!$B$2:$I$61,6,FALSE)*I976)</f>
        <v>2</v>
      </c>
      <c r="N976" s="26">
        <f>IF(F975=F976,(VLOOKUP(G976,RefSet!$B$2:$I$61,7,FALSE)*I976)+N975,VLOOKUP(G976,RefSet!$B$2:$I$61,7,FALSE)*I976)</f>
        <v>0</v>
      </c>
      <c r="O976" s="26">
        <f>IF(F975=F976,(VLOOKUP(G976,RefSet!$B$2:$I$61,8,FALSE)*I976)+O975,VLOOKUP(G976,RefSet!$B$2:$I$61,8,FALSE)*I976)</f>
        <v>9</v>
      </c>
      <c r="P976" s="26" t="str">
        <f>IF(F976=F977,"",IF(J976&lt;RefSet!$D$64,RefSet!$B$64,IF(J976&lt;RefSet!$D$65,RefSet!$B$65,IF(J976&lt;RefSet!$D$66,RefSet!$B$66,IF(J976&lt;RefSet!$D$67,RefSet!$B$67,RefSet!$B$68)))))</f>
        <v/>
      </c>
      <c r="Q976" s="26" t="str">
        <f>IF(F976=F977,"",IF(K976&lt;RefSet!E$64,RefSet!$B$64,IF(K976&lt;RefSet!E$65,RefSet!$B$65,IF(K976&lt;RefSet!E$66,RefSet!$B$66,IF(K976&lt;RefSet!E$67,RefSet!$B$67,RefSet!$B$68)))))</f>
        <v/>
      </c>
      <c r="R976" s="26" t="str">
        <f>IF($F976=$F977,"",IF(L976&lt;RefSet!F$64,RefSet!$B$64,IF(L976&lt;RefSet!F$65,RefSet!$B$65,IF(L976&lt;RefSet!F$66,RefSet!$B$66,IF(L976&lt;RefSet!F$67,RefSet!$B$67,RefSet!$B$68)))))</f>
        <v/>
      </c>
      <c r="S976" s="26" t="str">
        <f>IF($F976=$F977,"",IF(M976&lt;RefSet!G$64,RefSet!$B$64,IF(M976&lt;RefSet!G$65,RefSet!$B$65,IF(M976&lt;RefSet!G$66,RefSet!$B$66,IF(M976&lt;RefSet!G$67,RefSet!$B$67,RefSet!$B$68)))))</f>
        <v/>
      </c>
      <c r="T976" s="26">
        <f t="shared" si="31"/>
        <v>0</v>
      </c>
      <c r="U976" s="26" t="str">
        <f>VLOOKUP(T976,RefSet!$B$63:$J$68,9,)</f>
        <v xml:space="preserve"> </v>
      </c>
    </row>
    <row r="977" spans="1:21" x14ac:dyDescent="0.4">
      <c r="A977" s="26">
        <v>976</v>
      </c>
      <c r="B977" s="26">
        <f t="shared" si="30"/>
        <v>15</v>
      </c>
      <c r="C977" s="26" t="s">
        <v>256</v>
      </c>
      <c r="D977" s="26" t="s">
        <v>240</v>
      </c>
      <c r="E977" s="26" t="s">
        <v>100</v>
      </c>
      <c r="F977" s="26" t="s">
        <v>319</v>
      </c>
      <c r="G977" s="26" t="s">
        <v>11</v>
      </c>
      <c r="H977" s="26" t="s">
        <v>90</v>
      </c>
      <c r="I977" s="26">
        <v>4</v>
      </c>
      <c r="J977" s="26">
        <f>IF(F976=F977,(VLOOKUP(G977,RefSet!$B$2:$I$61,3,FALSE)*I977)+J976,VLOOKUP(G977,RefSet!$B$2:$I$61,3,FALSE)*I977)</f>
        <v>7</v>
      </c>
      <c r="K977" s="26">
        <f>IF(F976=F977,(VLOOKUP(G977,RefSet!$B$2:$I$61,4,FALSE)*I977)+K976,VLOOKUP(G977,RefSet!$B$2:$I$61,4,FALSE)*I977)</f>
        <v>11</v>
      </c>
      <c r="L977" s="26">
        <f>IF(F976=F977,(VLOOKUP(G977,RefSet!$B$2:$I$61,5,FALSE)*I977)+L976,VLOOKUP(G977,RefSet!$B$2:$I$61,5,FALSE)*I977)</f>
        <v>3</v>
      </c>
      <c r="M977" s="26">
        <f>IF(F976=F977,(VLOOKUP(G977,RefSet!$B$2:$I$61,6,FALSE)*I977)+M976,VLOOKUP(G977,RefSet!$B$2:$I$61,6,FALSE)*I977)</f>
        <v>2</v>
      </c>
      <c r="N977" s="26">
        <f>IF(F976=F977,(VLOOKUP(G977,RefSet!$B$2:$I$61,7,FALSE)*I977)+N976,VLOOKUP(G977,RefSet!$B$2:$I$61,7,FALSE)*I977)</f>
        <v>0</v>
      </c>
      <c r="O977" s="26">
        <f>IF(F976=F977,(VLOOKUP(G977,RefSet!$B$2:$I$61,8,FALSE)*I977)+O976,VLOOKUP(G977,RefSet!$B$2:$I$61,8,FALSE)*I977)</f>
        <v>9</v>
      </c>
      <c r="P977" s="26">
        <f>IF(F977=F978,"",IF(J977&lt;RefSet!$D$64,RefSet!$B$64,IF(J977&lt;RefSet!$D$65,RefSet!$B$65,IF(J977&lt;RefSet!$D$66,RefSet!$B$66,IF(J977&lt;RefSet!$D$67,RefSet!$B$67,RefSet!$B$68)))))</f>
        <v>1</v>
      </c>
      <c r="Q977" s="26">
        <f>IF(F977=F978,"",IF(K977&lt;RefSet!E$64,RefSet!$B$64,IF(K977&lt;RefSet!E$65,RefSet!$B$65,IF(K977&lt;RefSet!E$66,RefSet!$B$66,IF(K977&lt;RefSet!E$67,RefSet!$B$67,RefSet!$B$68)))))</f>
        <v>1</v>
      </c>
      <c r="R977" s="26">
        <f>IF($F977=$F978,"",IF(L977&lt;RefSet!F$64,RefSet!$B$64,IF(L977&lt;RefSet!F$65,RefSet!$B$65,IF(L977&lt;RefSet!F$66,RefSet!$B$66,IF(L977&lt;RefSet!F$67,RefSet!$B$67,RefSet!$B$68)))))</f>
        <v>1</v>
      </c>
      <c r="S977" s="26">
        <f>IF($F977=$F978,"",IF(M977&lt;RefSet!G$64,RefSet!$B$64,IF(M977&lt;RefSet!G$65,RefSet!$B$65,IF(M977&lt;RefSet!G$66,RefSet!$B$66,IF(M977&lt;RefSet!G$67,RefSet!$B$67,RefSet!$B$68)))))</f>
        <v>1</v>
      </c>
      <c r="T977" s="26">
        <f t="shared" si="31"/>
        <v>1</v>
      </c>
      <c r="U977" s="26" t="str">
        <f>VLOOKUP(T977,RefSet!$B$63:$J$68,9,)</f>
        <v>Simple</v>
      </c>
    </row>
    <row r="978" spans="1:21" x14ac:dyDescent="0.4">
      <c r="A978" s="26">
        <v>977</v>
      </c>
      <c r="B978" s="26">
        <f t="shared" si="30"/>
        <v>15</v>
      </c>
      <c r="C978" s="26" t="s">
        <v>256</v>
      </c>
      <c r="D978" s="26" t="s">
        <v>240</v>
      </c>
      <c r="E978" s="26" t="s">
        <v>100</v>
      </c>
      <c r="F978" s="26" t="s">
        <v>317</v>
      </c>
      <c r="G978" s="26" t="s">
        <v>19</v>
      </c>
      <c r="H978" s="26" t="s">
        <v>90</v>
      </c>
      <c r="I978" s="26">
        <v>2</v>
      </c>
      <c r="J978" s="26">
        <f>IF(F977=F978,(VLOOKUP(G978,RefSet!$B$2:$I$61,3,FALSE)*I978)+J977,VLOOKUP(G978,RefSet!$B$2:$I$61,3,FALSE)*I978)</f>
        <v>0</v>
      </c>
      <c r="K978" s="26">
        <f>IF(F977=F978,(VLOOKUP(G978,RefSet!$B$2:$I$61,4,FALSE)*I978)+K977,VLOOKUP(G978,RefSet!$B$2:$I$61,4,FALSE)*I978)</f>
        <v>2</v>
      </c>
      <c r="L978" s="26">
        <f>IF(F977=F978,(VLOOKUP(G978,RefSet!$B$2:$I$61,5,FALSE)*I978)+L977,VLOOKUP(G978,RefSet!$B$2:$I$61,5,FALSE)*I978)</f>
        <v>0</v>
      </c>
      <c r="M978" s="26">
        <f>IF(F977=F978,(VLOOKUP(G978,RefSet!$B$2:$I$61,6,FALSE)*I978)+M977,VLOOKUP(G978,RefSet!$B$2:$I$61,6,FALSE)*I978)</f>
        <v>0</v>
      </c>
      <c r="N978" s="26">
        <f>IF(F977=F978,(VLOOKUP(G978,RefSet!$B$2:$I$61,7,FALSE)*I978)+N977,VLOOKUP(G978,RefSet!$B$2:$I$61,7,FALSE)*I978)</f>
        <v>0</v>
      </c>
      <c r="O978" s="26">
        <f>IF(F977=F978,(VLOOKUP(G978,RefSet!$B$2:$I$61,8,FALSE)*I978)+O977,VLOOKUP(G978,RefSet!$B$2:$I$61,8,FALSE)*I978)</f>
        <v>0</v>
      </c>
      <c r="P978" s="26" t="str">
        <f>IF(F978=F979,"",IF(J978&lt;RefSet!$D$64,RefSet!$B$64,IF(J978&lt;RefSet!$D$65,RefSet!$B$65,IF(J978&lt;RefSet!$D$66,RefSet!$B$66,IF(J978&lt;RefSet!$D$67,RefSet!$B$67,RefSet!$B$68)))))</f>
        <v/>
      </c>
      <c r="Q978" s="26" t="str">
        <f>IF(F978=F979,"",IF(K978&lt;RefSet!E$64,RefSet!$B$64,IF(K978&lt;RefSet!E$65,RefSet!$B$65,IF(K978&lt;RefSet!E$66,RefSet!$B$66,IF(K978&lt;RefSet!E$67,RefSet!$B$67,RefSet!$B$68)))))</f>
        <v/>
      </c>
      <c r="R978" s="26" t="str">
        <f>IF($F978=$F979,"",IF(L978&lt;RefSet!F$64,RefSet!$B$64,IF(L978&lt;RefSet!F$65,RefSet!$B$65,IF(L978&lt;RefSet!F$66,RefSet!$B$66,IF(L978&lt;RefSet!F$67,RefSet!$B$67,RefSet!$B$68)))))</f>
        <v/>
      </c>
      <c r="S978" s="26" t="str">
        <f>IF($F978=$F979,"",IF(M978&lt;RefSet!G$64,RefSet!$B$64,IF(M978&lt;RefSet!G$65,RefSet!$B$65,IF(M978&lt;RefSet!G$66,RefSet!$B$66,IF(M978&lt;RefSet!G$67,RefSet!$B$67,RefSet!$B$68)))))</f>
        <v/>
      </c>
      <c r="T978" s="26">
        <f t="shared" si="31"/>
        <v>0</v>
      </c>
      <c r="U978" s="26" t="str">
        <f>VLOOKUP(T978,RefSet!$B$63:$J$68,9,)</f>
        <v xml:space="preserve"> </v>
      </c>
    </row>
    <row r="979" spans="1:21" x14ac:dyDescent="0.4">
      <c r="A979" s="26">
        <v>978</v>
      </c>
      <c r="B979" s="26">
        <f t="shared" si="30"/>
        <v>15</v>
      </c>
      <c r="C979" s="26" t="s">
        <v>256</v>
      </c>
      <c r="D979" s="26" t="s">
        <v>240</v>
      </c>
      <c r="E979" s="26" t="s">
        <v>100</v>
      </c>
      <c r="F979" s="26" t="s">
        <v>317</v>
      </c>
      <c r="G979" s="26" t="s">
        <v>6</v>
      </c>
      <c r="H979" s="26" t="s">
        <v>90</v>
      </c>
      <c r="I979" s="26">
        <v>9</v>
      </c>
      <c r="J979" s="26">
        <f>IF(F978=F979,(VLOOKUP(G979,RefSet!$B$2:$I$61,3,FALSE)*I979)+J978,VLOOKUP(G979,RefSet!$B$2:$I$61,3,FALSE)*I979)</f>
        <v>0</v>
      </c>
      <c r="K979" s="26">
        <f>IF(F978=F979,(VLOOKUP(G979,RefSet!$B$2:$I$61,4,FALSE)*I979)+K978,VLOOKUP(G979,RefSet!$B$2:$I$61,4,FALSE)*I979)</f>
        <v>2</v>
      </c>
      <c r="L979" s="26">
        <f>IF(F978=F979,(VLOOKUP(G979,RefSet!$B$2:$I$61,5,FALSE)*I979)+L978,VLOOKUP(G979,RefSet!$B$2:$I$61,5,FALSE)*I979)</f>
        <v>0</v>
      </c>
      <c r="M979" s="26">
        <f>IF(F978=F979,(VLOOKUP(G979,RefSet!$B$2:$I$61,6,FALSE)*I979)+M978,VLOOKUP(G979,RefSet!$B$2:$I$61,6,FALSE)*I979)</f>
        <v>0</v>
      </c>
      <c r="N979" s="26">
        <f>IF(F978=F979,(VLOOKUP(G979,RefSet!$B$2:$I$61,7,FALSE)*I979)+N978,VLOOKUP(G979,RefSet!$B$2:$I$61,7,FALSE)*I979)</f>
        <v>0</v>
      </c>
      <c r="O979" s="26">
        <f>IF(F978=F979,(VLOOKUP(G979,RefSet!$B$2:$I$61,8,FALSE)*I979)+O978,VLOOKUP(G979,RefSet!$B$2:$I$61,8,FALSE)*I979)</f>
        <v>9</v>
      </c>
      <c r="P979" s="26" t="str">
        <f>IF(F979=F980,"",IF(J979&lt;RefSet!$D$64,RefSet!$B$64,IF(J979&lt;RefSet!$D$65,RefSet!$B$65,IF(J979&lt;RefSet!$D$66,RefSet!$B$66,IF(J979&lt;RefSet!$D$67,RefSet!$B$67,RefSet!$B$68)))))</f>
        <v/>
      </c>
      <c r="Q979" s="26" t="str">
        <f>IF(F979=F980,"",IF(K979&lt;RefSet!E$64,RefSet!$B$64,IF(K979&lt;RefSet!E$65,RefSet!$B$65,IF(K979&lt;RefSet!E$66,RefSet!$B$66,IF(K979&lt;RefSet!E$67,RefSet!$B$67,RefSet!$B$68)))))</f>
        <v/>
      </c>
      <c r="R979" s="26" t="str">
        <f>IF($F979=$F980,"",IF(L979&lt;RefSet!F$64,RefSet!$B$64,IF(L979&lt;RefSet!F$65,RefSet!$B$65,IF(L979&lt;RefSet!F$66,RefSet!$B$66,IF(L979&lt;RefSet!F$67,RefSet!$B$67,RefSet!$B$68)))))</f>
        <v/>
      </c>
      <c r="S979" s="26" t="str">
        <f>IF($F979=$F980,"",IF(M979&lt;RefSet!G$64,RefSet!$B$64,IF(M979&lt;RefSet!G$65,RefSet!$B$65,IF(M979&lt;RefSet!G$66,RefSet!$B$66,IF(M979&lt;RefSet!G$67,RefSet!$B$67,RefSet!$B$68)))))</f>
        <v/>
      </c>
      <c r="T979" s="26">
        <f t="shared" si="31"/>
        <v>0</v>
      </c>
      <c r="U979" s="26" t="str">
        <f>VLOOKUP(T979,RefSet!$B$63:$J$68,9,)</f>
        <v xml:space="preserve"> </v>
      </c>
    </row>
    <row r="980" spans="1:21" x14ac:dyDescent="0.4">
      <c r="A980" s="26">
        <v>979</v>
      </c>
      <c r="B980" s="26">
        <f t="shared" si="30"/>
        <v>15</v>
      </c>
      <c r="C980" s="26" t="s">
        <v>256</v>
      </c>
      <c r="D980" s="26" t="s">
        <v>240</v>
      </c>
      <c r="E980" s="26" t="s">
        <v>100</v>
      </c>
      <c r="F980" s="26" t="s">
        <v>317</v>
      </c>
      <c r="G980" s="26" t="s">
        <v>14</v>
      </c>
      <c r="H980" s="26" t="s">
        <v>90</v>
      </c>
      <c r="I980" s="26">
        <v>1</v>
      </c>
      <c r="J980" s="26">
        <f>IF(F979=F980,(VLOOKUP(G980,RefSet!$B$2:$I$61,3,FALSE)*I980)+J979,VLOOKUP(G980,RefSet!$B$2:$I$61,3,FALSE)*I980)</f>
        <v>0</v>
      </c>
      <c r="K980" s="26">
        <f>IF(F979=F980,(VLOOKUP(G980,RefSet!$B$2:$I$61,4,FALSE)*I980)+K979,VLOOKUP(G980,RefSet!$B$2:$I$61,4,FALSE)*I980)</f>
        <v>2</v>
      </c>
      <c r="L980" s="26">
        <f>IF(F979=F980,(VLOOKUP(G980,RefSet!$B$2:$I$61,5,FALSE)*I980)+L979,VLOOKUP(G980,RefSet!$B$2:$I$61,5,FALSE)*I980)</f>
        <v>0</v>
      </c>
      <c r="M980" s="26">
        <f>IF(F979=F980,(VLOOKUP(G980,RefSet!$B$2:$I$61,6,FALSE)*I980)+M979,VLOOKUP(G980,RefSet!$B$2:$I$61,6,FALSE)*I980)</f>
        <v>1</v>
      </c>
      <c r="N980" s="26">
        <f>IF(F979=F980,(VLOOKUP(G980,RefSet!$B$2:$I$61,7,FALSE)*I980)+N979,VLOOKUP(G980,RefSet!$B$2:$I$61,7,FALSE)*I980)</f>
        <v>0</v>
      </c>
      <c r="O980" s="26">
        <f>IF(F979=F980,(VLOOKUP(G980,RefSet!$B$2:$I$61,8,FALSE)*I980)+O979,VLOOKUP(G980,RefSet!$B$2:$I$61,8,FALSE)*I980)</f>
        <v>9</v>
      </c>
      <c r="P980" s="26" t="str">
        <f>IF(F980=F981,"",IF(J980&lt;RefSet!$D$64,RefSet!$B$64,IF(J980&lt;RefSet!$D$65,RefSet!$B$65,IF(J980&lt;RefSet!$D$66,RefSet!$B$66,IF(J980&lt;RefSet!$D$67,RefSet!$B$67,RefSet!$B$68)))))</f>
        <v/>
      </c>
      <c r="Q980" s="26" t="str">
        <f>IF(F980=F981,"",IF(K980&lt;RefSet!E$64,RefSet!$B$64,IF(K980&lt;RefSet!E$65,RefSet!$B$65,IF(K980&lt;RefSet!E$66,RefSet!$B$66,IF(K980&lt;RefSet!E$67,RefSet!$B$67,RefSet!$B$68)))))</f>
        <v/>
      </c>
      <c r="R980" s="26" t="str">
        <f>IF($F980=$F981,"",IF(L980&lt;RefSet!F$64,RefSet!$B$64,IF(L980&lt;RefSet!F$65,RefSet!$B$65,IF(L980&lt;RefSet!F$66,RefSet!$B$66,IF(L980&lt;RefSet!F$67,RefSet!$B$67,RefSet!$B$68)))))</f>
        <v/>
      </c>
      <c r="S980" s="26" t="str">
        <f>IF($F980=$F981,"",IF(M980&lt;RefSet!G$64,RefSet!$B$64,IF(M980&lt;RefSet!G$65,RefSet!$B$65,IF(M980&lt;RefSet!G$66,RefSet!$B$66,IF(M980&lt;RefSet!G$67,RefSet!$B$67,RefSet!$B$68)))))</f>
        <v/>
      </c>
      <c r="T980" s="26">
        <f t="shared" si="31"/>
        <v>0</v>
      </c>
      <c r="U980" s="26" t="str">
        <f>VLOOKUP(T980,RefSet!$B$63:$J$68,9,)</f>
        <v xml:space="preserve"> </v>
      </c>
    </row>
    <row r="981" spans="1:21" x14ac:dyDescent="0.4">
      <c r="A981" s="26">
        <v>980</v>
      </c>
      <c r="B981" s="26">
        <f t="shared" si="30"/>
        <v>15</v>
      </c>
      <c r="C981" s="26" t="s">
        <v>256</v>
      </c>
      <c r="D981" s="26" t="s">
        <v>240</v>
      </c>
      <c r="E981" s="26" t="s">
        <v>100</v>
      </c>
      <c r="F981" s="26" t="s">
        <v>317</v>
      </c>
      <c r="G981" s="26" t="s">
        <v>15</v>
      </c>
      <c r="H981" s="26" t="s">
        <v>90</v>
      </c>
      <c r="I981" s="26">
        <v>1</v>
      </c>
      <c r="J981" s="26">
        <f>IF(F980=F981,(VLOOKUP(G981,RefSet!$B$2:$I$61,3,FALSE)*I981)+J980,VLOOKUP(G981,RefSet!$B$2:$I$61,3,FALSE)*I981)</f>
        <v>0</v>
      </c>
      <c r="K981" s="26">
        <f>IF(F980=F981,(VLOOKUP(G981,RefSet!$B$2:$I$61,4,FALSE)*I981)+K980,VLOOKUP(G981,RefSet!$B$2:$I$61,4,FALSE)*I981)</f>
        <v>2</v>
      </c>
      <c r="L981" s="26">
        <f>IF(F980=F981,(VLOOKUP(G981,RefSet!$B$2:$I$61,5,FALSE)*I981)+L980,VLOOKUP(G981,RefSet!$B$2:$I$61,5,FALSE)*I981)</f>
        <v>0</v>
      </c>
      <c r="M981" s="26">
        <f>IF(F980=F981,(VLOOKUP(G981,RefSet!$B$2:$I$61,6,FALSE)*I981)+M980,VLOOKUP(G981,RefSet!$B$2:$I$61,6,FALSE)*I981)</f>
        <v>2</v>
      </c>
      <c r="N981" s="26">
        <f>IF(F980=F981,(VLOOKUP(G981,RefSet!$B$2:$I$61,7,FALSE)*I981)+N980,VLOOKUP(G981,RefSet!$B$2:$I$61,7,FALSE)*I981)</f>
        <v>0</v>
      </c>
      <c r="O981" s="26">
        <f>IF(F980=F981,(VLOOKUP(G981,RefSet!$B$2:$I$61,8,FALSE)*I981)+O980,VLOOKUP(G981,RefSet!$B$2:$I$61,8,FALSE)*I981)</f>
        <v>9</v>
      </c>
      <c r="P981" s="26" t="str">
        <f>IF(F981=F982,"",IF(J981&lt;RefSet!$D$64,RefSet!$B$64,IF(J981&lt;RefSet!$D$65,RefSet!$B$65,IF(J981&lt;RefSet!$D$66,RefSet!$B$66,IF(J981&lt;RefSet!$D$67,RefSet!$B$67,RefSet!$B$68)))))</f>
        <v/>
      </c>
      <c r="Q981" s="26" t="str">
        <f>IF(F981=F982,"",IF(K981&lt;RefSet!E$64,RefSet!$B$64,IF(K981&lt;RefSet!E$65,RefSet!$B$65,IF(K981&lt;RefSet!E$66,RefSet!$B$66,IF(K981&lt;RefSet!E$67,RefSet!$B$67,RefSet!$B$68)))))</f>
        <v/>
      </c>
      <c r="R981" s="26" t="str">
        <f>IF($F981=$F982,"",IF(L981&lt;RefSet!F$64,RefSet!$B$64,IF(L981&lt;RefSet!F$65,RefSet!$B$65,IF(L981&lt;RefSet!F$66,RefSet!$B$66,IF(L981&lt;RefSet!F$67,RefSet!$B$67,RefSet!$B$68)))))</f>
        <v/>
      </c>
      <c r="S981" s="26" t="str">
        <f>IF($F981=$F982,"",IF(M981&lt;RefSet!G$64,RefSet!$B$64,IF(M981&lt;RefSet!G$65,RefSet!$B$65,IF(M981&lt;RefSet!G$66,RefSet!$B$66,IF(M981&lt;RefSet!G$67,RefSet!$B$67,RefSet!$B$68)))))</f>
        <v/>
      </c>
      <c r="T981" s="26">
        <f t="shared" si="31"/>
        <v>0</v>
      </c>
      <c r="U981" s="26" t="str">
        <f>VLOOKUP(T981,RefSet!$B$63:$J$68,9,)</f>
        <v xml:space="preserve"> </v>
      </c>
    </row>
    <row r="982" spans="1:21" x14ac:dyDescent="0.4">
      <c r="A982" s="26">
        <v>981</v>
      </c>
      <c r="B982" s="26">
        <f t="shared" si="30"/>
        <v>15</v>
      </c>
      <c r="C982" s="26" t="s">
        <v>256</v>
      </c>
      <c r="D982" s="26" t="s">
        <v>240</v>
      </c>
      <c r="E982" s="26" t="s">
        <v>100</v>
      </c>
      <c r="F982" s="26" t="s">
        <v>317</v>
      </c>
      <c r="G982" s="26" t="s">
        <v>10</v>
      </c>
      <c r="H982" s="26" t="s">
        <v>90</v>
      </c>
      <c r="I982" s="26">
        <v>3</v>
      </c>
      <c r="J982" s="26">
        <f>IF(F981=F982,(VLOOKUP(G982,RefSet!$B$2:$I$61,3,FALSE)*I982)+J981,VLOOKUP(G982,RefSet!$B$2:$I$61,3,FALSE)*I982)</f>
        <v>0</v>
      </c>
      <c r="K982" s="26">
        <f>IF(F981=F982,(VLOOKUP(G982,RefSet!$B$2:$I$61,4,FALSE)*I982)+K981,VLOOKUP(G982,RefSet!$B$2:$I$61,4,FALSE)*I982)</f>
        <v>2</v>
      </c>
      <c r="L982" s="26">
        <f>IF(F981=F982,(VLOOKUP(G982,RefSet!$B$2:$I$61,5,FALSE)*I982)+L981,VLOOKUP(G982,RefSet!$B$2:$I$61,5,FALSE)*I982)</f>
        <v>0</v>
      </c>
      <c r="M982" s="26">
        <f>IF(F981=F982,(VLOOKUP(G982,RefSet!$B$2:$I$61,6,FALSE)*I982)+M981,VLOOKUP(G982,RefSet!$B$2:$I$61,6,FALSE)*I982)</f>
        <v>2</v>
      </c>
      <c r="N982" s="26">
        <f>IF(F981=F982,(VLOOKUP(G982,RefSet!$B$2:$I$61,7,FALSE)*I982)+N981,VLOOKUP(G982,RefSet!$B$2:$I$61,7,FALSE)*I982)</f>
        <v>0</v>
      </c>
      <c r="O982" s="26">
        <f>IF(F981=F982,(VLOOKUP(G982,RefSet!$B$2:$I$61,8,FALSE)*I982)+O981,VLOOKUP(G982,RefSet!$B$2:$I$61,8,FALSE)*I982)</f>
        <v>9</v>
      </c>
      <c r="P982" s="26" t="str">
        <f>IF(F982=F983,"",IF(J982&lt;RefSet!$D$64,RefSet!$B$64,IF(J982&lt;RefSet!$D$65,RefSet!$B$65,IF(J982&lt;RefSet!$D$66,RefSet!$B$66,IF(J982&lt;RefSet!$D$67,RefSet!$B$67,RefSet!$B$68)))))</f>
        <v/>
      </c>
      <c r="Q982" s="26" t="str">
        <f>IF(F982=F983,"",IF(K982&lt;RefSet!E$64,RefSet!$B$64,IF(K982&lt;RefSet!E$65,RefSet!$B$65,IF(K982&lt;RefSet!E$66,RefSet!$B$66,IF(K982&lt;RefSet!E$67,RefSet!$B$67,RefSet!$B$68)))))</f>
        <v/>
      </c>
      <c r="R982" s="26" t="str">
        <f>IF($F982=$F983,"",IF(L982&lt;RefSet!F$64,RefSet!$B$64,IF(L982&lt;RefSet!F$65,RefSet!$B$65,IF(L982&lt;RefSet!F$66,RefSet!$B$66,IF(L982&lt;RefSet!F$67,RefSet!$B$67,RefSet!$B$68)))))</f>
        <v/>
      </c>
      <c r="S982" s="26" t="str">
        <f>IF($F982=$F983,"",IF(M982&lt;RefSet!G$64,RefSet!$B$64,IF(M982&lt;RefSet!G$65,RefSet!$B$65,IF(M982&lt;RefSet!G$66,RefSet!$B$66,IF(M982&lt;RefSet!G$67,RefSet!$B$67,RefSet!$B$68)))))</f>
        <v/>
      </c>
      <c r="T982" s="26">
        <f t="shared" si="31"/>
        <v>0</v>
      </c>
      <c r="U982" s="26" t="str">
        <f>VLOOKUP(T982,RefSet!$B$63:$J$68,9,)</f>
        <v xml:space="preserve"> </v>
      </c>
    </row>
    <row r="983" spans="1:21" x14ac:dyDescent="0.4">
      <c r="A983" s="26">
        <v>982</v>
      </c>
      <c r="B983" s="26">
        <f t="shared" si="30"/>
        <v>15</v>
      </c>
      <c r="C983" s="26" t="s">
        <v>256</v>
      </c>
      <c r="D983" s="26" t="s">
        <v>240</v>
      </c>
      <c r="E983" s="26" t="s">
        <v>100</v>
      </c>
      <c r="F983" s="26" t="s">
        <v>317</v>
      </c>
      <c r="G983" s="26" t="s">
        <v>8</v>
      </c>
      <c r="H983" s="26" t="s">
        <v>90</v>
      </c>
      <c r="I983" s="26">
        <v>6</v>
      </c>
      <c r="J983" s="26">
        <f>IF(F982=F983,(VLOOKUP(G983,RefSet!$B$2:$I$61,3,FALSE)*I983)+J982,VLOOKUP(G983,RefSet!$B$2:$I$61,3,FALSE)*I983)</f>
        <v>6</v>
      </c>
      <c r="K983" s="26">
        <f>IF(F982=F983,(VLOOKUP(G983,RefSet!$B$2:$I$61,4,FALSE)*I983)+K982,VLOOKUP(G983,RefSet!$B$2:$I$61,4,FALSE)*I983)</f>
        <v>2</v>
      </c>
      <c r="L983" s="26">
        <f>IF(F982=F983,(VLOOKUP(G983,RefSet!$B$2:$I$61,5,FALSE)*I983)+L982,VLOOKUP(G983,RefSet!$B$2:$I$61,5,FALSE)*I983)</f>
        <v>0</v>
      </c>
      <c r="M983" s="26">
        <f>IF(F982=F983,(VLOOKUP(G983,RefSet!$B$2:$I$61,6,FALSE)*I983)+M982,VLOOKUP(G983,RefSet!$B$2:$I$61,6,FALSE)*I983)</f>
        <v>2</v>
      </c>
      <c r="N983" s="26">
        <f>IF(F982=F983,(VLOOKUP(G983,RefSet!$B$2:$I$61,7,FALSE)*I983)+N982,VLOOKUP(G983,RefSet!$B$2:$I$61,7,FALSE)*I983)</f>
        <v>0</v>
      </c>
      <c r="O983" s="26">
        <f>IF(F982=F983,(VLOOKUP(G983,RefSet!$B$2:$I$61,8,FALSE)*I983)+O982,VLOOKUP(G983,RefSet!$B$2:$I$61,8,FALSE)*I983)</f>
        <v>9</v>
      </c>
      <c r="P983" s="26" t="str">
        <f>IF(F983=F984,"",IF(J983&lt;RefSet!$D$64,RefSet!$B$64,IF(J983&lt;RefSet!$D$65,RefSet!$B$65,IF(J983&lt;RefSet!$D$66,RefSet!$B$66,IF(J983&lt;RefSet!$D$67,RefSet!$B$67,RefSet!$B$68)))))</f>
        <v/>
      </c>
      <c r="Q983" s="26" t="str">
        <f>IF(F983=F984,"",IF(K983&lt;RefSet!E$64,RefSet!$B$64,IF(K983&lt;RefSet!E$65,RefSet!$B$65,IF(K983&lt;RefSet!E$66,RefSet!$B$66,IF(K983&lt;RefSet!E$67,RefSet!$B$67,RefSet!$B$68)))))</f>
        <v/>
      </c>
      <c r="R983" s="26" t="str">
        <f>IF($F983=$F984,"",IF(L983&lt;RefSet!F$64,RefSet!$B$64,IF(L983&lt;RefSet!F$65,RefSet!$B$65,IF(L983&lt;RefSet!F$66,RefSet!$B$66,IF(L983&lt;RefSet!F$67,RefSet!$B$67,RefSet!$B$68)))))</f>
        <v/>
      </c>
      <c r="S983" s="26" t="str">
        <f>IF($F983=$F984,"",IF(M983&lt;RefSet!G$64,RefSet!$B$64,IF(M983&lt;RefSet!G$65,RefSet!$B$65,IF(M983&lt;RefSet!G$66,RefSet!$B$66,IF(M983&lt;RefSet!G$67,RefSet!$B$67,RefSet!$B$68)))))</f>
        <v/>
      </c>
      <c r="T983" s="26">
        <f t="shared" si="31"/>
        <v>0</v>
      </c>
      <c r="U983" s="26" t="str">
        <f>VLOOKUP(T983,RefSet!$B$63:$J$68,9,)</f>
        <v xml:space="preserve"> </v>
      </c>
    </row>
    <row r="984" spans="1:21" x14ac:dyDescent="0.4">
      <c r="A984" s="26">
        <v>983</v>
      </c>
      <c r="B984" s="26">
        <f t="shared" si="30"/>
        <v>15</v>
      </c>
      <c r="C984" s="26" t="s">
        <v>256</v>
      </c>
      <c r="D984" s="26" t="s">
        <v>240</v>
      </c>
      <c r="E984" s="26" t="s">
        <v>100</v>
      </c>
      <c r="F984" s="26" t="s">
        <v>317</v>
      </c>
      <c r="G984" s="26" t="s">
        <v>21</v>
      </c>
      <c r="H984" s="26" t="s">
        <v>90</v>
      </c>
      <c r="I984" s="26">
        <v>4</v>
      </c>
      <c r="J984" s="26">
        <f>IF(F983=F984,(VLOOKUP(G984,RefSet!$B$2:$I$61,3,FALSE)*I984)+J983,VLOOKUP(G984,RefSet!$B$2:$I$61,3,FALSE)*I984)</f>
        <v>6</v>
      </c>
      <c r="K984" s="26">
        <f>IF(F983=F984,(VLOOKUP(G984,RefSet!$B$2:$I$61,4,FALSE)*I984)+K983,VLOOKUP(G984,RefSet!$B$2:$I$61,4,FALSE)*I984)</f>
        <v>6</v>
      </c>
      <c r="L984" s="26">
        <f>IF(F983=F984,(VLOOKUP(G984,RefSet!$B$2:$I$61,5,FALSE)*I984)+L983,VLOOKUP(G984,RefSet!$B$2:$I$61,5,FALSE)*I984)</f>
        <v>0</v>
      </c>
      <c r="M984" s="26">
        <f>IF(F983=F984,(VLOOKUP(G984,RefSet!$B$2:$I$61,6,FALSE)*I984)+M983,VLOOKUP(G984,RefSet!$B$2:$I$61,6,FALSE)*I984)</f>
        <v>2</v>
      </c>
      <c r="N984" s="26">
        <f>IF(F983=F984,(VLOOKUP(G984,RefSet!$B$2:$I$61,7,FALSE)*I984)+N983,VLOOKUP(G984,RefSet!$B$2:$I$61,7,FALSE)*I984)</f>
        <v>0</v>
      </c>
      <c r="O984" s="26">
        <f>IF(F983=F984,(VLOOKUP(G984,RefSet!$B$2:$I$61,8,FALSE)*I984)+O983,VLOOKUP(G984,RefSet!$B$2:$I$61,8,FALSE)*I984)</f>
        <v>9</v>
      </c>
      <c r="P984" s="26" t="str">
        <f>IF(F984=F985,"",IF(J984&lt;RefSet!$D$64,RefSet!$B$64,IF(J984&lt;RefSet!$D$65,RefSet!$B$65,IF(J984&lt;RefSet!$D$66,RefSet!$B$66,IF(J984&lt;RefSet!$D$67,RefSet!$B$67,RefSet!$B$68)))))</f>
        <v/>
      </c>
      <c r="Q984" s="26" t="str">
        <f>IF(F984=F985,"",IF(K984&lt;RefSet!E$64,RefSet!$B$64,IF(K984&lt;RefSet!E$65,RefSet!$B$65,IF(K984&lt;RefSet!E$66,RefSet!$B$66,IF(K984&lt;RefSet!E$67,RefSet!$B$67,RefSet!$B$68)))))</f>
        <v/>
      </c>
      <c r="R984" s="26" t="str">
        <f>IF($F984=$F985,"",IF(L984&lt;RefSet!F$64,RefSet!$B$64,IF(L984&lt;RefSet!F$65,RefSet!$B$65,IF(L984&lt;RefSet!F$66,RefSet!$B$66,IF(L984&lt;RefSet!F$67,RefSet!$B$67,RefSet!$B$68)))))</f>
        <v/>
      </c>
      <c r="S984" s="26" t="str">
        <f>IF($F984=$F985,"",IF(M984&lt;RefSet!G$64,RefSet!$B$64,IF(M984&lt;RefSet!G$65,RefSet!$B$65,IF(M984&lt;RefSet!G$66,RefSet!$B$66,IF(M984&lt;RefSet!G$67,RefSet!$B$67,RefSet!$B$68)))))</f>
        <v/>
      </c>
      <c r="T984" s="26">
        <f t="shared" si="31"/>
        <v>0</v>
      </c>
      <c r="U984" s="26" t="str">
        <f>VLOOKUP(T984,RefSet!$B$63:$J$68,9,)</f>
        <v xml:space="preserve"> </v>
      </c>
    </row>
    <row r="985" spans="1:21" x14ac:dyDescent="0.4">
      <c r="A985" s="26">
        <v>984</v>
      </c>
      <c r="B985" s="26">
        <f t="shared" si="30"/>
        <v>15</v>
      </c>
      <c r="C985" s="26" t="s">
        <v>256</v>
      </c>
      <c r="D985" s="26" t="s">
        <v>240</v>
      </c>
      <c r="E985" s="26" t="s">
        <v>100</v>
      </c>
      <c r="F985" s="26" t="s">
        <v>317</v>
      </c>
      <c r="G985" s="26" t="s">
        <v>17</v>
      </c>
      <c r="H985" s="26" t="s">
        <v>90</v>
      </c>
      <c r="I985" s="26">
        <v>2</v>
      </c>
      <c r="J985" s="26">
        <f>IF(F984=F985,(VLOOKUP(G985,RefSet!$B$2:$I$61,3,FALSE)*I985)+J984,VLOOKUP(G985,RefSet!$B$2:$I$61,3,FALSE)*I985)</f>
        <v>6</v>
      </c>
      <c r="K985" s="26">
        <f>IF(F984=F985,(VLOOKUP(G985,RefSet!$B$2:$I$61,4,FALSE)*I985)+K984,VLOOKUP(G985,RefSet!$B$2:$I$61,4,FALSE)*I985)</f>
        <v>6</v>
      </c>
      <c r="L985" s="26">
        <f>IF(F984=F985,(VLOOKUP(G985,RefSet!$B$2:$I$61,5,FALSE)*I985)+L984,VLOOKUP(G985,RefSet!$B$2:$I$61,5,FALSE)*I985)</f>
        <v>2</v>
      </c>
      <c r="M985" s="26">
        <f>IF(F984=F985,(VLOOKUP(G985,RefSet!$B$2:$I$61,6,FALSE)*I985)+M984,VLOOKUP(G985,RefSet!$B$2:$I$61,6,FALSE)*I985)</f>
        <v>2</v>
      </c>
      <c r="N985" s="26">
        <f>IF(F984=F985,(VLOOKUP(G985,RefSet!$B$2:$I$61,7,FALSE)*I985)+N984,VLOOKUP(G985,RefSet!$B$2:$I$61,7,FALSE)*I985)</f>
        <v>0</v>
      </c>
      <c r="O985" s="26">
        <f>IF(F984=F985,(VLOOKUP(G985,RefSet!$B$2:$I$61,8,FALSE)*I985)+O984,VLOOKUP(G985,RefSet!$B$2:$I$61,8,FALSE)*I985)</f>
        <v>9</v>
      </c>
      <c r="P985" s="26" t="str">
        <f>IF(F985=F986,"",IF(J985&lt;RefSet!$D$64,RefSet!$B$64,IF(J985&lt;RefSet!$D$65,RefSet!$B$65,IF(J985&lt;RefSet!$D$66,RefSet!$B$66,IF(J985&lt;RefSet!$D$67,RefSet!$B$67,RefSet!$B$68)))))</f>
        <v/>
      </c>
      <c r="Q985" s="26" t="str">
        <f>IF(F985=F986,"",IF(K985&lt;RefSet!E$64,RefSet!$B$64,IF(K985&lt;RefSet!E$65,RefSet!$B$65,IF(K985&lt;RefSet!E$66,RefSet!$B$66,IF(K985&lt;RefSet!E$67,RefSet!$B$67,RefSet!$B$68)))))</f>
        <v/>
      </c>
      <c r="R985" s="26" t="str">
        <f>IF($F985=$F986,"",IF(L985&lt;RefSet!F$64,RefSet!$B$64,IF(L985&lt;RefSet!F$65,RefSet!$B$65,IF(L985&lt;RefSet!F$66,RefSet!$B$66,IF(L985&lt;RefSet!F$67,RefSet!$B$67,RefSet!$B$68)))))</f>
        <v/>
      </c>
      <c r="S985" s="26" t="str">
        <f>IF($F985=$F986,"",IF(M985&lt;RefSet!G$64,RefSet!$B$64,IF(M985&lt;RefSet!G$65,RefSet!$B$65,IF(M985&lt;RefSet!G$66,RefSet!$B$66,IF(M985&lt;RefSet!G$67,RefSet!$B$67,RefSet!$B$68)))))</f>
        <v/>
      </c>
      <c r="T985" s="26">
        <f t="shared" si="31"/>
        <v>0</v>
      </c>
      <c r="U985" s="26" t="str">
        <f>VLOOKUP(T985,RefSet!$B$63:$J$68,9,)</f>
        <v xml:space="preserve"> </v>
      </c>
    </row>
    <row r="986" spans="1:21" x14ac:dyDescent="0.4">
      <c r="A986" s="26">
        <v>985</v>
      </c>
      <c r="B986" s="26">
        <f t="shared" si="30"/>
        <v>15</v>
      </c>
      <c r="C986" s="26" t="s">
        <v>256</v>
      </c>
      <c r="D986" s="26" t="s">
        <v>240</v>
      </c>
      <c r="E986" s="26" t="s">
        <v>100</v>
      </c>
      <c r="F986" s="26" t="s">
        <v>317</v>
      </c>
      <c r="G986" s="26" t="s">
        <v>27</v>
      </c>
      <c r="H986" s="26" t="s">
        <v>90</v>
      </c>
      <c r="I986" s="26">
        <v>1</v>
      </c>
      <c r="J986" s="26">
        <f>IF(F985=F986,(VLOOKUP(G986,RefSet!$B$2:$I$61,3,FALSE)*I986)+J985,VLOOKUP(G986,RefSet!$B$2:$I$61,3,FALSE)*I986)</f>
        <v>6</v>
      </c>
      <c r="K986" s="26">
        <f>IF(F985=F986,(VLOOKUP(G986,RefSet!$B$2:$I$61,4,FALSE)*I986)+K985,VLOOKUP(G986,RefSet!$B$2:$I$61,4,FALSE)*I986)</f>
        <v>6</v>
      </c>
      <c r="L986" s="26">
        <f>IF(F985=F986,(VLOOKUP(G986,RefSet!$B$2:$I$61,5,FALSE)*I986)+L985,VLOOKUP(G986,RefSet!$B$2:$I$61,5,FALSE)*I986)</f>
        <v>3</v>
      </c>
      <c r="M986" s="26">
        <f>IF(F985=F986,(VLOOKUP(G986,RefSet!$B$2:$I$61,6,FALSE)*I986)+M985,VLOOKUP(G986,RefSet!$B$2:$I$61,6,FALSE)*I986)</f>
        <v>2</v>
      </c>
      <c r="N986" s="26">
        <f>IF(F985=F986,(VLOOKUP(G986,RefSet!$B$2:$I$61,7,FALSE)*I986)+N985,VLOOKUP(G986,RefSet!$B$2:$I$61,7,FALSE)*I986)</f>
        <v>0</v>
      </c>
      <c r="O986" s="26">
        <f>IF(F985=F986,(VLOOKUP(G986,RefSet!$B$2:$I$61,8,FALSE)*I986)+O985,VLOOKUP(G986,RefSet!$B$2:$I$61,8,FALSE)*I986)</f>
        <v>9</v>
      </c>
      <c r="P986" s="26" t="str">
        <f>IF(F986=F987,"",IF(J986&lt;RefSet!$D$64,RefSet!$B$64,IF(J986&lt;RefSet!$D$65,RefSet!$B$65,IF(J986&lt;RefSet!$D$66,RefSet!$B$66,IF(J986&lt;RefSet!$D$67,RefSet!$B$67,RefSet!$B$68)))))</f>
        <v/>
      </c>
      <c r="Q986" s="26" t="str">
        <f>IF(F986=F987,"",IF(K986&lt;RefSet!E$64,RefSet!$B$64,IF(K986&lt;RefSet!E$65,RefSet!$B$65,IF(K986&lt;RefSet!E$66,RefSet!$B$66,IF(K986&lt;RefSet!E$67,RefSet!$B$67,RefSet!$B$68)))))</f>
        <v/>
      </c>
      <c r="R986" s="26" t="str">
        <f>IF($F986=$F987,"",IF(L986&lt;RefSet!F$64,RefSet!$B$64,IF(L986&lt;RefSet!F$65,RefSet!$B$65,IF(L986&lt;RefSet!F$66,RefSet!$B$66,IF(L986&lt;RefSet!F$67,RefSet!$B$67,RefSet!$B$68)))))</f>
        <v/>
      </c>
      <c r="S986" s="26" t="str">
        <f>IF($F986=$F987,"",IF(M986&lt;RefSet!G$64,RefSet!$B$64,IF(M986&lt;RefSet!G$65,RefSet!$B$65,IF(M986&lt;RefSet!G$66,RefSet!$B$66,IF(M986&lt;RefSet!G$67,RefSet!$B$67,RefSet!$B$68)))))</f>
        <v/>
      </c>
      <c r="T986" s="26">
        <f t="shared" si="31"/>
        <v>0</v>
      </c>
      <c r="U986" s="26" t="str">
        <f>VLOOKUP(T986,RefSet!$B$63:$J$68,9,)</f>
        <v xml:space="preserve"> </v>
      </c>
    </row>
    <row r="987" spans="1:21" x14ac:dyDescent="0.4">
      <c r="A987" s="26">
        <v>986</v>
      </c>
      <c r="B987" s="26">
        <f t="shared" si="30"/>
        <v>15</v>
      </c>
      <c r="C987" s="26" t="s">
        <v>256</v>
      </c>
      <c r="D987" s="26" t="s">
        <v>240</v>
      </c>
      <c r="E987" s="26" t="s">
        <v>100</v>
      </c>
      <c r="F987" s="26" t="s">
        <v>317</v>
      </c>
      <c r="G987" s="26" t="s">
        <v>11</v>
      </c>
      <c r="H987" s="26" t="s">
        <v>91</v>
      </c>
      <c r="I987" s="26">
        <v>1</v>
      </c>
      <c r="J987" s="26">
        <f>IF(F986=F987,(VLOOKUP(G987,RefSet!$B$2:$I$61,3,FALSE)*I987)+J986,VLOOKUP(G987,RefSet!$B$2:$I$61,3,FALSE)*I987)</f>
        <v>6</v>
      </c>
      <c r="K987" s="26">
        <f>IF(F986=F987,(VLOOKUP(G987,RefSet!$B$2:$I$61,4,FALSE)*I987)+K986,VLOOKUP(G987,RefSet!$B$2:$I$61,4,FALSE)*I987)</f>
        <v>7</v>
      </c>
      <c r="L987" s="26">
        <f>IF(F986=F987,(VLOOKUP(G987,RefSet!$B$2:$I$61,5,FALSE)*I987)+L986,VLOOKUP(G987,RefSet!$B$2:$I$61,5,FALSE)*I987)</f>
        <v>3</v>
      </c>
      <c r="M987" s="26">
        <f>IF(F986=F987,(VLOOKUP(G987,RefSet!$B$2:$I$61,6,FALSE)*I987)+M986,VLOOKUP(G987,RefSet!$B$2:$I$61,6,FALSE)*I987)</f>
        <v>2</v>
      </c>
      <c r="N987" s="26">
        <f>IF(F986=F987,(VLOOKUP(G987,RefSet!$B$2:$I$61,7,FALSE)*I987)+N986,VLOOKUP(G987,RefSet!$B$2:$I$61,7,FALSE)*I987)</f>
        <v>0</v>
      </c>
      <c r="O987" s="26">
        <f>IF(F986=F987,(VLOOKUP(G987,RefSet!$B$2:$I$61,8,FALSE)*I987)+O986,VLOOKUP(G987,RefSet!$B$2:$I$61,8,FALSE)*I987)</f>
        <v>9</v>
      </c>
      <c r="P987" s="26" t="str">
        <f>IF(F987=F988,"",IF(J987&lt;RefSet!$D$64,RefSet!$B$64,IF(J987&lt;RefSet!$D$65,RefSet!$B$65,IF(J987&lt;RefSet!$D$66,RefSet!$B$66,IF(J987&lt;RefSet!$D$67,RefSet!$B$67,RefSet!$B$68)))))</f>
        <v/>
      </c>
      <c r="Q987" s="26" t="str">
        <f>IF(F987=F988,"",IF(K987&lt;RefSet!E$64,RefSet!$B$64,IF(K987&lt;RefSet!E$65,RefSet!$B$65,IF(K987&lt;RefSet!E$66,RefSet!$B$66,IF(K987&lt;RefSet!E$67,RefSet!$B$67,RefSet!$B$68)))))</f>
        <v/>
      </c>
      <c r="R987" s="26" t="str">
        <f>IF($F987=$F988,"",IF(L987&lt;RefSet!F$64,RefSet!$B$64,IF(L987&lt;RefSet!F$65,RefSet!$B$65,IF(L987&lt;RefSet!F$66,RefSet!$B$66,IF(L987&lt;RefSet!F$67,RefSet!$B$67,RefSet!$B$68)))))</f>
        <v/>
      </c>
      <c r="S987" s="26" t="str">
        <f>IF($F987=$F988,"",IF(M987&lt;RefSet!G$64,RefSet!$B$64,IF(M987&lt;RefSet!G$65,RefSet!$B$65,IF(M987&lt;RefSet!G$66,RefSet!$B$66,IF(M987&lt;RefSet!G$67,RefSet!$B$67,RefSet!$B$68)))))</f>
        <v/>
      </c>
      <c r="T987" s="26">
        <f t="shared" si="31"/>
        <v>0</v>
      </c>
      <c r="U987" s="26" t="str">
        <f>VLOOKUP(T987,RefSet!$B$63:$J$68,9,)</f>
        <v xml:space="preserve"> </v>
      </c>
    </row>
    <row r="988" spans="1:21" x14ac:dyDescent="0.4">
      <c r="A988" s="26">
        <v>987</v>
      </c>
      <c r="B988" s="26">
        <f t="shared" si="30"/>
        <v>15</v>
      </c>
      <c r="C988" s="26" t="s">
        <v>256</v>
      </c>
      <c r="D988" s="26" t="s">
        <v>240</v>
      </c>
      <c r="E988" s="26" t="s">
        <v>100</v>
      </c>
      <c r="F988" s="26" t="s">
        <v>317</v>
      </c>
      <c r="G988" s="26" t="s">
        <v>11</v>
      </c>
      <c r="H988" s="26" t="s">
        <v>90</v>
      </c>
      <c r="I988" s="26">
        <v>4</v>
      </c>
      <c r="J988" s="26">
        <f>IF(F987=F988,(VLOOKUP(G988,RefSet!$B$2:$I$61,3,FALSE)*I988)+J987,VLOOKUP(G988,RefSet!$B$2:$I$61,3,FALSE)*I988)</f>
        <v>6</v>
      </c>
      <c r="K988" s="26">
        <f>IF(F987=F988,(VLOOKUP(G988,RefSet!$B$2:$I$61,4,FALSE)*I988)+K987,VLOOKUP(G988,RefSet!$B$2:$I$61,4,FALSE)*I988)</f>
        <v>11</v>
      </c>
      <c r="L988" s="26">
        <f>IF(F987=F988,(VLOOKUP(G988,RefSet!$B$2:$I$61,5,FALSE)*I988)+L987,VLOOKUP(G988,RefSet!$B$2:$I$61,5,FALSE)*I988)</f>
        <v>3</v>
      </c>
      <c r="M988" s="26">
        <f>IF(F987=F988,(VLOOKUP(G988,RefSet!$B$2:$I$61,6,FALSE)*I988)+M987,VLOOKUP(G988,RefSet!$B$2:$I$61,6,FALSE)*I988)</f>
        <v>2</v>
      </c>
      <c r="N988" s="26">
        <f>IF(F987=F988,(VLOOKUP(G988,RefSet!$B$2:$I$61,7,FALSE)*I988)+N987,VLOOKUP(G988,RefSet!$B$2:$I$61,7,FALSE)*I988)</f>
        <v>0</v>
      </c>
      <c r="O988" s="26">
        <f>IF(F987=F988,(VLOOKUP(G988,RefSet!$B$2:$I$61,8,FALSE)*I988)+O987,VLOOKUP(G988,RefSet!$B$2:$I$61,8,FALSE)*I988)</f>
        <v>9</v>
      </c>
      <c r="P988" s="26">
        <f>IF(F988=F989,"",IF(J988&lt;RefSet!$D$64,RefSet!$B$64,IF(J988&lt;RefSet!$D$65,RefSet!$B$65,IF(J988&lt;RefSet!$D$66,RefSet!$B$66,IF(J988&lt;RefSet!$D$67,RefSet!$B$67,RefSet!$B$68)))))</f>
        <v>1</v>
      </c>
      <c r="Q988" s="26">
        <f>IF(F988=F989,"",IF(K988&lt;RefSet!E$64,RefSet!$B$64,IF(K988&lt;RefSet!E$65,RefSet!$B$65,IF(K988&lt;RefSet!E$66,RefSet!$B$66,IF(K988&lt;RefSet!E$67,RefSet!$B$67,RefSet!$B$68)))))</f>
        <v>1</v>
      </c>
      <c r="R988" s="26">
        <f>IF($F988=$F989,"",IF(L988&lt;RefSet!F$64,RefSet!$B$64,IF(L988&lt;RefSet!F$65,RefSet!$B$65,IF(L988&lt;RefSet!F$66,RefSet!$B$66,IF(L988&lt;RefSet!F$67,RefSet!$B$67,RefSet!$B$68)))))</f>
        <v>1</v>
      </c>
      <c r="S988" s="26">
        <f>IF($F988=$F989,"",IF(M988&lt;RefSet!G$64,RefSet!$B$64,IF(M988&lt;RefSet!G$65,RefSet!$B$65,IF(M988&lt;RefSet!G$66,RefSet!$B$66,IF(M988&lt;RefSet!G$67,RefSet!$B$67,RefSet!$B$68)))))</f>
        <v>1</v>
      </c>
      <c r="T988" s="26">
        <f t="shared" si="31"/>
        <v>1</v>
      </c>
      <c r="U988" s="26" t="str">
        <f>VLOOKUP(T988,RefSet!$B$63:$J$68,9,)</f>
        <v>Simple</v>
      </c>
    </row>
    <row r="989" spans="1:21" x14ac:dyDescent="0.4">
      <c r="A989" s="26">
        <v>988</v>
      </c>
      <c r="B989" s="26">
        <f t="shared" si="30"/>
        <v>15</v>
      </c>
      <c r="C989" s="26" t="s">
        <v>256</v>
      </c>
      <c r="D989" s="26" t="s">
        <v>240</v>
      </c>
      <c r="E989" s="26" t="s">
        <v>100</v>
      </c>
      <c r="F989" s="26" t="s">
        <v>93</v>
      </c>
      <c r="G989" s="26" t="s">
        <v>8</v>
      </c>
      <c r="H989" s="26" t="s">
        <v>90</v>
      </c>
      <c r="I989" s="26">
        <v>3</v>
      </c>
      <c r="J989" s="26">
        <f>IF(F988=F989,(VLOOKUP(G989,RefSet!$B$2:$I$61,3,FALSE)*I989)+J988,VLOOKUP(G989,RefSet!$B$2:$I$61,3,FALSE)*I989)</f>
        <v>3</v>
      </c>
      <c r="K989" s="26">
        <f>IF(F988=F989,(VLOOKUP(G989,RefSet!$B$2:$I$61,4,FALSE)*I989)+K988,VLOOKUP(G989,RefSet!$B$2:$I$61,4,FALSE)*I989)</f>
        <v>0</v>
      </c>
      <c r="L989" s="26">
        <f>IF(F988=F989,(VLOOKUP(G989,RefSet!$B$2:$I$61,5,FALSE)*I989)+L988,VLOOKUP(G989,RefSet!$B$2:$I$61,5,FALSE)*I989)</f>
        <v>0</v>
      </c>
      <c r="M989" s="26">
        <f>IF(F988=F989,(VLOOKUP(G989,RefSet!$B$2:$I$61,6,FALSE)*I989)+M988,VLOOKUP(G989,RefSet!$B$2:$I$61,6,FALSE)*I989)</f>
        <v>0</v>
      </c>
      <c r="N989" s="26">
        <f>IF(F988=F989,(VLOOKUP(G989,RefSet!$B$2:$I$61,7,FALSE)*I989)+N988,VLOOKUP(G989,RefSet!$B$2:$I$61,7,FALSE)*I989)</f>
        <v>0</v>
      </c>
      <c r="O989" s="26">
        <f>IF(F988=F989,(VLOOKUP(G989,RefSet!$B$2:$I$61,8,FALSE)*I989)+O988,VLOOKUP(G989,RefSet!$B$2:$I$61,8,FALSE)*I989)</f>
        <v>0</v>
      </c>
      <c r="P989" s="26">
        <f>IF(F989=F990,"",IF(J989&lt;RefSet!$D$64,RefSet!$B$64,IF(J989&lt;RefSet!$D$65,RefSet!$B$65,IF(J989&lt;RefSet!$D$66,RefSet!$B$66,IF(J989&lt;RefSet!$D$67,RefSet!$B$67,RefSet!$B$68)))))</f>
        <v>1</v>
      </c>
      <c r="Q989" s="26">
        <f>IF(F989=F990,"",IF(K989&lt;RefSet!E$64,RefSet!$B$64,IF(K989&lt;RefSet!E$65,RefSet!$B$65,IF(K989&lt;RefSet!E$66,RefSet!$B$66,IF(K989&lt;RefSet!E$67,RefSet!$B$67,RefSet!$B$68)))))</f>
        <v>1</v>
      </c>
      <c r="R989" s="26">
        <f>IF($F989=$F990,"",IF(L989&lt;RefSet!F$64,RefSet!$B$64,IF(L989&lt;RefSet!F$65,RefSet!$B$65,IF(L989&lt;RefSet!F$66,RefSet!$B$66,IF(L989&lt;RefSet!F$67,RefSet!$B$67,RefSet!$B$68)))))</f>
        <v>1</v>
      </c>
      <c r="S989" s="26">
        <f>IF($F989=$F990,"",IF(M989&lt;RefSet!G$64,RefSet!$B$64,IF(M989&lt;RefSet!G$65,RefSet!$B$65,IF(M989&lt;RefSet!G$66,RefSet!$B$66,IF(M989&lt;RefSet!G$67,RefSet!$B$67,RefSet!$B$68)))))</f>
        <v>1</v>
      </c>
      <c r="T989" s="26">
        <f t="shared" si="31"/>
        <v>1</v>
      </c>
      <c r="U989" s="26" t="str">
        <f>VLOOKUP(T989,RefSet!$B$63:$J$68,9,)</f>
        <v>Simple</v>
      </c>
    </row>
    <row r="990" spans="1:21" x14ac:dyDescent="0.4">
      <c r="A990" s="26">
        <v>989</v>
      </c>
      <c r="B990" s="26">
        <f t="shared" si="30"/>
        <v>15</v>
      </c>
      <c r="C990" s="26" t="s">
        <v>256</v>
      </c>
      <c r="D990" s="26" t="s">
        <v>240</v>
      </c>
      <c r="E990" s="26" t="s">
        <v>100</v>
      </c>
      <c r="F990" s="26" t="s">
        <v>241</v>
      </c>
      <c r="G990" s="26" t="s">
        <v>6</v>
      </c>
      <c r="H990" s="26" t="s">
        <v>90</v>
      </c>
      <c r="I990" s="26">
        <v>6</v>
      </c>
      <c r="J990" s="26">
        <f>IF(F989=F990,(VLOOKUP(G990,RefSet!$B$2:$I$61,3,FALSE)*I990)+J989,VLOOKUP(G990,RefSet!$B$2:$I$61,3,FALSE)*I990)</f>
        <v>0</v>
      </c>
      <c r="K990" s="26">
        <f>IF(F989=F990,(VLOOKUP(G990,RefSet!$B$2:$I$61,4,FALSE)*I990)+K989,VLOOKUP(G990,RefSet!$B$2:$I$61,4,FALSE)*I990)</f>
        <v>0</v>
      </c>
      <c r="L990" s="26">
        <f>IF(F989=F990,(VLOOKUP(G990,RefSet!$B$2:$I$61,5,FALSE)*I990)+L989,VLOOKUP(G990,RefSet!$B$2:$I$61,5,FALSE)*I990)</f>
        <v>0</v>
      </c>
      <c r="M990" s="26">
        <f>IF(F989=F990,(VLOOKUP(G990,RefSet!$B$2:$I$61,6,FALSE)*I990)+M989,VLOOKUP(G990,RefSet!$B$2:$I$61,6,FALSE)*I990)</f>
        <v>0</v>
      </c>
      <c r="N990" s="26">
        <f>IF(F989=F990,(VLOOKUP(G990,RefSet!$B$2:$I$61,7,FALSE)*I990)+N989,VLOOKUP(G990,RefSet!$B$2:$I$61,7,FALSE)*I990)</f>
        <v>0</v>
      </c>
      <c r="O990" s="26">
        <f>IF(F989=F990,(VLOOKUP(G990,RefSet!$B$2:$I$61,8,FALSE)*I990)+O989,VLOOKUP(G990,RefSet!$B$2:$I$61,8,FALSE)*I990)</f>
        <v>6</v>
      </c>
      <c r="P990" s="26" t="str">
        <f>IF(F990=F991,"",IF(J990&lt;RefSet!$D$64,RefSet!$B$64,IF(J990&lt;RefSet!$D$65,RefSet!$B$65,IF(J990&lt;RefSet!$D$66,RefSet!$B$66,IF(J990&lt;RefSet!$D$67,RefSet!$B$67,RefSet!$B$68)))))</f>
        <v/>
      </c>
      <c r="Q990" s="26" t="str">
        <f>IF(F990=F991,"",IF(K990&lt;RefSet!E$64,RefSet!$B$64,IF(K990&lt;RefSet!E$65,RefSet!$B$65,IF(K990&lt;RefSet!E$66,RefSet!$B$66,IF(K990&lt;RefSet!E$67,RefSet!$B$67,RefSet!$B$68)))))</f>
        <v/>
      </c>
      <c r="R990" s="26" t="str">
        <f>IF($F990=$F991,"",IF(L990&lt;RefSet!F$64,RefSet!$B$64,IF(L990&lt;RefSet!F$65,RefSet!$B$65,IF(L990&lt;RefSet!F$66,RefSet!$B$66,IF(L990&lt;RefSet!F$67,RefSet!$B$67,RefSet!$B$68)))))</f>
        <v/>
      </c>
      <c r="S990" s="26" t="str">
        <f>IF($F990=$F991,"",IF(M990&lt;RefSet!G$64,RefSet!$B$64,IF(M990&lt;RefSet!G$65,RefSet!$B$65,IF(M990&lt;RefSet!G$66,RefSet!$B$66,IF(M990&lt;RefSet!G$67,RefSet!$B$67,RefSet!$B$68)))))</f>
        <v/>
      </c>
      <c r="T990" s="26">
        <f t="shared" si="31"/>
        <v>0</v>
      </c>
      <c r="U990" s="26" t="str">
        <f>VLOOKUP(T990,RefSet!$B$63:$J$68,9,)</f>
        <v xml:space="preserve"> </v>
      </c>
    </row>
    <row r="991" spans="1:21" x14ac:dyDescent="0.4">
      <c r="A991" s="26">
        <v>990</v>
      </c>
      <c r="B991" s="26">
        <f t="shared" si="30"/>
        <v>15</v>
      </c>
      <c r="C991" s="26" t="s">
        <v>256</v>
      </c>
      <c r="D991" s="26" t="s">
        <v>240</v>
      </c>
      <c r="E991" s="26" t="s">
        <v>100</v>
      </c>
      <c r="F991" s="26" t="s">
        <v>241</v>
      </c>
      <c r="G991" s="26" t="s">
        <v>14</v>
      </c>
      <c r="H991" s="26" t="s">
        <v>90</v>
      </c>
      <c r="I991" s="26">
        <v>1</v>
      </c>
      <c r="J991" s="26">
        <f>IF(F990=F991,(VLOOKUP(G991,RefSet!$B$2:$I$61,3,FALSE)*I991)+J990,VLOOKUP(G991,RefSet!$B$2:$I$61,3,FALSE)*I991)</f>
        <v>0</v>
      </c>
      <c r="K991" s="26">
        <f>IF(F990=F991,(VLOOKUP(G991,RefSet!$B$2:$I$61,4,FALSE)*I991)+K990,VLOOKUP(G991,RefSet!$B$2:$I$61,4,FALSE)*I991)</f>
        <v>0</v>
      </c>
      <c r="L991" s="26">
        <f>IF(F990=F991,(VLOOKUP(G991,RefSet!$B$2:$I$61,5,FALSE)*I991)+L990,VLOOKUP(G991,RefSet!$B$2:$I$61,5,FALSE)*I991)</f>
        <v>0</v>
      </c>
      <c r="M991" s="26">
        <f>IF(F990=F991,(VLOOKUP(G991,RefSet!$B$2:$I$61,6,FALSE)*I991)+M990,VLOOKUP(G991,RefSet!$B$2:$I$61,6,FALSE)*I991)</f>
        <v>1</v>
      </c>
      <c r="N991" s="26">
        <f>IF(F990=F991,(VLOOKUP(G991,RefSet!$B$2:$I$61,7,FALSE)*I991)+N990,VLOOKUP(G991,RefSet!$B$2:$I$61,7,FALSE)*I991)</f>
        <v>0</v>
      </c>
      <c r="O991" s="26">
        <f>IF(F990=F991,(VLOOKUP(G991,RefSet!$B$2:$I$61,8,FALSE)*I991)+O990,VLOOKUP(G991,RefSet!$B$2:$I$61,8,FALSE)*I991)</f>
        <v>6</v>
      </c>
      <c r="P991" s="26" t="str">
        <f>IF(F991=F992,"",IF(J991&lt;RefSet!$D$64,RefSet!$B$64,IF(J991&lt;RefSet!$D$65,RefSet!$B$65,IF(J991&lt;RefSet!$D$66,RefSet!$B$66,IF(J991&lt;RefSet!$D$67,RefSet!$B$67,RefSet!$B$68)))))</f>
        <v/>
      </c>
      <c r="Q991" s="26" t="str">
        <f>IF(F991=F992,"",IF(K991&lt;RefSet!E$64,RefSet!$B$64,IF(K991&lt;RefSet!E$65,RefSet!$B$65,IF(K991&lt;RefSet!E$66,RefSet!$B$66,IF(K991&lt;RefSet!E$67,RefSet!$B$67,RefSet!$B$68)))))</f>
        <v/>
      </c>
      <c r="R991" s="26" t="str">
        <f>IF($F991=$F992,"",IF(L991&lt;RefSet!F$64,RefSet!$B$64,IF(L991&lt;RefSet!F$65,RefSet!$B$65,IF(L991&lt;RefSet!F$66,RefSet!$B$66,IF(L991&lt;RefSet!F$67,RefSet!$B$67,RefSet!$B$68)))))</f>
        <v/>
      </c>
      <c r="S991" s="26" t="str">
        <f>IF($F991=$F992,"",IF(M991&lt;RefSet!G$64,RefSet!$B$64,IF(M991&lt;RefSet!G$65,RefSet!$B$65,IF(M991&lt;RefSet!G$66,RefSet!$B$66,IF(M991&lt;RefSet!G$67,RefSet!$B$67,RefSet!$B$68)))))</f>
        <v/>
      </c>
      <c r="T991" s="26">
        <f t="shared" si="31"/>
        <v>0</v>
      </c>
      <c r="U991" s="26" t="str">
        <f>VLOOKUP(T991,RefSet!$B$63:$J$68,9,)</f>
        <v xml:space="preserve"> </v>
      </c>
    </row>
    <row r="992" spans="1:21" x14ac:dyDescent="0.4">
      <c r="A992" s="26">
        <v>991</v>
      </c>
      <c r="B992" s="26">
        <f t="shared" si="30"/>
        <v>15</v>
      </c>
      <c r="C992" s="26" t="s">
        <v>256</v>
      </c>
      <c r="D992" s="26" t="s">
        <v>240</v>
      </c>
      <c r="E992" s="26" t="s">
        <v>100</v>
      </c>
      <c r="F992" s="26" t="s">
        <v>241</v>
      </c>
      <c r="G992" s="26" t="s">
        <v>15</v>
      </c>
      <c r="H992" s="26" t="s">
        <v>90</v>
      </c>
      <c r="I992" s="26">
        <v>1</v>
      </c>
      <c r="J992" s="26">
        <f>IF(F991=F992,(VLOOKUP(G992,RefSet!$B$2:$I$61,3,FALSE)*I992)+J991,VLOOKUP(G992,RefSet!$B$2:$I$61,3,FALSE)*I992)</f>
        <v>0</v>
      </c>
      <c r="K992" s="26">
        <f>IF(F991=F992,(VLOOKUP(G992,RefSet!$B$2:$I$61,4,FALSE)*I992)+K991,VLOOKUP(G992,RefSet!$B$2:$I$61,4,FALSE)*I992)</f>
        <v>0</v>
      </c>
      <c r="L992" s="26">
        <f>IF(F991=F992,(VLOOKUP(G992,RefSet!$B$2:$I$61,5,FALSE)*I992)+L991,VLOOKUP(G992,RefSet!$B$2:$I$61,5,FALSE)*I992)</f>
        <v>0</v>
      </c>
      <c r="M992" s="26">
        <f>IF(F991=F992,(VLOOKUP(G992,RefSet!$B$2:$I$61,6,FALSE)*I992)+M991,VLOOKUP(G992,RefSet!$B$2:$I$61,6,FALSE)*I992)</f>
        <v>2</v>
      </c>
      <c r="N992" s="26">
        <f>IF(F991=F992,(VLOOKUP(G992,RefSet!$B$2:$I$61,7,FALSE)*I992)+N991,VLOOKUP(G992,RefSet!$B$2:$I$61,7,FALSE)*I992)</f>
        <v>0</v>
      </c>
      <c r="O992" s="26">
        <f>IF(F991=F992,(VLOOKUP(G992,RefSet!$B$2:$I$61,8,FALSE)*I992)+O991,VLOOKUP(G992,RefSet!$B$2:$I$61,8,FALSE)*I992)</f>
        <v>6</v>
      </c>
      <c r="P992" s="26" t="str">
        <f>IF(F992=F993,"",IF(J992&lt;RefSet!$D$64,RefSet!$B$64,IF(J992&lt;RefSet!$D$65,RefSet!$B$65,IF(J992&lt;RefSet!$D$66,RefSet!$B$66,IF(J992&lt;RefSet!$D$67,RefSet!$B$67,RefSet!$B$68)))))</f>
        <v/>
      </c>
      <c r="Q992" s="26" t="str">
        <f>IF(F992=F993,"",IF(K992&lt;RefSet!E$64,RefSet!$B$64,IF(K992&lt;RefSet!E$65,RefSet!$B$65,IF(K992&lt;RefSet!E$66,RefSet!$B$66,IF(K992&lt;RefSet!E$67,RefSet!$B$67,RefSet!$B$68)))))</f>
        <v/>
      </c>
      <c r="R992" s="26" t="str">
        <f>IF($F992=$F993,"",IF(L992&lt;RefSet!F$64,RefSet!$B$64,IF(L992&lt;RefSet!F$65,RefSet!$B$65,IF(L992&lt;RefSet!F$66,RefSet!$B$66,IF(L992&lt;RefSet!F$67,RefSet!$B$67,RefSet!$B$68)))))</f>
        <v/>
      </c>
      <c r="S992" s="26" t="str">
        <f>IF($F992=$F993,"",IF(M992&lt;RefSet!G$64,RefSet!$B$64,IF(M992&lt;RefSet!G$65,RefSet!$B$65,IF(M992&lt;RefSet!G$66,RefSet!$B$66,IF(M992&lt;RefSet!G$67,RefSet!$B$67,RefSet!$B$68)))))</f>
        <v/>
      </c>
      <c r="T992" s="26">
        <f t="shared" si="31"/>
        <v>0</v>
      </c>
      <c r="U992" s="26" t="str">
        <f>VLOOKUP(T992,RefSet!$B$63:$J$68,9,)</f>
        <v xml:space="preserve"> </v>
      </c>
    </row>
    <row r="993" spans="1:21" x14ac:dyDescent="0.4">
      <c r="A993" s="26">
        <v>992</v>
      </c>
      <c r="B993" s="26">
        <f t="shared" si="30"/>
        <v>15</v>
      </c>
      <c r="C993" s="26" t="s">
        <v>256</v>
      </c>
      <c r="D993" s="26" t="s">
        <v>240</v>
      </c>
      <c r="E993" s="26" t="s">
        <v>100</v>
      </c>
      <c r="F993" s="26" t="s">
        <v>241</v>
      </c>
      <c r="G993" s="26" t="s">
        <v>10</v>
      </c>
      <c r="H993" s="26" t="s">
        <v>90</v>
      </c>
      <c r="I993" s="26">
        <v>1</v>
      </c>
      <c r="J993" s="26">
        <f>IF(F992=F993,(VLOOKUP(G993,RefSet!$B$2:$I$61,3,FALSE)*I993)+J992,VLOOKUP(G993,RefSet!$B$2:$I$61,3,FALSE)*I993)</f>
        <v>0</v>
      </c>
      <c r="K993" s="26">
        <f>IF(F992=F993,(VLOOKUP(G993,RefSet!$B$2:$I$61,4,FALSE)*I993)+K992,VLOOKUP(G993,RefSet!$B$2:$I$61,4,FALSE)*I993)</f>
        <v>0</v>
      </c>
      <c r="L993" s="26">
        <f>IF(F992=F993,(VLOOKUP(G993,RefSet!$B$2:$I$61,5,FALSE)*I993)+L992,VLOOKUP(G993,RefSet!$B$2:$I$61,5,FALSE)*I993)</f>
        <v>0</v>
      </c>
      <c r="M993" s="26">
        <f>IF(F992=F993,(VLOOKUP(G993,RefSet!$B$2:$I$61,6,FALSE)*I993)+M992,VLOOKUP(G993,RefSet!$B$2:$I$61,6,FALSE)*I993)</f>
        <v>2</v>
      </c>
      <c r="N993" s="26">
        <f>IF(F992=F993,(VLOOKUP(G993,RefSet!$B$2:$I$61,7,FALSE)*I993)+N992,VLOOKUP(G993,RefSet!$B$2:$I$61,7,FALSE)*I993)</f>
        <v>0</v>
      </c>
      <c r="O993" s="26">
        <f>IF(F992=F993,(VLOOKUP(G993,RefSet!$B$2:$I$61,8,FALSE)*I993)+O992,VLOOKUP(G993,RefSet!$B$2:$I$61,8,FALSE)*I993)</f>
        <v>6</v>
      </c>
      <c r="P993" s="26" t="str">
        <f>IF(F993=F994,"",IF(J993&lt;RefSet!$D$64,RefSet!$B$64,IF(J993&lt;RefSet!$D$65,RefSet!$B$65,IF(J993&lt;RefSet!$D$66,RefSet!$B$66,IF(J993&lt;RefSet!$D$67,RefSet!$B$67,RefSet!$B$68)))))</f>
        <v/>
      </c>
      <c r="Q993" s="26" t="str">
        <f>IF(F993=F994,"",IF(K993&lt;RefSet!E$64,RefSet!$B$64,IF(K993&lt;RefSet!E$65,RefSet!$B$65,IF(K993&lt;RefSet!E$66,RefSet!$B$66,IF(K993&lt;RefSet!E$67,RefSet!$B$67,RefSet!$B$68)))))</f>
        <v/>
      </c>
      <c r="R993" s="26" t="str">
        <f>IF($F993=$F994,"",IF(L993&lt;RefSet!F$64,RefSet!$B$64,IF(L993&lt;RefSet!F$65,RefSet!$B$65,IF(L993&lt;RefSet!F$66,RefSet!$B$66,IF(L993&lt;RefSet!F$67,RefSet!$B$67,RefSet!$B$68)))))</f>
        <v/>
      </c>
      <c r="S993" s="26" t="str">
        <f>IF($F993=$F994,"",IF(M993&lt;RefSet!G$64,RefSet!$B$64,IF(M993&lt;RefSet!G$65,RefSet!$B$65,IF(M993&lt;RefSet!G$66,RefSet!$B$66,IF(M993&lt;RefSet!G$67,RefSet!$B$67,RefSet!$B$68)))))</f>
        <v/>
      </c>
      <c r="T993" s="26">
        <f t="shared" si="31"/>
        <v>0</v>
      </c>
      <c r="U993" s="26" t="str">
        <f>VLOOKUP(T993,RefSet!$B$63:$J$68,9,)</f>
        <v xml:space="preserve"> </v>
      </c>
    </row>
    <row r="994" spans="1:21" x14ac:dyDescent="0.4">
      <c r="A994" s="26">
        <v>993</v>
      </c>
      <c r="B994" s="26">
        <f t="shared" si="30"/>
        <v>15</v>
      </c>
      <c r="C994" s="26" t="s">
        <v>256</v>
      </c>
      <c r="D994" s="26" t="s">
        <v>240</v>
      </c>
      <c r="E994" s="26" t="s">
        <v>100</v>
      </c>
      <c r="F994" s="26" t="s">
        <v>241</v>
      </c>
      <c r="G994" s="26" t="s">
        <v>8</v>
      </c>
      <c r="H994" s="26" t="s">
        <v>90</v>
      </c>
      <c r="I994" s="26">
        <v>5</v>
      </c>
      <c r="J994" s="26">
        <f>IF(F993=F994,(VLOOKUP(G994,RefSet!$B$2:$I$61,3,FALSE)*I994)+J993,VLOOKUP(G994,RefSet!$B$2:$I$61,3,FALSE)*I994)</f>
        <v>5</v>
      </c>
      <c r="K994" s="26">
        <f>IF(F993=F994,(VLOOKUP(G994,RefSet!$B$2:$I$61,4,FALSE)*I994)+K993,VLOOKUP(G994,RefSet!$B$2:$I$61,4,FALSE)*I994)</f>
        <v>0</v>
      </c>
      <c r="L994" s="26">
        <f>IF(F993=F994,(VLOOKUP(G994,RefSet!$B$2:$I$61,5,FALSE)*I994)+L993,VLOOKUP(G994,RefSet!$B$2:$I$61,5,FALSE)*I994)</f>
        <v>0</v>
      </c>
      <c r="M994" s="26">
        <f>IF(F993=F994,(VLOOKUP(G994,RefSet!$B$2:$I$61,6,FALSE)*I994)+M993,VLOOKUP(G994,RefSet!$B$2:$I$61,6,FALSE)*I994)</f>
        <v>2</v>
      </c>
      <c r="N994" s="26">
        <f>IF(F993=F994,(VLOOKUP(G994,RefSet!$B$2:$I$61,7,FALSE)*I994)+N993,VLOOKUP(G994,RefSet!$B$2:$I$61,7,FALSE)*I994)</f>
        <v>0</v>
      </c>
      <c r="O994" s="26">
        <f>IF(F993=F994,(VLOOKUP(G994,RefSet!$B$2:$I$61,8,FALSE)*I994)+O993,VLOOKUP(G994,RefSet!$B$2:$I$61,8,FALSE)*I994)</f>
        <v>6</v>
      </c>
      <c r="P994" s="26" t="str">
        <f>IF(F994=F995,"",IF(J994&lt;RefSet!$D$64,RefSet!$B$64,IF(J994&lt;RefSet!$D$65,RefSet!$B$65,IF(J994&lt;RefSet!$D$66,RefSet!$B$66,IF(J994&lt;RefSet!$D$67,RefSet!$B$67,RefSet!$B$68)))))</f>
        <v/>
      </c>
      <c r="Q994" s="26" t="str">
        <f>IF(F994=F995,"",IF(K994&lt;RefSet!E$64,RefSet!$B$64,IF(K994&lt;RefSet!E$65,RefSet!$B$65,IF(K994&lt;RefSet!E$66,RefSet!$B$66,IF(K994&lt;RefSet!E$67,RefSet!$B$67,RefSet!$B$68)))))</f>
        <v/>
      </c>
      <c r="R994" s="26" t="str">
        <f>IF($F994=$F995,"",IF(L994&lt;RefSet!F$64,RefSet!$B$64,IF(L994&lt;RefSet!F$65,RefSet!$B$65,IF(L994&lt;RefSet!F$66,RefSet!$B$66,IF(L994&lt;RefSet!F$67,RefSet!$B$67,RefSet!$B$68)))))</f>
        <v/>
      </c>
      <c r="S994" s="26" t="str">
        <f>IF($F994=$F995,"",IF(M994&lt;RefSet!G$64,RefSet!$B$64,IF(M994&lt;RefSet!G$65,RefSet!$B$65,IF(M994&lt;RefSet!G$66,RefSet!$B$66,IF(M994&lt;RefSet!G$67,RefSet!$B$67,RefSet!$B$68)))))</f>
        <v/>
      </c>
      <c r="T994" s="26">
        <f t="shared" si="31"/>
        <v>0</v>
      </c>
      <c r="U994" s="26" t="str">
        <f>VLOOKUP(T994,RefSet!$B$63:$J$68,9,)</f>
        <v xml:space="preserve"> </v>
      </c>
    </row>
    <row r="995" spans="1:21" x14ac:dyDescent="0.4">
      <c r="A995" s="26">
        <v>994</v>
      </c>
      <c r="B995" s="26">
        <f t="shared" si="30"/>
        <v>15</v>
      </c>
      <c r="C995" s="26" t="s">
        <v>256</v>
      </c>
      <c r="D995" s="26" t="s">
        <v>240</v>
      </c>
      <c r="E995" s="26" t="s">
        <v>100</v>
      </c>
      <c r="F995" s="26" t="s">
        <v>241</v>
      </c>
      <c r="G995" s="26" t="s">
        <v>17</v>
      </c>
      <c r="H995" s="26" t="s">
        <v>90</v>
      </c>
      <c r="I995" s="26">
        <v>1</v>
      </c>
      <c r="J995" s="26">
        <f>IF(F994=F995,(VLOOKUP(G995,RefSet!$B$2:$I$61,3,FALSE)*I995)+J994,VLOOKUP(G995,RefSet!$B$2:$I$61,3,FALSE)*I995)</f>
        <v>5</v>
      </c>
      <c r="K995" s="26">
        <f>IF(F994=F995,(VLOOKUP(G995,RefSet!$B$2:$I$61,4,FALSE)*I995)+K994,VLOOKUP(G995,RefSet!$B$2:$I$61,4,FALSE)*I995)</f>
        <v>0</v>
      </c>
      <c r="L995" s="26">
        <f>IF(F994=F995,(VLOOKUP(G995,RefSet!$B$2:$I$61,5,FALSE)*I995)+L994,VLOOKUP(G995,RefSet!$B$2:$I$61,5,FALSE)*I995)</f>
        <v>1</v>
      </c>
      <c r="M995" s="26">
        <f>IF(F994=F995,(VLOOKUP(G995,RefSet!$B$2:$I$61,6,FALSE)*I995)+M994,VLOOKUP(G995,RefSet!$B$2:$I$61,6,FALSE)*I995)</f>
        <v>2</v>
      </c>
      <c r="N995" s="26">
        <f>IF(F994=F995,(VLOOKUP(G995,RefSet!$B$2:$I$61,7,FALSE)*I995)+N994,VLOOKUP(G995,RefSet!$B$2:$I$61,7,FALSE)*I995)</f>
        <v>0</v>
      </c>
      <c r="O995" s="26">
        <f>IF(F994=F995,(VLOOKUP(G995,RefSet!$B$2:$I$61,8,FALSE)*I995)+O994,VLOOKUP(G995,RefSet!$B$2:$I$61,8,FALSE)*I995)</f>
        <v>6</v>
      </c>
      <c r="P995" s="26" t="str">
        <f>IF(F995=F996,"",IF(J995&lt;RefSet!$D$64,RefSet!$B$64,IF(J995&lt;RefSet!$D$65,RefSet!$B$65,IF(J995&lt;RefSet!$D$66,RefSet!$B$66,IF(J995&lt;RefSet!$D$67,RefSet!$B$67,RefSet!$B$68)))))</f>
        <v/>
      </c>
      <c r="Q995" s="26" t="str">
        <f>IF(F995=F996,"",IF(K995&lt;RefSet!E$64,RefSet!$B$64,IF(K995&lt;RefSet!E$65,RefSet!$B$65,IF(K995&lt;RefSet!E$66,RefSet!$B$66,IF(K995&lt;RefSet!E$67,RefSet!$B$67,RefSet!$B$68)))))</f>
        <v/>
      </c>
      <c r="R995" s="26" t="str">
        <f>IF($F995=$F996,"",IF(L995&lt;RefSet!F$64,RefSet!$B$64,IF(L995&lt;RefSet!F$65,RefSet!$B$65,IF(L995&lt;RefSet!F$66,RefSet!$B$66,IF(L995&lt;RefSet!F$67,RefSet!$B$67,RefSet!$B$68)))))</f>
        <v/>
      </c>
      <c r="S995" s="26" t="str">
        <f>IF($F995=$F996,"",IF(M995&lt;RefSet!G$64,RefSet!$B$64,IF(M995&lt;RefSet!G$65,RefSet!$B$65,IF(M995&lt;RefSet!G$66,RefSet!$B$66,IF(M995&lt;RefSet!G$67,RefSet!$B$67,RefSet!$B$68)))))</f>
        <v/>
      </c>
      <c r="T995" s="26">
        <f t="shared" si="31"/>
        <v>0</v>
      </c>
      <c r="U995" s="26" t="str">
        <f>VLOOKUP(T995,RefSet!$B$63:$J$68,9,)</f>
        <v xml:space="preserve"> </v>
      </c>
    </row>
    <row r="996" spans="1:21" x14ac:dyDescent="0.4">
      <c r="A996" s="26">
        <v>995</v>
      </c>
      <c r="B996" s="26">
        <f t="shared" si="30"/>
        <v>15</v>
      </c>
      <c r="C996" s="26" t="s">
        <v>256</v>
      </c>
      <c r="D996" s="26" t="s">
        <v>240</v>
      </c>
      <c r="E996" s="26" t="s">
        <v>100</v>
      </c>
      <c r="F996" s="26" t="s">
        <v>241</v>
      </c>
      <c r="G996" s="26" t="s">
        <v>11</v>
      </c>
      <c r="H996" s="26" t="s">
        <v>90</v>
      </c>
      <c r="I996" s="26">
        <v>3</v>
      </c>
      <c r="J996" s="26">
        <f>IF(F995=F996,(VLOOKUP(G996,RefSet!$B$2:$I$61,3,FALSE)*I996)+J995,VLOOKUP(G996,RefSet!$B$2:$I$61,3,FALSE)*I996)</f>
        <v>5</v>
      </c>
      <c r="K996" s="26">
        <f>IF(F995=F996,(VLOOKUP(G996,RefSet!$B$2:$I$61,4,FALSE)*I996)+K995,VLOOKUP(G996,RefSet!$B$2:$I$61,4,FALSE)*I996)</f>
        <v>3</v>
      </c>
      <c r="L996" s="26">
        <f>IF(F995=F996,(VLOOKUP(G996,RefSet!$B$2:$I$61,5,FALSE)*I996)+L995,VLOOKUP(G996,RefSet!$B$2:$I$61,5,FALSE)*I996)</f>
        <v>1</v>
      </c>
      <c r="M996" s="26">
        <f>IF(F995=F996,(VLOOKUP(G996,RefSet!$B$2:$I$61,6,FALSE)*I996)+M995,VLOOKUP(G996,RefSet!$B$2:$I$61,6,FALSE)*I996)</f>
        <v>2</v>
      </c>
      <c r="N996" s="26">
        <f>IF(F995=F996,(VLOOKUP(G996,RefSet!$B$2:$I$61,7,FALSE)*I996)+N995,VLOOKUP(G996,RefSet!$B$2:$I$61,7,FALSE)*I996)</f>
        <v>0</v>
      </c>
      <c r="O996" s="26">
        <f>IF(F995=F996,(VLOOKUP(G996,RefSet!$B$2:$I$61,8,FALSE)*I996)+O995,VLOOKUP(G996,RefSet!$B$2:$I$61,8,FALSE)*I996)</f>
        <v>6</v>
      </c>
      <c r="P996" s="26">
        <f>IF(F996=F997,"",IF(J996&lt;RefSet!$D$64,RefSet!$B$64,IF(J996&lt;RefSet!$D$65,RefSet!$B$65,IF(J996&lt;RefSet!$D$66,RefSet!$B$66,IF(J996&lt;RefSet!$D$67,RefSet!$B$67,RefSet!$B$68)))))</f>
        <v>1</v>
      </c>
      <c r="Q996" s="26">
        <f>IF(F996=F997,"",IF(K996&lt;RefSet!E$64,RefSet!$B$64,IF(K996&lt;RefSet!E$65,RefSet!$B$65,IF(K996&lt;RefSet!E$66,RefSet!$B$66,IF(K996&lt;RefSet!E$67,RefSet!$B$67,RefSet!$B$68)))))</f>
        <v>1</v>
      </c>
      <c r="R996" s="26">
        <f>IF($F996=$F997,"",IF(L996&lt;RefSet!F$64,RefSet!$B$64,IF(L996&lt;RefSet!F$65,RefSet!$B$65,IF(L996&lt;RefSet!F$66,RefSet!$B$66,IF(L996&lt;RefSet!F$67,RefSet!$B$67,RefSet!$B$68)))))</f>
        <v>1</v>
      </c>
      <c r="S996" s="26">
        <f>IF($F996=$F997,"",IF(M996&lt;RefSet!G$64,RefSet!$B$64,IF(M996&lt;RefSet!G$65,RefSet!$B$65,IF(M996&lt;RefSet!G$66,RefSet!$B$66,IF(M996&lt;RefSet!G$67,RefSet!$B$67,RefSet!$B$68)))))</f>
        <v>1</v>
      </c>
      <c r="T996" s="26">
        <f t="shared" si="31"/>
        <v>1</v>
      </c>
      <c r="U996" s="26" t="str">
        <f>VLOOKUP(T996,RefSet!$B$63:$J$68,9,)</f>
        <v>Simple</v>
      </c>
    </row>
    <row r="997" spans="1:21" x14ac:dyDescent="0.4">
      <c r="A997" s="26">
        <v>996</v>
      </c>
      <c r="B997" s="26">
        <f t="shared" si="30"/>
        <v>15</v>
      </c>
      <c r="C997" s="26" t="s">
        <v>256</v>
      </c>
      <c r="D997" s="26" t="s">
        <v>240</v>
      </c>
      <c r="E997" s="26" t="s">
        <v>100</v>
      </c>
      <c r="F997" s="26" t="s">
        <v>242</v>
      </c>
      <c r="G997" s="26" t="s">
        <v>6</v>
      </c>
      <c r="H997" s="26" t="s">
        <v>90</v>
      </c>
      <c r="I997" s="26">
        <v>6</v>
      </c>
      <c r="J997" s="26">
        <f>IF(F996=F997,(VLOOKUP(G997,RefSet!$B$2:$I$61,3,FALSE)*I997)+J996,VLOOKUP(G997,RefSet!$B$2:$I$61,3,FALSE)*I997)</f>
        <v>0</v>
      </c>
      <c r="K997" s="26">
        <f>IF(F996=F997,(VLOOKUP(G997,RefSet!$B$2:$I$61,4,FALSE)*I997)+K996,VLOOKUP(G997,RefSet!$B$2:$I$61,4,FALSE)*I997)</f>
        <v>0</v>
      </c>
      <c r="L997" s="26">
        <f>IF(F996=F997,(VLOOKUP(G997,RefSet!$B$2:$I$61,5,FALSE)*I997)+L996,VLOOKUP(G997,RefSet!$B$2:$I$61,5,FALSE)*I997)</f>
        <v>0</v>
      </c>
      <c r="M997" s="26">
        <f>IF(F996=F997,(VLOOKUP(G997,RefSet!$B$2:$I$61,6,FALSE)*I997)+M996,VLOOKUP(G997,RefSet!$B$2:$I$61,6,FALSE)*I997)</f>
        <v>0</v>
      </c>
      <c r="N997" s="26">
        <f>IF(F996=F997,(VLOOKUP(G997,RefSet!$B$2:$I$61,7,FALSE)*I997)+N996,VLOOKUP(G997,RefSet!$B$2:$I$61,7,FALSE)*I997)</f>
        <v>0</v>
      </c>
      <c r="O997" s="26">
        <f>IF(F996=F997,(VLOOKUP(G997,RefSet!$B$2:$I$61,8,FALSE)*I997)+O996,VLOOKUP(G997,RefSet!$B$2:$I$61,8,FALSE)*I997)</f>
        <v>6</v>
      </c>
      <c r="P997" s="26" t="str">
        <f>IF(F997=F998,"",IF(J997&lt;RefSet!$D$64,RefSet!$B$64,IF(J997&lt;RefSet!$D$65,RefSet!$B$65,IF(J997&lt;RefSet!$D$66,RefSet!$B$66,IF(J997&lt;RefSet!$D$67,RefSet!$B$67,RefSet!$B$68)))))</f>
        <v/>
      </c>
      <c r="Q997" s="26" t="str">
        <f>IF(F997=F998,"",IF(K997&lt;RefSet!E$64,RefSet!$B$64,IF(K997&lt;RefSet!E$65,RefSet!$B$65,IF(K997&lt;RefSet!E$66,RefSet!$B$66,IF(K997&lt;RefSet!E$67,RefSet!$B$67,RefSet!$B$68)))))</f>
        <v/>
      </c>
      <c r="R997" s="26" t="str">
        <f>IF($F997=$F998,"",IF(L997&lt;RefSet!F$64,RefSet!$B$64,IF(L997&lt;RefSet!F$65,RefSet!$B$65,IF(L997&lt;RefSet!F$66,RefSet!$B$66,IF(L997&lt;RefSet!F$67,RefSet!$B$67,RefSet!$B$68)))))</f>
        <v/>
      </c>
      <c r="S997" s="26" t="str">
        <f>IF($F997=$F998,"",IF(M997&lt;RefSet!G$64,RefSet!$B$64,IF(M997&lt;RefSet!G$65,RefSet!$B$65,IF(M997&lt;RefSet!G$66,RefSet!$B$66,IF(M997&lt;RefSet!G$67,RefSet!$B$67,RefSet!$B$68)))))</f>
        <v/>
      </c>
      <c r="T997" s="26">
        <f t="shared" si="31"/>
        <v>0</v>
      </c>
      <c r="U997" s="26" t="str">
        <f>VLOOKUP(T997,RefSet!$B$63:$J$68,9,)</f>
        <v xml:space="preserve"> </v>
      </c>
    </row>
    <row r="998" spans="1:21" x14ac:dyDescent="0.4">
      <c r="A998" s="26">
        <v>997</v>
      </c>
      <c r="B998" s="26">
        <f t="shared" si="30"/>
        <v>15</v>
      </c>
      <c r="C998" s="26" t="s">
        <v>256</v>
      </c>
      <c r="D998" s="26" t="s">
        <v>240</v>
      </c>
      <c r="E998" s="26" t="s">
        <v>100</v>
      </c>
      <c r="F998" s="26" t="s">
        <v>242</v>
      </c>
      <c r="G998" s="26" t="s">
        <v>14</v>
      </c>
      <c r="H998" s="26" t="s">
        <v>90</v>
      </c>
      <c r="I998" s="26">
        <v>1</v>
      </c>
      <c r="J998" s="26">
        <f>IF(F997=F998,(VLOOKUP(G998,RefSet!$B$2:$I$61,3,FALSE)*I998)+J997,VLOOKUP(G998,RefSet!$B$2:$I$61,3,FALSE)*I998)</f>
        <v>0</v>
      </c>
      <c r="K998" s="26">
        <f>IF(F997=F998,(VLOOKUP(G998,RefSet!$B$2:$I$61,4,FALSE)*I998)+K997,VLOOKUP(G998,RefSet!$B$2:$I$61,4,FALSE)*I998)</f>
        <v>0</v>
      </c>
      <c r="L998" s="26">
        <f>IF(F997=F998,(VLOOKUP(G998,RefSet!$B$2:$I$61,5,FALSE)*I998)+L997,VLOOKUP(G998,RefSet!$B$2:$I$61,5,FALSE)*I998)</f>
        <v>0</v>
      </c>
      <c r="M998" s="26">
        <f>IF(F997=F998,(VLOOKUP(G998,RefSet!$B$2:$I$61,6,FALSE)*I998)+M997,VLOOKUP(G998,RefSet!$B$2:$I$61,6,FALSE)*I998)</f>
        <v>1</v>
      </c>
      <c r="N998" s="26">
        <f>IF(F997=F998,(VLOOKUP(G998,RefSet!$B$2:$I$61,7,FALSE)*I998)+N997,VLOOKUP(G998,RefSet!$B$2:$I$61,7,FALSE)*I998)</f>
        <v>0</v>
      </c>
      <c r="O998" s="26">
        <f>IF(F997=F998,(VLOOKUP(G998,RefSet!$B$2:$I$61,8,FALSE)*I998)+O997,VLOOKUP(G998,RefSet!$B$2:$I$61,8,FALSE)*I998)</f>
        <v>6</v>
      </c>
      <c r="P998" s="26" t="str">
        <f>IF(F998=F999,"",IF(J998&lt;RefSet!$D$64,RefSet!$B$64,IF(J998&lt;RefSet!$D$65,RefSet!$B$65,IF(J998&lt;RefSet!$D$66,RefSet!$B$66,IF(J998&lt;RefSet!$D$67,RefSet!$B$67,RefSet!$B$68)))))</f>
        <v/>
      </c>
      <c r="Q998" s="26" t="str">
        <f>IF(F998=F999,"",IF(K998&lt;RefSet!E$64,RefSet!$B$64,IF(K998&lt;RefSet!E$65,RefSet!$B$65,IF(K998&lt;RefSet!E$66,RefSet!$B$66,IF(K998&lt;RefSet!E$67,RefSet!$B$67,RefSet!$B$68)))))</f>
        <v/>
      </c>
      <c r="R998" s="26" t="str">
        <f>IF($F998=$F999,"",IF(L998&lt;RefSet!F$64,RefSet!$B$64,IF(L998&lt;RefSet!F$65,RefSet!$B$65,IF(L998&lt;RefSet!F$66,RefSet!$B$66,IF(L998&lt;RefSet!F$67,RefSet!$B$67,RefSet!$B$68)))))</f>
        <v/>
      </c>
      <c r="S998" s="26" t="str">
        <f>IF($F998=$F999,"",IF(M998&lt;RefSet!G$64,RefSet!$B$64,IF(M998&lt;RefSet!G$65,RefSet!$B$65,IF(M998&lt;RefSet!G$66,RefSet!$B$66,IF(M998&lt;RefSet!G$67,RefSet!$B$67,RefSet!$B$68)))))</f>
        <v/>
      </c>
      <c r="T998" s="26">
        <f t="shared" si="31"/>
        <v>0</v>
      </c>
      <c r="U998" s="26" t="str">
        <f>VLOOKUP(T998,RefSet!$B$63:$J$68,9,)</f>
        <v xml:space="preserve"> </v>
      </c>
    </row>
    <row r="999" spans="1:21" x14ac:dyDescent="0.4">
      <c r="A999" s="26">
        <v>998</v>
      </c>
      <c r="B999" s="26">
        <f t="shared" si="30"/>
        <v>15</v>
      </c>
      <c r="C999" s="26" t="s">
        <v>256</v>
      </c>
      <c r="D999" s="26" t="s">
        <v>240</v>
      </c>
      <c r="E999" s="26" t="s">
        <v>100</v>
      </c>
      <c r="F999" s="26" t="s">
        <v>242</v>
      </c>
      <c r="G999" s="26" t="s">
        <v>15</v>
      </c>
      <c r="H999" s="26" t="s">
        <v>90</v>
      </c>
      <c r="I999" s="26">
        <v>1</v>
      </c>
      <c r="J999" s="26">
        <f>IF(F998=F999,(VLOOKUP(G999,RefSet!$B$2:$I$61,3,FALSE)*I999)+J998,VLOOKUP(G999,RefSet!$B$2:$I$61,3,FALSE)*I999)</f>
        <v>0</v>
      </c>
      <c r="K999" s="26">
        <f>IF(F998=F999,(VLOOKUP(G999,RefSet!$B$2:$I$61,4,FALSE)*I999)+K998,VLOOKUP(G999,RefSet!$B$2:$I$61,4,FALSE)*I999)</f>
        <v>0</v>
      </c>
      <c r="L999" s="26">
        <f>IF(F998=F999,(VLOOKUP(G999,RefSet!$B$2:$I$61,5,FALSE)*I999)+L998,VLOOKUP(G999,RefSet!$B$2:$I$61,5,FALSE)*I999)</f>
        <v>0</v>
      </c>
      <c r="M999" s="26">
        <f>IF(F998=F999,(VLOOKUP(G999,RefSet!$B$2:$I$61,6,FALSE)*I999)+M998,VLOOKUP(G999,RefSet!$B$2:$I$61,6,FALSE)*I999)</f>
        <v>2</v>
      </c>
      <c r="N999" s="26">
        <f>IF(F998=F999,(VLOOKUP(G999,RefSet!$B$2:$I$61,7,FALSE)*I999)+N998,VLOOKUP(G999,RefSet!$B$2:$I$61,7,FALSE)*I999)</f>
        <v>0</v>
      </c>
      <c r="O999" s="26">
        <f>IF(F998=F999,(VLOOKUP(G999,RefSet!$B$2:$I$61,8,FALSE)*I999)+O998,VLOOKUP(G999,RefSet!$B$2:$I$61,8,FALSE)*I999)</f>
        <v>6</v>
      </c>
      <c r="P999" s="26" t="str">
        <f>IF(F999=F1000,"",IF(J999&lt;RefSet!$D$64,RefSet!$B$64,IF(J999&lt;RefSet!$D$65,RefSet!$B$65,IF(J999&lt;RefSet!$D$66,RefSet!$B$66,IF(J999&lt;RefSet!$D$67,RefSet!$B$67,RefSet!$B$68)))))</f>
        <v/>
      </c>
      <c r="Q999" s="26" t="str">
        <f>IF(F999=F1000,"",IF(K999&lt;RefSet!E$64,RefSet!$B$64,IF(K999&lt;RefSet!E$65,RefSet!$B$65,IF(K999&lt;RefSet!E$66,RefSet!$B$66,IF(K999&lt;RefSet!E$67,RefSet!$B$67,RefSet!$B$68)))))</f>
        <v/>
      </c>
      <c r="R999" s="26" t="str">
        <f>IF($F999=$F1000,"",IF(L999&lt;RefSet!F$64,RefSet!$B$64,IF(L999&lt;RefSet!F$65,RefSet!$B$65,IF(L999&lt;RefSet!F$66,RefSet!$B$66,IF(L999&lt;RefSet!F$67,RefSet!$B$67,RefSet!$B$68)))))</f>
        <v/>
      </c>
      <c r="S999" s="26" t="str">
        <f>IF($F999=$F1000,"",IF(M999&lt;RefSet!G$64,RefSet!$B$64,IF(M999&lt;RefSet!G$65,RefSet!$B$65,IF(M999&lt;RefSet!G$66,RefSet!$B$66,IF(M999&lt;RefSet!G$67,RefSet!$B$67,RefSet!$B$68)))))</f>
        <v/>
      </c>
      <c r="T999" s="26">
        <f t="shared" si="31"/>
        <v>0</v>
      </c>
      <c r="U999" s="26" t="str">
        <f>VLOOKUP(T999,RefSet!$B$63:$J$68,9,)</f>
        <v xml:space="preserve"> </v>
      </c>
    </row>
    <row r="1000" spans="1:21" x14ac:dyDescent="0.4">
      <c r="A1000" s="26">
        <v>999</v>
      </c>
      <c r="B1000" s="26">
        <f t="shared" si="30"/>
        <v>15</v>
      </c>
      <c r="C1000" s="26" t="s">
        <v>256</v>
      </c>
      <c r="D1000" s="26" t="s">
        <v>240</v>
      </c>
      <c r="E1000" s="26" t="s">
        <v>100</v>
      </c>
      <c r="F1000" s="26" t="s">
        <v>242</v>
      </c>
      <c r="G1000" s="26" t="s">
        <v>10</v>
      </c>
      <c r="H1000" s="26" t="s">
        <v>90</v>
      </c>
      <c r="I1000" s="26">
        <v>1</v>
      </c>
      <c r="J1000" s="26">
        <f>IF(F999=F1000,(VLOOKUP(G1000,RefSet!$B$2:$I$61,3,FALSE)*I1000)+J999,VLOOKUP(G1000,RefSet!$B$2:$I$61,3,FALSE)*I1000)</f>
        <v>0</v>
      </c>
      <c r="K1000" s="26">
        <f>IF(F999=F1000,(VLOOKUP(G1000,RefSet!$B$2:$I$61,4,FALSE)*I1000)+K999,VLOOKUP(G1000,RefSet!$B$2:$I$61,4,FALSE)*I1000)</f>
        <v>0</v>
      </c>
      <c r="L1000" s="26">
        <f>IF(F999=F1000,(VLOOKUP(G1000,RefSet!$B$2:$I$61,5,FALSE)*I1000)+L999,VLOOKUP(G1000,RefSet!$B$2:$I$61,5,FALSE)*I1000)</f>
        <v>0</v>
      </c>
      <c r="M1000" s="26">
        <f>IF(F999=F1000,(VLOOKUP(G1000,RefSet!$B$2:$I$61,6,FALSE)*I1000)+M999,VLOOKUP(G1000,RefSet!$B$2:$I$61,6,FALSE)*I1000)</f>
        <v>2</v>
      </c>
      <c r="N1000" s="26">
        <f>IF(F999=F1000,(VLOOKUP(G1000,RefSet!$B$2:$I$61,7,FALSE)*I1000)+N999,VLOOKUP(G1000,RefSet!$B$2:$I$61,7,FALSE)*I1000)</f>
        <v>0</v>
      </c>
      <c r="O1000" s="26">
        <f>IF(F999=F1000,(VLOOKUP(G1000,RefSet!$B$2:$I$61,8,FALSE)*I1000)+O999,VLOOKUP(G1000,RefSet!$B$2:$I$61,8,FALSE)*I1000)</f>
        <v>6</v>
      </c>
      <c r="P1000" s="26" t="str">
        <f>IF(F1000=F1001,"",IF(J1000&lt;RefSet!$D$64,RefSet!$B$64,IF(J1000&lt;RefSet!$D$65,RefSet!$B$65,IF(J1000&lt;RefSet!$D$66,RefSet!$B$66,IF(J1000&lt;RefSet!$D$67,RefSet!$B$67,RefSet!$B$68)))))</f>
        <v/>
      </c>
      <c r="Q1000" s="26" t="str">
        <f>IF(F1000=F1001,"",IF(K1000&lt;RefSet!E$64,RefSet!$B$64,IF(K1000&lt;RefSet!E$65,RefSet!$B$65,IF(K1000&lt;RefSet!E$66,RefSet!$B$66,IF(K1000&lt;RefSet!E$67,RefSet!$B$67,RefSet!$B$68)))))</f>
        <v/>
      </c>
      <c r="R1000" s="26" t="str">
        <f>IF($F1000=$F1001,"",IF(L1000&lt;RefSet!F$64,RefSet!$B$64,IF(L1000&lt;RefSet!F$65,RefSet!$B$65,IF(L1000&lt;RefSet!F$66,RefSet!$B$66,IF(L1000&lt;RefSet!F$67,RefSet!$B$67,RefSet!$B$68)))))</f>
        <v/>
      </c>
      <c r="S1000" s="26" t="str">
        <f>IF($F1000=$F1001,"",IF(M1000&lt;RefSet!G$64,RefSet!$B$64,IF(M1000&lt;RefSet!G$65,RefSet!$B$65,IF(M1000&lt;RefSet!G$66,RefSet!$B$66,IF(M1000&lt;RefSet!G$67,RefSet!$B$67,RefSet!$B$68)))))</f>
        <v/>
      </c>
      <c r="T1000" s="26">
        <f t="shared" si="31"/>
        <v>0</v>
      </c>
      <c r="U1000" s="26" t="str">
        <f>VLOOKUP(T1000,RefSet!$B$63:$J$68,9,)</f>
        <v xml:space="preserve"> </v>
      </c>
    </row>
    <row r="1001" spans="1:21" x14ac:dyDescent="0.4">
      <c r="A1001" s="26">
        <v>1000</v>
      </c>
      <c r="B1001" s="26">
        <f t="shared" si="30"/>
        <v>15</v>
      </c>
      <c r="C1001" s="26" t="s">
        <v>256</v>
      </c>
      <c r="D1001" s="26" t="s">
        <v>240</v>
      </c>
      <c r="E1001" s="26" t="s">
        <v>100</v>
      </c>
      <c r="F1001" s="26" t="s">
        <v>242</v>
      </c>
      <c r="G1001" s="26" t="s">
        <v>8</v>
      </c>
      <c r="H1001" s="26" t="s">
        <v>90</v>
      </c>
      <c r="I1001" s="26">
        <v>5</v>
      </c>
      <c r="J1001" s="26">
        <f>IF(F1000=F1001,(VLOOKUP(G1001,RefSet!$B$2:$I$61,3,FALSE)*I1001)+J1000,VLOOKUP(G1001,RefSet!$B$2:$I$61,3,FALSE)*I1001)</f>
        <v>5</v>
      </c>
      <c r="K1001" s="26">
        <f>IF(F1000=F1001,(VLOOKUP(G1001,RefSet!$B$2:$I$61,4,FALSE)*I1001)+K1000,VLOOKUP(G1001,RefSet!$B$2:$I$61,4,FALSE)*I1001)</f>
        <v>0</v>
      </c>
      <c r="L1001" s="26">
        <f>IF(F1000=F1001,(VLOOKUP(G1001,RefSet!$B$2:$I$61,5,FALSE)*I1001)+L1000,VLOOKUP(G1001,RefSet!$B$2:$I$61,5,FALSE)*I1001)</f>
        <v>0</v>
      </c>
      <c r="M1001" s="26">
        <f>IF(F1000=F1001,(VLOOKUP(G1001,RefSet!$B$2:$I$61,6,FALSE)*I1001)+M1000,VLOOKUP(G1001,RefSet!$B$2:$I$61,6,FALSE)*I1001)</f>
        <v>2</v>
      </c>
      <c r="N1001" s="26">
        <f>IF(F1000=F1001,(VLOOKUP(G1001,RefSet!$B$2:$I$61,7,FALSE)*I1001)+N1000,VLOOKUP(G1001,RefSet!$B$2:$I$61,7,FALSE)*I1001)</f>
        <v>0</v>
      </c>
      <c r="O1001" s="26">
        <f>IF(F1000=F1001,(VLOOKUP(G1001,RefSet!$B$2:$I$61,8,FALSE)*I1001)+O1000,VLOOKUP(G1001,RefSet!$B$2:$I$61,8,FALSE)*I1001)</f>
        <v>6</v>
      </c>
      <c r="P1001" s="26" t="str">
        <f>IF(F1001=F1002,"",IF(J1001&lt;RefSet!$D$64,RefSet!$B$64,IF(J1001&lt;RefSet!$D$65,RefSet!$B$65,IF(J1001&lt;RefSet!$D$66,RefSet!$B$66,IF(J1001&lt;RefSet!$D$67,RefSet!$B$67,RefSet!$B$68)))))</f>
        <v/>
      </c>
      <c r="Q1001" s="26" t="str">
        <f>IF(F1001=F1002,"",IF(K1001&lt;RefSet!E$64,RefSet!$B$64,IF(K1001&lt;RefSet!E$65,RefSet!$B$65,IF(K1001&lt;RefSet!E$66,RefSet!$B$66,IF(K1001&lt;RefSet!E$67,RefSet!$B$67,RefSet!$B$68)))))</f>
        <v/>
      </c>
      <c r="R1001" s="26" t="str">
        <f>IF($F1001=$F1002,"",IF(L1001&lt;RefSet!F$64,RefSet!$B$64,IF(L1001&lt;RefSet!F$65,RefSet!$B$65,IF(L1001&lt;RefSet!F$66,RefSet!$B$66,IF(L1001&lt;RefSet!F$67,RefSet!$B$67,RefSet!$B$68)))))</f>
        <v/>
      </c>
      <c r="S1001" s="26" t="str">
        <f>IF($F1001=$F1002,"",IF(M1001&lt;RefSet!G$64,RefSet!$B$64,IF(M1001&lt;RefSet!G$65,RefSet!$B$65,IF(M1001&lt;RefSet!G$66,RefSet!$B$66,IF(M1001&lt;RefSet!G$67,RefSet!$B$67,RefSet!$B$68)))))</f>
        <v/>
      </c>
      <c r="T1001" s="26">
        <f t="shared" si="31"/>
        <v>0</v>
      </c>
      <c r="U1001" s="26" t="str">
        <f>VLOOKUP(T1001,RefSet!$B$63:$J$68,9,)</f>
        <v xml:space="preserve"> </v>
      </c>
    </row>
    <row r="1002" spans="1:21" x14ac:dyDescent="0.4">
      <c r="A1002" s="26">
        <v>1001</v>
      </c>
      <c r="B1002" s="26">
        <f t="shared" si="30"/>
        <v>15</v>
      </c>
      <c r="C1002" s="26" t="s">
        <v>256</v>
      </c>
      <c r="D1002" s="26" t="s">
        <v>240</v>
      </c>
      <c r="E1002" s="26" t="s">
        <v>100</v>
      </c>
      <c r="F1002" s="26" t="s">
        <v>242</v>
      </c>
      <c r="G1002" s="26" t="s">
        <v>17</v>
      </c>
      <c r="H1002" s="26" t="s">
        <v>90</v>
      </c>
      <c r="I1002" s="26">
        <v>1</v>
      </c>
      <c r="J1002" s="26">
        <f>IF(F1001=F1002,(VLOOKUP(G1002,RefSet!$B$2:$I$61,3,FALSE)*I1002)+J1001,VLOOKUP(G1002,RefSet!$B$2:$I$61,3,FALSE)*I1002)</f>
        <v>5</v>
      </c>
      <c r="K1002" s="26">
        <f>IF(F1001=F1002,(VLOOKUP(G1002,RefSet!$B$2:$I$61,4,FALSE)*I1002)+K1001,VLOOKUP(G1002,RefSet!$B$2:$I$61,4,FALSE)*I1002)</f>
        <v>0</v>
      </c>
      <c r="L1002" s="26">
        <f>IF(F1001=F1002,(VLOOKUP(G1002,RefSet!$B$2:$I$61,5,FALSE)*I1002)+L1001,VLOOKUP(G1002,RefSet!$B$2:$I$61,5,FALSE)*I1002)</f>
        <v>1</v>
      </c>
      <c r="M1002" s="26">
        <f>IF(F1001=F1002,(VLOOKUP(G1002,RefSet!$B$2:$I$61,6,FALSE)*I1002)+M1001,VLOOKUP(G1002,RefSet!$B$2:$I$61,6,FALSE)*I1002)</f>
        <v>2</v>
      </c>
      <c r="N1002" s="26">
        <f>IF(F1001=F1002,(VLOOKUP(G1002,RefSet!$B$2:$I$61,7,FALSE)*I1002)+N1001,VLOOKUP(G1002,RefSet!$B$2:$I$61,7,FALSE)*I1002)</f>
        <v>0</v>
      </c>
      <c r="O1002" s="26">
        <f>IF(F1001=F1002,(VLOOKUP(G1002,RefSet!$B$2:$I$61,8,FALSE)*I1002)+O1001,VLOOKUP(G1002,RefSet!$B$2:$I$61,8,FALSE)*I1002)</f>
        <v>6</v>
      </c>
      <c r="P1002" s="26" t="str">
        <f>IF(F1002=F1003,"",IF(J1002&lt;RefSet!$D$64,RefSet!$B$64,IF(J1002&lt;RefSet!$D$65,RefSet!$B$65,IF(J1002&lt;RefSet!$D$66,RefSet!$B$66,IF(J1002&lt;RefSet!$D$67,RefSet!$B$67,RefSet!$B$68)))))</f>
        <v/>
      </c>
      <c r="Q1002" s="26" t="str">
        <f>IF(F1002=F1003,"",IF(K1002&lt;RefSet!E$64,RefSet!$B$64,IF(K1002&lt;RefSet!E$65,RefSet!$B$65,IF(K1002&lt;RefSet!E$66,RefSet!$B$66,IF(K1002&lt;RefSet!E$67,RefSet!$B$67,RefSet!$B$68)))))</f>
        <v/>
      </c>
      <c r="R1002" s="26" t="str">
        <f>IF($F1002=$F1003,"",IF(L1002&lt;RefSet!F$64,RefSet!$B$64,IF(L1002&lt;RefSet!F$65,RefSet!$B$65,IF(L1002&lt;RefSet!F$66,RefSet!$B$66,IF(L1002&lt;RefSet!F$67,RefSet!$B$67,RefSet!$B$68)))))</f>
        <v/>
      </c>
      <c r="S1002" s="26" t="str">
        <f>IF($F1002=$F1003,"",IF(M1002&lt;RefSet!G$64,RefSet!$B$64,IF(M1002&lt;RefSet!G$65,RefSet!$B$65,IF(M1002&lt;RefSet!G$66,RefSet!$B$66,IF(M1002&lt;RefSet!G$67,RefSet!$B$67,RefSet!$B$68)))))</f>
        <v/>
      </c>
      <c r="T1002" s="26">
        <f t="shared" si="31"/>
        <v>0</v>
      </c>
      <c r="U1002" s="26" t="str">
        <f>VLOOKUP(T1002,RefSet!$B$63:$J$68,9,)</f>
        <v xml:space="preserve"> </v>
      </c>
    </row>
    <row r="1003" spans="1:21" x14ac:dyDescent="0.4">
      <c r="A1003" s="26">
        <v>1002</v>
      </c>
      <c r="B1003" s="26">
        <f t="shared" si="30"/>
        <v>15</v>
      </c>
      <c r="C1003" s="26" t="s">
        <v>256</v>
      </c>
      <c r="D1003" s="26" t="s">
        <v>240</v>
      </c>
      <c r="E1003" s="26" t="s">
        <v>100</v>
      </c>
      <c r="F1003" s="26" t="s">
        <v>242</v>
      </c>
      <c r="G1003" s="26" t="s">
        <v>11</v>
      </c>
      <c r="H1003" s="26" t="s">
        <v>90</v>
      </c>
      <c r="I1003" s="26">
        <v>3</v>
      </c>
      <c r="J1003" s="26">
        <f>IF(F1002=F1003,(VLOOKUP(G1003,RefSet!$B$2:$I$61,3,FALSE)*I1003)+J1002,VLOOKUP(G1003,RefSet!$B$2:$I$61,3,FALSE)*I1003)</f>
        <v>5</v>
      </c>
      <c r="K1003" s="26">
        <f>IF(F1002=F1003,(VLOOKUP(G1003,RefSet!$B$2:$I$61,4,FALSE)*I1003)+K1002,VLOOKUP(G1003,RefSet!$B$2:$I$61,4,FALSE)*I1003)</f>
        <v>3</v>
      </c>
      <c r="L1003" s="26">
        <f>IF(F1002=F1003,(VLOOKUP(G1003,RefSet!$B$2:$I$61,5,FALSE)*I1003)+L1002,VLOOKUP(G1003,RefSet!$B$2:$I$61,5,FALSE)*I1003)</f>
        <v>1</v>
      </c>
      <c r="M1003" s="26">
        <f>IF(F1002=F1003,(VLOOKUP(G1003,RefSet!$B$2:$I$61,6,FALSE)*I1003)+M1002,VLOOKUP(G1003,RefSet!$B$2:$I$61,6,FALSE)*I1003)</f>
        <v>2</v>
      </c>
      <c r="N1003" s="26">
        <f>IF(F1002=F1003,(VLOOKUP(G1003,RefSet!$B$2:$I$61,7,FALSE)*I1003)+N1002,VLOOKUP(G1003,RefSet!$B$2:$I$61,7,FALSE)*I1003)</f>
        <v>0</v>
      </c>
      <c r="O1003" s="26">
        <f>IF(F1002=F1003,(VLOOKUP(G1003,RefSet!$B$2:$I$61,8,FALSE)*I1003)+O1002,VLOOKUP(G1003,RefSet!$B$2:$I$61,8,FALSE)*I1003)</f>
        <v>6</v>
      </c>
      <c r="P1003" s="26">
        <f>IF(F1003=F1004,"",IF(J1003&lt;RefSet!$D$64,RefSet!$B$64,IF(J1003&lt;RefSet!$D$65,RefSet!$B$65,IF(J1003&lt;RefSet!$D$66,RefSet!$B$66,IF(J1003&lt;RefSet!$D$67,RefSet!$B$67,RefSet!$B$68)))))</f>
        <v>1</v>
      </c>
      <c r="Q1003" s="26">
        <f>IF(F1003=F1004,"",IF(K1003&lt;RefSet!E$64,RefSet!$B$64,IF(K1003&lt;RefSet!E$65,RefSet!$B$65,IF(K1003&lt;RefSet!E$66,RefSet!$B$66,IF(K1003&lt;RefSet!E$67,RefSet!$B$67,RefSet!$B$68)))))</f>
        <v>1</v>
      </c>
      <c r="R1003" s="26">
        <f>IF($F1003=$F1004,"",IF(L1003&lt;RefSet!F$64,RefSet!$B$64,IF(L1003&lt;RefSet!F$65,RefSet!$B$65,IF(L1003&lt;RefSet!F$66,RefSet!$B$66,IF(L1003&lt;RefSet!F$67,RefSet!$B$67,RefSet!$B$68)))))</f>
        <v>1</v>
      </c>
      <c r="S1003" s="26">
        <f>IF($F1003=$F1004,"",IF(M1003&lt;RefSet!G$64,RefSet!$B$64,IF(M1003&lt;RefSet!G$65,RefSet!$B$65,IF(M1003&lt;RefSet!G$66,RefSet!$B$66,IF(M1003&lt;RefSet!G$67,RefSet!$B$67,RefSet!$B$68)))))</f>
        <v>1</v>
      </c>
      <c r="T1003" s="26">
        <f t="shared" si="31"/>
        <v>1</v>
      </c>
      <c r="U1003" s="26" t="str">
        <f>VLOOKUP(T1003,RefSet!$B$63:$J$68,9,)</f>
        <v>Simple</v>
      </c>
    </row>
    <row r="1004" spans="1:21" x14ac:dyDescent="0.4">
      <c r="A1004" s="26">
        <v>1003</v>
      </c>
      <c r="B1004" s="26">
        <f t="shared" si="30"/>
        <v>15</v>
      </c>
      <c r="C1004" s="26" t="s">
        <v>256</v>
      </c>
      <c r="D1004" s="26" t="s">
        <v>240</v>
      </c>
      <c r="E1004" s="26" t="s">
        <v>100</v>
      </c>
      <c r="F1004" s="26" t="s">
        <v>239</v>
      </c>
      <c r="G1004" s="26" t="s">
        <v>6</v>
      </c>
      <c r="H1004" s="26" t="s">
        <v>90</v>
      </c>
      <c r="I1004" s="26">
        <v>7</v>
      </c>
      <c r="J1004" s="26">
        <f>IF(F1003=F1004,(VLOOKUP(G1004,RefSet!$B$2:$I$61,3,FALSE)*I1004)+J1003,VLOOKUP(G1004,RefSet!$B$2:$I$61,3,FALSE)*I1004)</f>
        <v>0</v>
      </c>
      <c r="K1004" s="26">
        <f>IF(F1003=F1004,(VLOOKUP(G1004,RefSet!$B$2:$I$61,4,FALSE)*I1004)+K1003,VLOOKUP(G1004,RefSet!$B$2:$I$61,4,FALSE)*I1004)</f>
        <v>0</v>
      </c>
      <c r="L1004" s="26">
        <f>IF(F1003=F1004,(VLOOKUP(G1004,RefSet!$B$2:$I$61,5,FALSE)*I1004)+L1003,VLOOKUP(G1004,RefSet!$B$2:$I$61,5,FALSE)*I1004)</f>
        <v>0</v>
      </c>
      <c r="M1004" s="26">
        <f>IF(F1003=F1004,(VLOOKUP(G1004,RefSet!$B$2:$I$61,6,FALSE)*I1004)+M1003,VLOOKUP(G1004,RefSet!$B$2:$I$61,6,FALSE)*I1004)</f>
        <v>0</v>
      </c>
      <c r="N1004" s="26">
        <f>IF(F1003=F1004,(VLOOKUP(G1004,RefSet!$B$2:$I$61,7,FALSE)*I1004)+N1003,VLOOKUP(G1004,RefSet!$B$2:$I$61,7,FALSE)*I1004)</f>
        <v>0</v>
      </c>
      <c r="O1004" s="26">
        <f>IF(F1003=F1004,(VLOOKUP(G1004,RefSet!$B$2:$I$61,8,FALSE)*I1004)+O1003,VLOOKUP(G1004,RefSet!$B$2:$I$61,8,FALSE)*I1004)</f>
        <v>7</v>
      </c>
      <c r="P1004" s="26" t="str">
        <f>IF(F1004=F1005,"",IF(J1004&lt;RefSet!$D$64,RefSet!$B$64,IF(J1004&lt;RefSet!$D$65,RefSet!$B$65,IF(J1004&lt;RefSet!$D$66,RefSet!$B$66,IF(J1004&lt;RefSet!$D$67,RefSet!$B$67,RefSet!$B$68)))))</f>
        <v/>
      </c>
      <c r="Q1004" s="26" t="str">
        <f>IF(F1004=F1005,"",IF(K1004&lt;RefSet!E$64,RefSet!$B$64,IF(K1004&lt;RefSet!E$65,RefSet!$B$65,IF(K1004&lt;RefSet!E$66,RefSet!$B$66,IF(K1004&lt;RefSet!E$67,RefSet!$B$67,RefSet!$B$68)))))</f>
        <v/>
      </c>
      <c r="R1004" s="26" t="str">
        <f>IF($F1004=$F1005,"",IF(L1004&lt;RefSet!F$64,RefSet!$B$64,IF(L1004&lt;RefSet!F$65,RefSet!$B$65,IF(L1004&lt;RefSet!F$66,RefSet!$B$66,IF(L1004&lt;RefSet!F$67,RefSet!$B$67,RefSet!$B$68)))))</f>
        <v/>
      </c>
      <c r="S1004" s="26" t="str">
        <f>IF($F1004=$F1005,"",IF(M1004&lt;RefSet!G$64,RefSet!$B$64,IF(M1004&lt;RefSet!G$65,RefSet!$B$65,IF(M1004&lt;RefSet!G$66,RefSet!$B$66,IF(M1004&lt;RefSet!G$67,RefSet!$B$67,RefSet!$B$68)))))</f>
        <v/>
      </c>
      <c r="T1004" s="26">
        <f t="shared" si="31"/>
        <v>0</v>
      </c>
      <c r="U1004" s="26" t="str">
        <f>VLOOKUP(T1004,RefSet!$B$63:$J$68,9,)</f>
        <v xml:space="preserve"> </v>
      </c>
    </row>
    <row r="1005" spans="1:21" x14ac:dyDescent="0.4">
      <c r="A1005" s="26">
        <v>1004</v>
      </c>
      <c r="B1005" s="26">
        <f t="shared" si="30"/>
        <v>15</v>
      </c>
      <c r="C1005" s="26" t="s">
        <v>256</v>
      </c>
      <c r="D1005" s="26" t="s">
        <v>240</v>
      </c>
      <c r="E1005" s="26" t="s">
        <v>100</v>
      </c>
      <c r="F1005" s="26" t="s">
        <v>239</v>
      </c>
      <c r="G1005" s="26" t="s">
        <v>10</v>
      </c>
      <c r="H1005" s="26" t="s">
        <v>90</v>
      </c>
      <c r="I1005" s="26">
        <v>9</v>
      </c>
      <c r="J1005" s="26">
        <f>IF(F1004=F1005,(VLOOKUP(G1005,RefSet!$B$2:$I$61,3,FALSE)*I1005)+J1004,VLOOKUP(G1005,RefSet!$B$2:$I$61,3,FALSE)*I1005)</f>
        <v>0</v>
      </c>
      <c r="K1005" s="26">
        <f>IF(F1004=F1005,(VLOOKUP(G1005,RefSet!$B$2:$I$61,4,FALSE)*I1005)+K1004,VLOOKUP(G1005,RefSet!$B$2:$I$61,4,FALSE)*I1005)</f>
        <v>0</v>
      </c>
      <c r="L1005" s="26">
        <f>IF(F1004=F1005,(VLOOKUP(G1005,RefSet!$B$2:$I$61,5,FALSE)*I1005)+L1004,VLOOKUP(G1005,RefSet!$B$2:$I$61,5,FALSE)*I1005)</f>
        <v>0</v>
      </c>
      <c r="M1005" s="26">
        <f>IF(F1004=F1005,(VLOOKUP(G1005,RefSet!$B$2:$I$61,6,FALSE)*I1005)+M1004,VLOOKUP(G1005,RefSet!$B$2:$I$61,6,FALSE)*I1005)</f>
        <v>0</v>
      </c>
      <c r="N1005" s="26">
        <f>IF(F1004=F1005,(VLOOKUP(G1005,RefSet!$B$2:$I$61,7,FALSE)*I1005)+N1004,VLOOKUP(G1005,RefSet!$B$2:$I$61,7,FALSE)*I1005)</f>
        <v>0</v>
      </c>
      <c r="O1005" s="26">
        <f>IF(F1004=F1005,(VLOOKUP(G1005,RefSet!$B$2:$I$61,8,FALSE)*I1005)+O1004,VLOOKUP(G1005,RefSet!$B$2:$I$61,8,FALSE)*I1005)</f>
        <v>7</v>
      </c>
      <c r="P1005" s="26" t="str">
        <f>IF(F1005=F1006,"",IF(J1005&lt;RefSet!$D$64,RefSet!$B$64,IF(J1005&lt;RefSet!$D$65,RefSet!$B$65,IF(J1005&lt;RefSet!$D$66,RefSet!$B$66,IF(J1005&lt;RefSet!$D$67,RefSet!$B$67,RefSet!$B$68)))))</f>
        <v/>
      </c>
      <c r="Q1005" s="26" t="str">
        <f>IF(F1005=F1006,"",IF(K1005&lt;RefSet!E$64,RefSet!$B$64,IF(K1005&lt;RefSet!E$65,RefSet!$B$65,IF(K1005&lt;RefSet!E$66,RefSet!$B$66,IF(K1005&lt;RefSet!E$67,RefSet!$B$67,RefSet!$B$68)))))</f>
        <v/>
      </c>
      <c r="R1005" s="26" t="str">
        <f>IF($F1005=$F1006,"",IF(L1005&lt;RefSet!F$64,RefSet!$B$64,IF(L1005&lt;RefSet!F$65,RefSet!$B$65,IF(L1005&lt;RefSet!F$66,RefSet!$B$66,IF(L1005&lt;RefSet!F$67,RefSet!$B$67,RefSet!$B$68)))))</f>
        <v/>
      </c>
      <c r="S1005" s="26" t="str">
        <f>IF($F1005=$F1006,"",IF(M1005&lt;RefSet!G$64,RefSet!$B$64,IF(M1005&lt;RefSet!G$65,RefSet!$B$65,IF(M1005&lt;RefSet!G$66,RefSet!$B$66,IF(M1005&lt;RefSet!G$67,RefSet!$B$67,RefSet!$B$68)))))</f>
        <v/>
      </c>
      <c r="T1005" s="26">
        <f t="shared" si="31"/>
        <v>0</v>
      </c>
      <c r="U1005" s="26" t="str">
        <f>VLOOKUP(T1005,RefSet!$B$63:$J$68,9,)</f>
        <v xml:space="preserve"> </v>
      </c>
    </row>
    <row r="1006" spans="1:21" x14ac:dyDescent="0.4">
      <c r="A1006" s="26">
        <v>1005</v>
      </c>
      <c r="B1006" s="26">
        <f t="shared" si="30"/>
        <v>15</v>
      </c>
      <c r="C1006" s="26" t="s">
        <v>256</v>
      </c>
      <c r="D1006" s="26" t="s">
        <v>240</v>
      </c>
      <c r="E1006" s="26" t="s">
        <v>100</v>
      </c>
      <c r="F1006" s="26" t="s">
        <v>239</v>
      </c>
      <c r="G1006" s="26" t="s">
        <v>8</v>
      </c>
      <c r="H1006" s="26" t="s">
        <v>90</v>
      </c>
      <c r="I1006" s="26">
        <v>9</v>
      </c>
      <c r="J1006" s="26">
        <f>IF(F1005=F1006,(VLOOKUP(G1006,RefSet!$B$2:$I$61,3,FALSE)*I1006)+J1005,VLOOKUP(G1006,RefSet!$B$2:$I$61,3,FALSE)*I1006)</f>
        <v>9</v>
      </c>
      <c r="K1006" s="26">
        <f>IF(F1005=F1006,(VLOOKUP(G1006,RefSet!$B$2:$I$61,4,FALSE)*I1006)+K1005,VLOOKUP(G1006,RefSet!$B$2:$I$61,4,FALSE)*I1006)</f>
        <v>0</v>
      </c>
      <c r="L1006" s="26">
        <f>IF(F1005=F1006,(VLOOKUP(G1006,RefSet!$B$2:$I$61,5,FALSE)*I1006)+L1005,VLOOKUP(G1006,RefSet!$B$2:$I$61,5,FALSE)*I1006)</f>
        <v>0</v>
      </c>
      <c r="M1006" s="26">
        <f>IF(F1005=F1006,(VLOOKUP(G1006,RefSet!$B$2:$I$61,6,FALSE)*I1006)+M1005,VLOOKUP(G1006,RefSet!$B$2:$I$61,6,FALSE)*I1006)</f>
        <v>0</v>
      </c>
      <c r="N1006" s="26">
        <f>IF(F1005=F1006,(VLOOKUP(G1006,RefSet!$B$2:$I$61,7,FALSE)*I1006)+N1005,VLOOKUP(G1006,RefSet!$B$2:$I$61,7,FALSE)*I1006)</f>
        <v>0</v>
      </c>
      <c r="O1006" s="26">
        <f>IF(F1005=F1006,(VLOOKUP(G1006,RefSet!$B$2:$I$61,8,FALSE)*I1006)+O1005,VLOOKUP(G1006,RefSet!$B$2:$I$61,8,FALSE)*I1006)</f>
        <v>7</v>
      </c>
      <c r="P1006" s="26">
        <f>IF(F1006=F1007,"",IF(J1006&lt;RefSet!$D$64,RefSet!$B$64,IF(J1006&lt;RefSet!$D$65,RefSet!$B$65,IF(J1006&lt;RefSet!$D$66,RefSet!$B$66,IF(J1006&lt;RefSet!$D$67,RefSet!$B$67,RefSet!$B$68)))))</f>
        <v>1</v>
      </c>
      <c r="Q1006" s="26">
        <f>IF(F1006=F1007,"",IF(K1006&lt;RefSet!E$64,RefSet!$B$64,IF(K1006&lt;RefSet!E$65,RefSet!$B$65,IF(K1006&lt;RefSet!E$66,RefSet!$B$66,IF(K1006&lt;RefSet!E$67,RefSet!$B$67,RefSet!$B$68)))))</f>
        <v>1</v>
      </c>
      <c r="R1006" s="26">
        <f>IF($F1006=$F1007,"",IF(L1006&lt;RefSet!F$64,RefSet!$B$64,IF(L1006&lt;RefSet!F$65,RefSet!$B$65,IF(L1006&lt;RefSet!F$66,RefSet!$B$66,IF(L1006&lt;RefSet!F$67,RefSet!$B$67,RefSet!$B$68)))))</f>
        <v>1</v>
      </c>
      <c r="S1006" s="26">
        <f>IF($F1006=$F1007,"",IF(M1006&lt;RefSet!G$64,RefSet!$B$64,IF(M1006&lt;RefSet!G$65,RefSet!$B$65,IF(M1006&lt;RefSet!G$66,RefSet!$B$66,IF(M1006&lt;RefSet!G$67,RefSet!$B$67,RefSet!$B$68)))))</f>
        <v>1</v>
      </c>
      <c r="T1006" s="26">
        <f t="shared" si="31"/>
        <v>1</v>
      </c>
      <c r="U1006" s="26" t="str">
        <f>VLOOKUP(T1006,RefSet!$B$63:$J$68,9,)</f>
        <v>Simple</v>
      </c>
    </row>
    <row r="1007" spans="1:21" x14ac:dyDescent="0.4">
      <c r="A1007" s="26">
        <v>1006</v>
      </c>
      <c r="B1007" s="26">
        <f t="shared" si="30"/>
        <v>15</v>
      </c>
      <c r="C1007" s="26" t="s">
        <v>256</v>
      </c>
      <c r="D1007" s="26" t="s">
        <v>240</v>
      </c>
      <c r="E1007" s="26" t="s">
        <v>100</v>
      </c>
      <c r="F1007" s="26" t="s">
        <v>227</v>
      </c>
      <c r="G1007" s="26" t="s">
        <v>6</v>
      </c>
      <c r="H1007" s="26" t="s">
        <v>90</v>
      </c>
      <c r="I1007" s="26">
        <v>8</v>
      </c>
      <c r="J1007" s="26">
        <f>IF(F1006=F1007,(VLOOKUP(G1007,RefSet!$B$2:$I$61,3,FALSE)*I1007)+J1006,VLOOKUP(G1007,RefSet!$B$2:$I$61,3,FALSE)*I1007)</f>
        <v>0</v>
      </c>
      <c r="K1007" s="26">
        <f>IF(F1006=F1007,(VLOOKUP(G1007,RefSet!$B$2:$I$61,4,FALSE)*I1007)+K1006,VLOOKUP(G1007,RefSet!$B$2:$I$61,4,FALSE)*I1007)</f>
        <v>0</v>
      </c>
      <c r="L1007" s="26">
        <f>IF(F1006=F1007,(VLOOKUP(G1007,RefSet!$B$2:$I$61,5,FALSE)*I1007)+L1006,VLOOKUP(G1007,RefSet!$B$2:$I$61,5,FALSE)*I1007)</f>
        <v>0</v>
      </c>
      <c r="M1007" s="26">
        <f>IF(F1006=F1007,(VLOOKUP(G1007,RefSet!$B$2:$I$61,6,FALSE)*I1007)+M1006,VLOOKUP(G1007,RefSet!$B$2:$I$61,6,FALSE)*I1007)</f>
        <v>0</v>
      </c>
      <c r="N1007" s="26">
        <f>IF(F1006=F1007,(VLOOKUP(G1007,RefSet!$B$2:$I$61,7,FALSE)*I1007)+N1006,VLOOKUP(G1007,RefSet!$B$2:$I$61,7,FALSE)*I1007)</f>
        <v>0</v>
      </c>
      <c r="O1007" s="26">
        <f>IF(F1006=F1007,(VLOOKUP(G1007,RefSet!$B$2:$I$61,8,FALSE)*I1007)+O1006,VLOOKUP(G1007,RefSet!$B$2:$I$61,8,FALSE)*I1007)</f>
        <v>8</v>
      </c>
      <c r="P1007" s="26" t="str">
        <f>IF(F1007=F1008,"",IF(J1007&lt;RefSet!$D$64,RefSet!$B$64,IF(J1007&lt;RefSet!$D$65,RefSet!$B$65,IF(J1007&lt;RefSet!$D$66,RefSet!$B$66,IF(J1007&lt;RefSet!$D$67,RefSet!$B$67,RefSet!$B$68)))))</f>
        <v/>
      </c>
      <c r="Q1007" s="26" t="str">
        <f>IF(F1007=F1008,"",IF(K1007&lt;RefSet!E$64,RefSet!$B$64,IF(K1007&lt;RefSet!E$65,RefSet!$B$65,IF(K1007&lt;RefSet!E$66,RefSet!$B$66,IF(K1007&lt;RefSet!E$67,RefSet!$B$67,RefSet!$B$68)))))</f>
        <v/>
      </c>
      <c r="R1007" s="26" t="str">
        <f>IF($F1007=$F1008,"",IF(L1007&lt;RefSet!F$64,RefSet!$B$64,IF(L1007&lt;RefSet!F$65,RefSet!$B$65,IF(L1007&lt;RefSet!F$66,RefSet!$B$66,IF(L1007&lt;RefSet!F$67,RefSet!$B$67,RefSet!$B$68)))))</f>
        <v/>
      </c>
      <c r="S1007" s="26" t="str">
        <f>IF($F1007=$F1008,"",IF(M1007&lt;RefSet!G$64,RefSet!$B$64,IF(M1007&lt;RefSet!G$65,RefSet!$B$65,IF(M1007&lt;RefSet!G$66,RefSet!$B$66,IF(M1007&lt;RefSet!G$67,RefSet!$B$67,RefSet!$B$68)))))</f>
        <v/>
      </c>
      <c r="T1007" s="26">
        <f t="shared" si="31"/>
        <v>0</v>
      </c>
      <c r="U1007" s="26" t="str">
        <f>VLOOKUP(T1007,RefSet!$B$63:$J$68,9,)</f>
        <v xml:space="preserve"> </v>
      </c>
    </row>
    <row r="1008" spans="1:21" x14ac:dyDescent="0.4">
      <c r="A1008" s="26">
        <v>1007</v>
      </c>
      <c r="B1008" s="26">
        <f t="shared" si="30"/>
        <v>15</v>
      </c>
      <c r="C1008" s="26" t="s">
        <v>256</v>
      </c>
      <c r="D1008" s="26" t="s">
        <v>240</v>
      </c>
      <c r="E1008" s="26" t="s">
        <v>100</v>
      </c>
      <c r="F1008" s="26" t="s">
        <v>227</v>
      </c>
      <c r="G1008" s="26" t="s">
        <v>14</v>
      </c>
      <c r="H1008" s="26" t="s">
        <v>90</v>
      </c>
      <c r="I1008" s="26">
        <v>1</v>
      </c>
      <c r="J1008" s="26">
        <f>IF(F1007=F1008,(VLOOKUP(G1008,RefSet!$B$2:$I$61,3,FALSE)*I1008)+J1007,VLOOKUP(G1008,RefSet!$B$2:$I$61,3,FALSE)*I1008)</f>
        <v>0</v>
      </c>
      <c r="K1008" s="26">
        <f>IF(F1007=F1008,(VLOOKUP(G1008,RefSet!$B$2:$I$61,4,FALSE)*I1008)+K1007,VLOOKUP(G1008,RefSet!$B$2:$I$61,4,FALSE)*I1008)</f>
        <v>0</v>
      </c>
      <c r="L1008" s="26">
        <f>IF(F1007=F1008,(VLOOKUP(G1008,RefSet!$B$2:$I$61,5,FALSE)*I1008)+L1007,VLOOKUP(G1008,RefSet!$B$2:$I$61,5,FALSE)*I1008)</f>
        <v>0</v>
      </c>
      <c r="M1008" s="26">
        <f>IF(F1007=F1008,(VLOOKUP(G1008,RefSet!$B$2:$I$61,6,FALSE)*I1008)+M1007,VLOOKUP(G1008,RefSet!$B$2:$I$61,6,FALSE)*I1008)</f>
        <v>1</v>
      </c>
      <c r="N1008" s="26">
        <f>IF(F1007=F1008,(VLOOKUP(G1008,RefSet!$B$2:$I$61,7,FALSE)*I1008)+N1007,VLOOKUP(G1008,RefSet!$B$2:$I$61,7,FALSE)*I1008)</f>
        <v>0</v>
      </c>
      <c r="O1008" s="26">
        <f>IF(F1007=F1008,(VLOOKUP(G1008,RefSet!$B$2:$I$61,8,FALSE)*I1008)+O1007,VLOOKUP(G1008,RefSet!$B$2:$I$61,8,FALSE)*I1008)</f>
        <v>8</v>
      </c>
      <c r="P1008" s="26" t="str">
        <f>IF(F1008=F1009,"",IF(J1008&lt;RefSet!$D$64,RefSet!$B$64,IF(J1008&lt;RefSet!$D$65,RefSet!$B$65,IF(J1008&lt;RefSet!$D$66,RefSet!$B$66,IF(J1008&lt;RefSet!$D$67,RefSet!$B$67,RefSet!$B$68)))))</f>
        <v/>
      </c>
      <c r="Q1008" s="26" t="str">
        <f>IF(F1008=F1009,"",IF(K1008&lt;RefSet!E$64,RefSet!$B$64,IF(K1008&lt;RefSet!E$65,RefSet!$B$65,IF(K1008&lt;RefSet!E$66,RefSet!$B$66,IF(K1008&lt;RefSet!E$67,RefSet!$B$67,RefSet!$B$68)))))</f>
        <v/>
      </c>
      <c r="R1008" s="26" t="str">
        <f>IF($F1008=$F1009,"",IF(L1008&lt;RefSet!F$64,RefSet!$B$64,IF(L1008&lt;RefSet!F$65,RefSet!$B$65,IF(L1008&lt;RefSet!F$66,RefSet!$B$66,IF(L1008&lt;RefSet!F$67,RefSet!$B$67,RefSet!$B$68)))))</f>
        <v/>
      </c>
      <c r="S1008" s="26" t="str">
        <f>IF($F1008=$F1009,"",IF(M1008&lt;RefSet!G$64,RefSet!$B$64,IF(M1008&lt;RefSet!G$65,RefSet!$B$65,IF(M1008&lt;RefSet!G$66,RefSet!$B$66,IF(M1008&lt;RefSet!G$67,RefSet!$B$67,RefSet!$B$68)))))</f>
        <v/>
      </c>
      <c r="T1008" s="26">
        <f t="shared" si="31"/>
        <v>0</v>
      </c>
      <c r="U1008" s="26" t="str">
        <f>VLOOKUP(T1008,RefSet!$B$63:$J$68,9,)</f>
        <v xml:space="preserve"> </v>
      </c>
    </row>
    <row r="1009" spans="1:21" x14ac:dyDescent="0.4">
      <c r="A1009" s="26">
        <v>1008</v>
      </c>
      <c r="B1009" s="26">
        <f t="shared" si="30"/>
        <v>15</v>
      </c>
      <c r="C1009" s="26" t="s">
        <v>256</v>
      </c>
      <c r="D1009" s="26" t="s">
        <v>240</v>
      </c>
      <c r="E1009" s="26" t="s">
        <v>100</v>
      </c>
      <c r="F1009" s="26" t="s">
        <v>227</v>
      </c>
      <c r="G1009" s="26" t="s">
        <v>15</v>
      </c>
      <c r="H1009" s="26" t="s">
        <v>90</v>
      </c>
      <c r="I1009" s="26">
        <v>1</v>
      </c>
      <c r="J1009" s="26">
        <f>IF(F1008=F1009,(VLOOKUP(G1009,RefSet!$B$2:$I$61,3,FALSE)*I1009)+J1008,VLOOKUP(G1009,RefSet!$B$2:$I$61,3,FALSE)*I1009)</f>
        <v>0</v>
      </c>
      <c r="K1009" s="26">
        <f>IF(F1008=F1009,(VLOOKUP(G1009,RefSet!$B$2:$I$61,4,FALSE)*I1009)+K1008,VLOOKUP(G1009,RefSet!$B$2:$I$61,4,FALSE)*I1009)</f>
        <v>0</v>
      </c>
      <c r="L1009" s="26">
        <f>IF(F1008=F1009,(VLOOKUP(G1009,RefSet!$B$2:$I$61,5,FALSE)*I1009)+L1008,VLOOKUP(G1009,RefSet!$B$2:$I$61,5,FALSE)*I1009)</f>
        <v>0</v>
      </c>
      <c r="M1009" s="26">
        <f>IF(F1008=F1009,(VLOOKUP(G1009,RefSet!$B$2:$I$61,6,FALSE)*I1009)+M1008,VLOOKUP(G1009,RefSet!$B$2:$I$61,6,FALSE)*I1009)</f>
        <v>2</v>
      </c>
      <c r="N1009" s="26">
        <f>IF(F1008=F1009,(VLOOKUP(G1009,RefSet!$B$2:$I$61,7,FALSE)*I1009)+N1008,VLOOKUP(G1009,RefSet!$B$2:$I$61,7,FALSE)*I1009)</f>
        <v>0</v>
      </c>
      <c r="O1009" s="26">
        <f>IF(F1008=F1009,(VLOOKUP(G1009,RefSet!$B$2:$I$61,8,FALSE)*I1009)+O1008,VLOOKUP(G1009,RefSet!$B$2:$I$61,8,FALSE)*I1009)</f>
        <v>8</v>
      </c>
      <c r="P1009" s="26" t="str">
        <f>IF(F1009=F1010,"",IF(J1009&lt;RefSet!$D$64,RefSet!$B$64,IF(J1009&lt;RefSet!$D$65,RefSet!$B$65,IF(J1009&lt;RefSet!$D$66,RefSet!$B$66,IF(J1009&lt;RefSet!$D$67,RefSet!$B$67,RefSet!$B$68)))))</f>
        <v/>
      </c>
      <c r="Q1009" s="26" t="str">
        <f>IF(F1009=F1010,"",IF(K1009&lt;RefSet!E$64,RefSet!$B$64,IF(K1009&lt;RefSet!E$65,RefSet!$B$65,IF(K1009&lt;RefSet!E$66,RefSet!$B$66,IF(K1009&lt;RefSet!E$67,RefSet!$B$67,RefSet!$B$68)))))</f>
        <v/>
      </c>
      <c r="R1009" s="26" t="str">
        <f>IF($F1009=$F1010,"",IF(L1009&lt;RefSet!F$64,RefSet!$B$64,IF(L1009&lt;RefSet!F$65,RefSet!$B$65,IF(L1009&lt;RefSet!F$66,RefSet!$B$66,IF(L1009&lt;RefSet!F$67,RefSet!$B$67,RefSet!$B$68)))))</f>
        <v/>
      </c>
      <c r="S1009" s="26" t="str">
        <f>IF($F1009=$F1010,"",IF(M1009&lt;RefSet!G$64,RefSet!$B$64,IF(M1009&lt;RefSet!G$65,RefSet!$B$65,IF(M1009&lt;RefSet!G$66,RefSet!$B$66,IF(M1009&lt;RefSet!G$67,RefSet!$B$67,RefSet!$B$68)))))</f>
        <v/>
      </c>
      <c r="T1009" s="26">
        <f t="shared" si="31"/>
        <v>0</v>
      </c>
      <c r="U1009" s="26" t="str">
        <f>VLOOKUP(T1009,RefSet!$B$63:$J$68,9,)</f>
        <v xml:space="preserve"> </v>
      </c>
    </row>
    <row r="1010" spans="1:21" x14ac:dyDescent="0.4">
      <c r="A1010" s="26">
        <v>1009</v>
      </c>
      <c r="B1010" s="26">
        <f t="shared" si="30"/>
        <v>15</v>
      </c>
      <c r="C1010" s="26" t="s">
        <v>256</v>
      </c>
      <c r="D1010" s="26" t="s">
        <v>240</v>
      </c>
      <c r="E1010" s="26" t="s">
        <v>100</v>
      </c>
      <c r="F1010" s="26" t="s">
        <v>227</v>
      </c>
      <c r="G1010" s="26" t="s">
        <v>10</v>
      </c>
      <c r="H1010" s="26" t="s">
        <v>90</v>
      </c>
      <c r="I1010" s="26">
        <v>2</v>
      </c>
      <c r="J1010" s="26">
        <f>IF(F1009=F1010,(VLOOKUP(G1010,RefSet!$B$2:$I$61,3,FALSE)*I1010)+J1009,VLOOKUP(G1010,RefSet!$B$2:$I$61,3,FALSE)*I1010)</f>
        <v>0</v>
      </c>
      <c r="K1010" s="26">
        <f>IF(F1009=F1010,(VLOOKUP(G1010,RefSet!$B$2:$I$61,4,FALSE)*I1010)+K1009,VLOOKUP(G1010,RefSet!$B$2:$I$61,4,FALSE)*I1010)</f>
        <v>0</v>
      </c>
      <c r="L1010" s="26">
        <f>IF(F1009=F1010,(VLOOKUP(G1010,RefSet!$B$2:$I$61,5,FALSE)*I1010)+L1009,VLOOKUP(G1010,RefSet!$B$2:$I$61,5,FALSE)*I1010)</f>
        <v>0</v>
      </c>
      <c r="M1010" s="26">
        <f>IF(F1009=F1010,(VLOOKUP(G1010,RefSet!$B$2:$I$61,6,FALSE)*I1010)+M1009,VLOOKUP(G1010,RefSet!$B$2:$I$61,6,FALSE)*I1010)</f>
        <v>2</v>
      </c>
      <c r="N1010" s="26">
        <f>IF(F1009=F1010,(VLOOKUP(G1010,RefSet!$B$2:$I$61,7,FALSE)*I1010)+N1009,VLOOKUP(G1010,RefSet!$B$2:$I$61,7,FALSE)*I1010)</f>
        <v>0</v>
      </c>
      <c r="O1010" s="26">
        <f>IF(F1009=F1010,(VLOOKUP(G1010,RefSet!$B$2:$I$61,8,FALSE)*I1010)+O1009,VLOOKUP(G1010,RefSet!$B$2:$I$61,8,FALSE)*I1010)</f>
        <v>8</v>
      </c>
      <c r="P1010" s="26" t="str">
        <f>IF(F1010=F1011,"",IF(J1010&lt;RefSet!$D$64,RefSet!$B$64,IF(J1010&lt;RefSet!$D$65,RefSet!$B$65,IF(J1010&lt;RefSet!$D$66,RefSet!$B$66,IF(J1010&lt;RefSet!$D$67,RefSet!$B$67,RefSet!$B$68)))))</f>
        <v/>
      </c>
      <c r="Q1010" s="26" t="str">
        <f>IF(F1010=F1011,"",IF(K1010&lt;RefSet!E$64,RefSet!$B$64,IF(K1010&lt;RefSet!E$65,RefSet!$B$65,IF(K1010&lt;RefSet!E$66,RefSet!$B$66,IF(K1010&lt;RefSet!E$67,RefSet!$B$67,RefSet!$B$68)))))</f>
        <v/>
      </c>
      <c r="R1010" s="26" t="str">
        <f>IF($F1010=$F1011,"",IF(L1010&lt;RefSet!F$64,RefSet!$B$64,IF(L1010&lt;RefSet!F$65,RefSet!$B$65,IF(L1010&lt;RefSet!F$66,RefSet!$B$66,IF(L1010&lt;RefSet!F$67,RefSet!$B$67,RefSet!$B$68)))))</f>
        <v/>
      </c>
      <c r="S1010" s="26" t="str">
        <f>IF($F1010=$F1011,"",IF(M1010&lt;RefSet!G$64,RefSet!$B$64,IF(M1010&lt;RefSet!G$65,RefSet!$B$65,IF(M1010&lt;RefSet!G$66,RefSet!$B$66,IF(M1010&lt;RefSet!G$67,RefSet!$B$67,RefSet!$B$68)))))</f>
        <v/>
      </c>
      <c r="T1010" s="26">
        <f t="shared" si="31"/>
        <v>0</v>
      </c>
      <c r="U1010" s="26" t="str">
        <f>VLOOKUP(T1010,RefSet!$B$63:$J$68,9,)</f>
        <v xml:space="preserve"> </v>
      </c>
    </row>
    <row r="1011" spans="1:21" x14ac:dyDescent="0.4">
      <c r="A1011" s="26">
        <v>1010</v>
      </c>
      <c r="B1011" s="26">
        <f t="shared" si="30"/>
        <v>15</v>
      </c>
      <c r="C1011" s="26" t="s">
        <v>256</v>
      </c>
      <c r="D1011" s="26" t="s">
        <v>240</v>
      </c>
      <c r="E1011" s="26" t="s">
        <v>100</v>
      </c>
      <c r="F1011" s="26" t="s">
        <v>227</v>
      </c>
      <c r="G1011" s="26" t="s">
        <v>8</v>
      </c>
      <c r="H1011" s="26" t="s">
        <v>90</v>
      </c>
      <c r="I1011" s="26">
        <v>9</v>
      </c>
      <c r="J1011" s="26">
        <f>IF(F1010=F1011,(VLOOKUP(G1011,RefSet!$B$2:$I$61,3,FALSE)*I1011)+J1010,VLOOKUP(G1011,RefSet!$B$2:$I$61,3,FALSE)*I1011)</f>
        <v>9</v>
      </c>
      <c r="K1011" s="26">
        <f>IF(F1010=F1011,(VLOOKUP(G1011,RefSet!$B$2:$I$61,4,FALSE)*I1011)+K1010,VLOOKUP(G1011,RefSet!$B$2:$I$61,4,FALSE)*I1011)</f>
        <v>0</v>
      </c>
      <c r="L1011" s="26">
        <f>IF(F1010=F1011,(VLOOKUP(G1011,RefSet!$B$2:$I$61,5,FALSE)*I1011)+L1010,VLOOKUP(G1011,RefSet!$B$2:$I$61,5,FALSE)*I1011)</f>
        <v>0</v>
      </c>
      <c r="M1011" s="26">
        <f>IF(F1010=F1011,(VLOOKUP(G1011,RefSet!$B$2:$I$61,6,FALSE)*I1011)+M1010,VLOOKUP(G1011,RefSet!$B$2:$I$61,6,FALSE)*I1011)</f>
        <v>2</v>
      </c>
      <c r="N1011" s="26">
        <f>IF(F1010=F1011,(VLOOKUP(G1011,RefSet!$B$2:$I$61,7,FALSE)*I1011)+N1010,VLOOKUP(G1011,RefSet!$B$2:$I$61,7,FALSE)*I1011)</f>
        <v>0</v>
      </c>
      <c r="O1011" s="26">
        <f>IF(F1010=F1011,(VLOOKUP(G1011,RefSet!$B$2:$I$61,8,FALSE)*I1011)+O1010,VLOOKUP(G1011,RefSet!$B$2:$I$61,8,FALSE)*I1011)</f>
        <v>8</v>
      </c>
      <c r="P1011" s="26">
        <f>IF(F1011=F1012,"",IF(J1011&lt;RefSet!$D$64,RefSet!$B$64,IF(J1011&lt;RefSet!$D$65,RefSet!$B$65,IF(J1011&lt;RefSet!$D$66,RefSet!$B$66,IF(J1011&lt;RefSet!$D$67,RefSet!$B$67,RefSet!$B$68)))))</f>
        <v>1</v>
      </c>
      <c r="Q1011" s="26">
        <f>IF(F1011=F1012,"",IF(K1011&lt;RefSet!E$64,RefSet!$B$64,IF(K1011&lt;RefSet!E$65,RefSet!$B$65,IF(K1011&lt;RefSet!E$66,RefSet!$B$66,IF(K1011&lt;RefSet!E$67,RefSet!$B$67,RefSet!$B$68)))))</f>
        <v>1</v>
      </c>
      <c r="R1011" s="26">
        <f>IF($F1011=$F1012,"",IF(L1011&lt;RefSet!F$64,RefSet!$B$64,IF(L1011&lt;RefSet!F$65,RefSet!$B$65,IF(L1011&lt;RefSet!F$66,RefSet!$B$66,IF(L1011&lt;RefSet!F$67,RefSet!$B$67,RefSet!$B$68)))))</f>
        <v>1</v>
      </c>
      <c r="S1011" s="26">
        <f>IF($F1011=$F1012,"",IF(M1011&lt;RefSet!G$64,RefSet!$B$64,IF(M1011&lt;RefSet!G$65,RefSet!$B$65,IF(M1011&lt;RefSet!G$66,RefSet!$B$66,IF(M1011&lt;RefSet!G$67,RefSet!$B$67,RefSet!$B$68)))))</f>
        <v>1</v>
      </c>
      <c r="T1011" s="26">
        <f t="shared" si="31"/>
        <v>1</v>
      </c>
      <c r="U1011" s="26" t="str">
        <f>VLOOKUP(T1011,RefSet!$B$63:$J$68,9,)</f>
        <v>Simple</v>
      </c>
    </row>
    <row r="1012" spans="1:21" x14ac:dyDescent="0.4">
      <c r="A1012" s="26">
        <v>1011</v>
      </c>
      <c r="B1012" s="26">
        <f t="shared" si="30"/>
        <v>16</v>
      </c>
      <c r="C1012" s="26" t="s">
        <v>268</v>
      </c>
      <c r="D1012" s="26" t="s">
        <v>243</v>
      </c>
      <c r="E1012" s="26" t="s">
        <v>100</v>
      </c>
      <c r="F1012" s="26" t="s">
        <v>102</v>
      </c>
      <c r="G1012" s="26" t="s">
        <v>8</v>
      </c>
      <c r="H1012" s="26" t="s">
        <v>90</v>
      </c>
      <c r="I1012" s="26">
        <v>1</v>
      </c>
      <c r="J1012" s="26">
        <f>IF(F1011=F1012,(VLOOKUP(G1012,RefSet!$B$2:$I$61,3,FALSE)*I1012)+J1011,VLOOKUP(G1012,RefSet!$B$2:$I$61,3,FALSE)*I1012)</f>
        <v>1</v>
      </c>
      <c r="K1012" s="26">
        <f>IF(F1011=F1012,(VLOOKUP(G1012,RefSet!$B$2:$I$61,4,FALSE)*I1012)+K1011,VLOOKUP(G1012,RefSet!$B$2:$I$61,4,FALSE)*I1012)</f>
        <v>0</v>
      </c>
      <c r="L1012" s="26">
        <f>IF(F1011=F1012,(VLOOKUP(G1012,RefSet!$B$2:$I$61,5,FALSE)*I1012)+L1011,VLOOKUP(G1012,RefSet!$B$2:$I$61,5,FALSE)*I1012)</f>
        <v>0</v>
      </c>
      <c r="M1012" s="26">
        <f>IF(F1011=F1012,(VLOOKUP(G1012,RefSet!$B$2:$I$61,6,FALSE)*I1012)+M1011,VLOOKUP(G1012,RefSet!$B$2:$I$61,6,FALSE)*I1012)</f>
        <v>0</v>
      </c>
      <c r="N1012" s="26">
        <f>IF(F1011=F1012,(VLOOKUP(G1012,RefSet!$B$2:$I$61,7,FALSE)*I1012)+N1011,VLOOKUP(G1012,RefSet!$B$2:$I$61,7,FALSE)*I1012)</f>
        <v>0</v>
      </c>
      <c r="O1012" s="26">
        <f>IF(F1011=F1012,(VLOOKUP(G1012,RefSet!$B$2:$I$61,8,FALSE)*I1012)+O1011,VLOOKUP(G1012,RefSet!$B$2:$I$61,8,FALSE)*I1012)</f>
        <v>0</v>
      </c>
      <c r="P1012" s="26">
        <f>IF(F1012=F1013,"",IF(J1012&lt;RefSet!$D$64,RefSet!$B$64,IF(J1012&lt;RefSet!$D$65,RefSet!$B$65,IF(J1012&lt;RefSet!$D$66,RefSet!$B$66,IF(J1012&lt;RefSet!$D$67,RefSet!$B$67,RefSet!$B$68)))))</f>
        <v>1</v>
      </c>
      <c r="Q1012" s="26">
        <f>IF(F1012=F1013,"",IF(K1012&lt;RefSet!E$64,RefSet!$B$64,IF(K1012&lt;RefSet!E$65,RefSet!$B$65,IF(K1012&lt;RefSet!E$66,RefSet!$B$66,IF(K1012&lt;RefSet!E$67,RefSet!$B$67,RefSet!$B$68)))))</f>
        <v>1</v>
      </c>
      <c r="R1012" s="26">
        <f>IF($F1012=$F1013,"",IF(L1012&lt;RefSet!F$64,RefSet!$B$64,IF(L1012&lt;RefSet!F$65,RefSet!$B$65,IF(L1012&lt;RefSet!F$66,RefSet!$B$66,IF(L1012&lt;RefSet!F$67,RefSet!$B$67,RefSet!$B$68)))))</f>
        <v>1</v>
      </c>
      <c r="S1012" s="26">
        <f>IF($F1012=$F1013,"",IF(M1012&lt;RefSet!G$64,RefSet!$B$64,IF(M1012&lt;RefSet!G$65,RefSet!$B$65,IF(M1012&lt;RefSet!G$66,RefSet!$B$66,IF(M1012&lt;RefSet!G$67,RefSet!$B$67,RefSet!$B$68)))))</f>
        <v>1</v>
      </c>
      <c r="T1012" s="26">
        <f t="shared" si="31"/>
        <v>1</v>
      </c>
      <c r="U1012" s="26" t="str">
        <f>VLOOKUP(T1012,RefSet!$B$63:$J$68,9,)</f>
        <v>Simple</v>
      </c>
    </row>
    <row r="1013" spans="1:21" x14ac:dyDescent="0.4">
      <c r="A1013" s="26">
        <v>1012</v>
      </c>
      <c r="B1013" s="26">
        <f t="shared" si="30"/>
        <v>16</v>
      </c>
      <c r="C1013" s="26" t="s">
        <v>268</v>
      </c>
      <c r="D1013" s="26" t="s">
        <v>243</v>
      </c>
      <c r="E1013" s="26" t="s">
        <v>100</v>
      </c>
      <c r="F1013" s="26" t="s">
        <v>244</v>
      </c>
      <c r="G1013" s="26" t="s">
        <v>8</v>
      </c>
      <c r="H1013" s="26" t="s">
        <v>90</v>
      </c>
      <c r="I1013" s="26">
        <v>8</v>
      </c>
      <c r="J1013" s="26">
        <f>IF(F1012=F1013,(VLOOKUP(G1013,RefSet!$B$2:$I$61,3,FALSE)*I1013)+J1012,VLOOKUP(G1013,RefSet!$B$2:$I$61,3,FALSE)*I1013)</f>
        <v>8</v>
      </c>
      <c r="K1013" s="26">
        <f>IF(F1012=F1013,(VLOOKUP(G1013,RefSet!$B$2:$I$61,4,FALSE)*I1013)+K1012,VLOOKUP(G1013,RefSet!$B$2:$I$61,4,FALSE)*I1013)</f>
        <v>0</v>
      </c>
      <c r="L1013" s="26">
        <f>IF(F1012=F1013,(VLOOKUP(G1013,RefSet!$B$2:$I$61,5,FALSE)*I1013)+L1012,VLOOKUP(G1013,RefSet!$B$2:$I$61,5,FALSE)*I1013)</f>
        <v>0</v>
      </c>
      <c r="M1013" s="26">
        <f>IF(F1012=F1013,(VLOOKUP(G1013,RefSet!$B$2:$I$61,6,FALSE)*I1013)+M1012,VLOOKUP(G1013,RefSet!$B$2:$I$61,6,FALSE)*I1013)</f>
        <v>0</v>
      </c>
      <c r="N1013" s="26">
        <f>IF(F1012=F1013,(VLOOKUP(G1013,RefSet!$B$2:$I$61,7,FALSE)*I1013)+N1012,VLOOKUP(G1013,RefSet!$B$2:$I$61,7,FALSE)*I1013)</f>
        <v>0</v>
      </c>
      <c r="O1013" s="26">
        <f>IF(F1012=F1013,(VLOOKUP(G1013,RefSet!$B$2:$I$61,8,FALSE)*I1013)+O1012,VLOOKUP(G1013,RefSet!$B$2:$I$61,8,FALSE)*I1013)</f>
        <v>0</v>
      </c>
      <c r="P1013" s="26">
        <f>IF(F1013=F1014,"",IF(J1013&lt;RefSet!$D$64,RefSet!$B$64,IF(J1013&lt;RefSet!$D$65,RefSet!$B$65,IF(J1013&lt;RefSet!$D$66,RefSet!$B$66,IF(J1013&lt;RefSet!$D$67,RefSet!$B$67,RefSet!$B$68)))))</f>
        <v>1</v>
      </c>
      <c r="Q1013" s="26">
        <f>IF(F1013=F1014,"",IF(K1013&lt;RefSet!E$64,RefSet!$B$64,IF(K1013&lt;RefSet!E$65,RefSet!$B$65,IF(K1013&lt;RefSet!E$66,RefSet!$B$66,IF(K1013&lt;RefSet!E$67,RefSet!$B$67,RefSet!$B$68)))))</f>
        <v>1</v>
      </c>
      <c r="R1013" s="26">
        <f>IF($F1013=$F1014,"",IF(L1013&lt;RefSet!F$64,RefSet!$B$64,IF(L1013&lt;RefSet!F$65,RefSet!$B$65,IF(L1013&lt;RefSet!F$66,RefSet!$B$66,IF(L1013&lt;RefSet!F$67,RefSet!$B$67,RefSet!$B$68)))))</f>
        <v>1</v>
      </c>
      <c r="S1013" s="26">
        <f>IF($F1013=$F1014,"",IF(M1013&lt;RefSet!G$64,RefSet!$B$64,IF(M1013&lt;RefSet!G$65,RefSet!$B$65,IF(M1013&lt;RefSet!G$66,RefSet!$B$66,IF(M1013&lt;RefSet!G$67,RefSet!$B$67,RefSet!$B$68)))))</f>
        <v>1</v>
      </c>
      <c r="T1013" s="26">
        <f t="shared" si="31"/>
        <v>1</v>
      </c>
      <c r="U1013" s="26" t="str">
        <f>VLOOKUP(T1013,RefSet!$B$63:$J$68,9,)</f>
        <v>Simple</v>
      </c>
    </row>
    <row r="1014" spans="1:21" x14ac:dyDescent="0.4">
      <c r="A1014" s="26">
        <v>1013</v>
      </c>
      <c r="B1014" s="26">
        <f t="shared" si="30"/>
        <v>16</v>
      </c>
      <c r="C1014" s="26" t="s">
        <v>268</v>
      </c>
      <c r="D1014" s="26" t="s">
        <v>243</v>
      </c>
      <c r="E1014" s="26" t="s">
        <v>100</v>
      </c>
      <c r="F1014" s="26" t="s">
        <v>245</v>
      </c>
      <c r="G1014" s="26" t="s">
        <v>6</v>
      </c>
      <c r="H1014" s="26" t="s">
        <v>90</v>
      </c>
      <c r="I1014" s="26">
        <v>241</v>
      </c>
      <c r="J1014" s="26">
        <f>IF(F1013=F1014,(VLOOKUP(G1014,RefSet!$B$2:$I$61,3,FALSE)*I1014)+J1013,VLOOKUP(G1014,RefSet!$B$2:$I$61,3,FALSE)*I1014)</f>
        <v>0</v>
      </c>
      <c r="K1014" s="26">
        <f>IF(F1013=F1014,(VLOOKUP(G1014,RefSet!$B$2:$I$61,4,FALSE)*I1014)+K1013,VLOOKUP(G1014,RefSet!$B$2:$I$61,4,FALSE)*I1014)</f>
        <v>0</v>
      </c>
      <c r="L1014" s="26">
        <f>IF(F1013=F1014,(VLOOKUP(G1014,RefSet!$B$2:$I$61,5,FALSE)*I1014)+L1013,VLOOKUP(G1014,RefSet!$B$2:$I$61,5,FALSE)*I1014)</f>
        <v>0</v>
      </c>
      <c r="M1014" s="26">
        <f>IF(F1013=F1014,(VLOOKUP(G1014,RefSet!$B$2:$I$61,6,FALSE)*I1014)+M1013,VLOOKUP(G1014,RefSet!$B$2:$I$61,6,FALSE)*I1014)</f>
        <v>0</v>
      </c>
      <c r="N1014" s="26">
        <f>IF(F1013=F1014,(VLOOKUP(G1014,RefSet!$B$2:$I$61,7,FALSE)*I1014)+N1013,VLOOKUP(G1014,RefSet!$B$2:$I$61,7,FALSE)*I1014)</f>
        <v>0</v>
      </c>
      <c r="O1014" s="26">
        <f>IF(F1013=F1014,(VLOOKUP(G1014,RefSet!$B$2:$I$61,8,FALSE)*I1014)+O1013,VLOOKUP(G1014,RefSet!$B$2:$I$61,8,FALSE)*I1014)</f>
        <v>241</v>
      </c>
      <c r="P1014" s="26" t="str">
        <f>IF(F1014=F1015,"",IF(J1014&lt;RefSet!$D$64,RefSet!$B$64,IF(J1014&lt;RefSet!$D$65,RefSet!$B$65,IF(J1014&lt;RefSet!$D$66,RefSet!$B$66,IF(J1014&lt;RefSet!$D$67,RefSet!$B$67,RefSet!$B$68)))))</f>
        <v/>
      </c>
      <c r="Q1014" s="26" t="str">
        <f>IF(F1014=F1015,"",IF(K1014&lt;RefSet!E$64,RefSet!$B$64,IF(K1014&lt;RefSet!E$65,RefSet!$B$65,IF(K1014&lt;RefSet!E$66,RefSet!$B$66,IF(K1014&lt;RefSet!E$67,RefSet!$B$67,RefSet!$B$68)))))</f>
        <v/>
      </c>
      <c r="R1014" s="26" t="str">
        <f>IF($F1014=$F1015,"",IF(L1014&lt;RefSet!F$64,RefSet!$B$64,IF(L1014&lt;RefSet!F$65,RefSet!$B$65,IF(L1014&lt;RefSet!F$66,RefSet!$B$66,IF(L1014&lt;RefSet!F$67,RefSet!$B$67,RefSet!$B$68)))))</f>
        <v/>
      </c>
      <c r="S1014" s="26" t="str">
        <f>IF($F1014=$F1015,"",IF(M1014&lt;RefSet!G$64,RefSet!$B$64,IF(M1014&lt;RefSet!G$65,RefSet!$B$65,IF(M1014&lt;RefSet!G$66,RefSet!$B$66,IF(M1014&lt;RefSet!G$67,RefSet!$B$67,RefSet!$B$68)))))</f>
        <v/>
      </c>
      <c r="T1014" s="26">
        <f t="shared" si="31"/>
        <v>0</v>
      </c>
      <c r="U1014" s="26" t="str">
        <f>VLOOKUP(T1014,RefSet!$B$63:$J$68,9,)</f>
        <v xml:space="preserve"> </v>
      </c>
    </row>
    <row r="1015" spans="1:21" x14ac:dyDescent="0.4">
      <c r="A1015" s="26">
        <v>1014</v>
      </c>
      <c r="B1015" s="26">
        <f t="shared" si="30"/>
        <v>16</v>
      </c>
      <c r="C1015" s="26" t="s">
        <v>268</v>
      </c>
      <c r="D1015" s="26" t="s">
        <v>243</v>
      </c>
      <c r="E1015" s="26" t="s">
        <v>100</v>
      </c>
      <c r="F1015" s="26" t="s">
        <v>245</v>
      </c>
      <c r="G1015" s="26" t="s">
        <v>25</v>
      </c>
      <c r="H1015" s="26" t="s">
        <v>91</v>
      </c>
      <c r="I1015" s="26">
        <v>5</v>
      </c>
      <c r="J1015" s="26">
        <f>IF(F1014=F1015,(VLOOKUP(G1015,RefSet!$B$2:$I$61,3,FALSE)*I1015)+J1014,VLOOKUP(G1015,RefSet!$B$2:$I$61,3,FALSE)*I1015)</f>
        <v>0</v>
      </c>
      <c r="K1015" s="26">
        <f>IF(F1014=F1015,(VLOOKUP(G1015,RefSet!$B$2:$I$61,4,FALSE)*I1015)+K1014,VLOOKUP(G1015,RefSet!$B$2:$I$61,4,FALSE)*I1015)</f>
        <v>5</v>
      </c>
      <c r="L1015" s="26">
        <f>IF(F1014=F1015,(VLOOKUP(G1015,RefSet!$B$2:$I$61,5,FALSE)*I1015)+L1014,VLOOKUP(G1015,RefSet!$B$2:$I$61,5,FALSE)*I1015)</f>
        <v>0</v>
      </c>
      <c r="M1015" s="26">
        <f>IF(F1014=F1015,(VLOOKUP(G1015,RefSet!$B$2:$I$61,6,FALSE)*I1015)+M1014,VLOOKUP(G1015,RefSet!$B$2:$I$61,6,FALSE)*I1015)</f>
        <v>0</v>
      </c>
      <c r="N1015" s="26">
        <f>IF(F1014=F1015,(VLOOKUP(G1015,RefSet!$B$2:$I$61,7,FALSE)*I1015)+N1014,VLOOKUP(G1015,RefSet!$B$2:$I$61,7,FALSE)*I1015)</f>
        <v>0</v>
      </c>
      <c r="O1015" s="26">
        <f>IF(F1014=F1015,(VLOOKUP(G1015,RefSet!$B$2:$I$61,8,FALSE)*I1015)+O1014,VLOOKUP(G1015,RefSet!$B$2:$I$61,8,FALSE)*I1015)</f>
        <v>241</v>
      </c>
      <c r="P1015" s="26" t="str">
        <f>IF(F1015=F1016,"",IF(J1015&lt;RefSet!$D$64,RefSet!$B$64,IF(J1015&lt;RefSet!$D$65,RefSet!$B$65,IF(J1015&lt;RefSet!$D$66,RefSet!$B$66,IF(J1015&lt;RefSet!$D$67,RefSet!$B$67,RefSet!$B$68)))))</f>
        <v/>
      </c>
      <c r="Q1015" s="26" t="str">
        <f>IF(F1015=F1016,"",IF(K1015&lt;RefSet!E$64,RefSet!$B$64,IF(K1015&lt;RefSet!E$65,RefSet!$B$65,IF(K1015&lt;RefSet!E$66,RefSet!$B$66,IF(K1015&lt;RefSet!E$67,RefSet!$B$67,RefSet!$B$68)))))</f>
        <v/>
      </c>
      <c r="R1015" s="26" t="str">
        <f>IF($F1015=$F1016,"",IF(L1015&lt;RefSet!F$64,RefSet!$B$64,IF(L1015&lt;RefSet!F$65,RefSet!$B$65,IF(L1015&lt;RefSet!F$66,RefSet!$B$66,IF(L1015&lt;RefSet!F$67,RefSet!$B$67,RefSet!$B$68)))))</f>
        <v/>
      </c>
      <c r="S1015" s="26" t="str">
        <f>IF($F1015=$F1016,"",IF(M1015&lt;RefSet!G$64,RefSet!$B$64,IF(M1015&lt;RefSet!G$65,RefSet!$B$65,IF(M1015&lt;RefSet!G$66,RefSet!$B$66,IF(M1015&lt;RefSet!G$67,RefSet!$B$67,RefSet!$B$68)))))</f>
        <v/>
      </c>
      <c r="T1015" s="26">
        <f t="shared" si="31"/>
        <v>0</v>
      </c>
      <c r="U1015" s="26" t="str">
        <f>VLOOKUP(T1015,RefSet!$B$63:$J$68,9,)</f>
        <v xml:space="preserve"> </v>
      </c>
    </row>
    <row r="1016" spans="1:21" x14ac:dyDescent="0.4">
      <c r="A1016" s="26">
        <v>1015</v>
      </c>
      <c r="B1016" s="26">
        <f t="shared" si="30"/>
        <v>16</v>
      </c>
      <c r="C1016" s="26" t="s">
        <v>268</v>
      </c>
      <c r="D1016" s="26" t="s">
        <v>243</v>
      </c>
      <c r="E1016" s="26" t="s">
        <v>100</v>
      </c>
      <c r="F1016" s="26" t="s">
        <v>245</v>
      </c>
      <c r="G1016" s="26" t="s">
        <v>25</v>
      </c>
      <c r="H1016" s="26" t="s">
        <v>90</v>
      </c>
      <c r="I1016" s="26">
        <v>15</v>
      </c>
      <c r="J1016" s="26">
        <f>IF(F1015=F1016,(VLOOKUP(G1016,RefSet!$B$2:$I$61,3,FALSE)*I1016)+J1015,VLOOKUP(G1016,RefSet!$B$2:$I$61,3,FALSE)*I1016)</f>
        <v>0</v>
      </c>
      <c r="K1016" s="26">
        <f>IF(F1015=F1016,(VLOOKUP(G1016,RefSet!$B$2:$I$61,4,FALSE)*I1016)+K1015,VLOOKUP(G1016,RefSet!$B$2:$I$61,4,FALSE)*I1016)</f>
        <v>20</v>
      </c>
      <c r="L1016" s="26">
        <f>IF(F1015=F1016,(VLOOKUP(G1016,RefSet!$B$2:$I$61,5,FALSE)*I1016)+L1015,VLOOKUP(G1016,RefSet!$B$2:$I$61,5,FALSE)*I1016)</f>
        <v>0</v>
      </c>
      <c r="M1016" s="26">
        <f>IF(F1015=F1016,(VLOOKUP(G1016,RefSet!$B$2:$I$61,6,FALSE)*I1016)+M1015,VLOOKUP(G1016,RefSet!$B$2:$I$61,6,FALSE)*I1016)</f>
        <v>0</v>
      </c>
      <c r="N1016" s="26">
        <f>IF(F1015=F1016,(VLOOKUP(G1016,RefSet!$B$2:$I$61,7,FALSE)*I1016)+N1015,VLOOKUP(G1016,RefSet!$B$2:$I$61,7,FALSE)*I1016)</f>
        <v>0</v>
      </c>
      <c r="O1016" s="26">
        <f>IF(F1015=F1016,(VLOOKUP(G1016,RefSet!$B$2:$I$61,8,FALSE)*I1016)+O1015,VLOOKUP(G1016,RefSet!$B$2:$I$61,8,FALSE)*I1016)</f>
        <v>241</v>
      </c>
      <c r="P1016" s="26" t="str">
        <f>IF(F1016=F1017,"",IF(J1016&lt;RefSet!$D$64,RefSet!$B$64,IF(J1016&lt;RefSet!$D$65,RefSet!$B$65,IF(J1016&lt;RefSet!$D$66,RefSet!$B$66,IF(J1016&lt;RefSet!$D$67,RefSet!$B$67,RefSet!$B$68)))))</f>
        <v/>
      </c>
      <c r="Q1016" s="26" t="str">
        <f>IF(F1016=F1017,"",IF(K1016&lt;RefSet!E$64,RefSet!$B$64,IF(K1016&lt;RefSet!E$65,RefSet!$B$65,IF(K1016&lt;RefSet!E$66,RefSet!$B$66,IF(K1016&lt;RefSet!E$67,RefSet!$B$67,RefSet!$B$68)))))</f>
        <v/>
      </c>
      <c r="R1016" s="26" t="str">
        <f>IF($F1016=$F1017,"",IF(L1016&lt;RefSet!F$64,RefSet!$B$64,IF(L1016&lt;RefSet!F$65,RefSet!$B$65,IF(L1016&lt;RefSet!F$66,RefSet!$B$66,IF(L1016&lt;RefSet!F$67,RefSet!$B$67,RefSet!$B$68)))))</f>
        <v/>
      </c>
      <c r="S1016" s="26" t="str">
        <f>IF($F1016=$F1017,"",IF(M1016&lt;RefSet!G$64,RefSet!$B$64,IF(M1016&lt;RefSet!G$65,RefSet!$B$65,IF(M1016&lt;RefSet!G$66,RefSet!$B$66,IF(M1016&lt;RefSet!G$67,RefSet!$B$67,RefSet!$B$68)))))</f>
        <v/>
      </c>
      <c r="T1016" s="26">
        <f t="shared" si="31"/>
        <v>0</v>
      </c>
      <c r="U1016" s="26" t="str">
        <f>VLOOKUP(T1016,RefSet!$B$63:$J$68,9,)</f>
        <v xml:space="preserve"> </v>
      </c>
    </row>
    <row r="1017" spans="1:21" x14ac:dyDescent="0.4">
      <c r="A1017" s="26">
        <v>1016</v>
      </c>
      <c r="B1017" s="26">
        <f t="shared" si="30"/>
        <v>16</v>
      </c>
      <c r="C1017" s="26" t="s">
        <v>268</v>
      </c>
      <c r="D1017" s="26" t="s">
        <v>243</v>
      </c>
      <c r="E1017" s="26" t="s">
        <v>100</v>
      </c>
      <c r="F1017" s="26" t="s">
        <v>245</v>
      </c>
      <c r="G1017" s="26" t="s">
        <v>20</v>
      </c>
      <c r="H1017" s="26" t="s">
        <v>90</v>
      </c>
      <c r="I1017" s="26">
        <v>8</v>
      </c>
      <c r="J1017" s="26">
        <f>IF(F1016=F1017,(VLOOKUP(G1017,RefSet!$B$2:$I$61,3,FALSE)*I1017)+J1016,VLOOKUP(G1017,RefSet!$B$2:$I$61,3,FALSE)*I1017)</f>
        <v>0</v>
      </c>
      <c r="K1017" s="26">
        <f>IF(F1016=F1017,(VLOOKUP(G1017,RefSet!$B$2:$I$61,4,FALSE)*I1017)+K1016,VLOOKUP(G1017,RefSet!$B$2:$I$61,4,FALSE)*I1017)</f>
        <v>28</v>
      </c>
      <c r="L1017" s="26">
        <f>IF(F1016=F1017,(VLOOKUP(G1017,RefSet!$B$2:$I$61,5,FALSE)*I1017)+L1016,VLOOKUP(G1017,RefSet!$B$2:$I$61,5,FALSE)*I1017)</f>
        <v>0</v>
      </c>
      <c r="M1017" s="26">
        <f>IF(F1016=F1017,(VLOOKUP(G1017,RefSet!$B$2:$I$61,6,FALSE)*I1017)+M1016,VLOOKUP(G1017,RefSet!$B$2:$I$61,6,FALSE)*I1017)</f>
        <v>0</v>
      </c>
      <c r="N1017" s="26">
        <f>IF(F1016=F1017,(VLOOKUP(G1017,RefSet!$B$2:$I$61,7,FALSE)*I1017)+N1016,VLOOKUP(G1017,RefSet!$B$2:$I$61,7,FALSE)*I1017)</f>
        <v>0</v>
      </c>
      <c r="O1017" s="26">
        <f>IF(F1016=F1017,(VLOOKUP(G1017,RefSet!$B$2:$I$61,8,FALSE)*I1017)+O1016,VLOOKUP(G1017,RefSet!$B$2:$I$61,8,FALSE)*I1017)</f>
        <v>241</v>
      </c>
      <c r="P1017" s="26" t="str">
        <f>IF(F1017=F1018,"",IF(J1017&lt;RefSet!$D$64,RefSet!$B$64,IF(J1017&lt;RefSet!$D$65,RefSet!$B$65,IF(J1017&lt;RefSet!$D$66,RefSet!$B$66,IF(J1017&lt;RefSet!$D$67,RefSet!$B$67,RefSet!$B$68)))))</f>
        <v/>
      </c>
      <c r="Q1017" s="26" t="str">
        <f>IF(F1017=F1018,"",IF(K1017&lt;RefSet!E$64,RefSet!$B$64,IF(K1017&lt;RefSet!E$65,RefSet!$B$65,IF(K1017&lt;RefSet!E$66,RefSet!$B$66,IF(K1017&lt;RefSet!E$67,RefSet!$B$67,RefSet!$B$68)))))</f>
        <v/>
      </c>
      <c r="R1017" s="26" t="str">
        <f>IF($F1017=$F1018,"",IF(L1017&lt;RefSet!F$64,RefSet!$B$64,IF(L1017&lt;RefSet!F$65,RefSet!$B$65,IF(L1017&lt;RefSet!F$66,RefSet!$B$66,IF(L1017&lt;RefSet!F$67,RefSet!$B$67,RefSet!$B$68)))))</f>
        <v/>
      </c>
      <c r="S1017" s="26" t="str">
        <f>IF($F1017=$F1018,"",IF(M1017&lt;RefSet!G$64,RefSet!$B$64,IF(M1017&lt;RefSet!G$65,RefSet!$B$65,IF(M1017&lt;RefSet!G$66,RefSet!$B$66,IF(M1017&lt;RefSet!G$67,RefSet!$B$67,RefSet!$B$68)))))</f>
        <v/>
      </c>
      <c r="T1017" s="26">
        <f t="shared" si="31"/>
        <v>0</v>
      </c>
      <c r="U1017" s="26" t="str">
        <f>VLOOKUP(T1017,RefSet!$B$63:$J$68,9,)</f>
        <v xml:space="preserve"> </v>
      </c>
    </row>
    <row r="1018" spans="1:21" x14ac:dyDescent="0.4">
      <c r="A1018" s="26">
        <v>1017</v>
      </c>
      <c r="B1018" s="26">
        <f t="shared" si="30"/>
        <v>16</v>
      </c>
      <c r="C1018" s="26" t="s">
        <v>268</v>
      </c>
      <c r="D1018" s="26" t="s">
        <v>243</v>
      </c>
      <c r="E1018" s="26" t="s">
        <v>100</v>
      </c>
      <c r="F1018" s="26" t="s">
        <v>245</v>
      </c>
      <c r="G1018" s="26" t="s">
        <v>26</v>
      </c>
      <c r="H1018" s="26" t="s">
        <v>90</v>
      </c>
      <c r="I1018" s="26">
        <v>1</v>
      </c>
      <c r="J1018" s="26">
        <f>IF(F1017=F1018,(VLOOKUP(G1018,RefSet!$B$2:$I$61,3,FALSE)*I1018)+J1017,VLOOKUP(G1018,RefSet!$B$2:$I$61,3,FALSE)*I1018)</f>
        <v>0</v>
      </c>
      <c r="K1018" s="26">
        <f>IF(F1017=F1018,(VLOOKUP(G1018,RefSet!$B$2:$I$61,4,FALSE)*I1018)+K1017,VLOOKUP(G1018,RefSet!$B$2:$I$61,4,FALSE)*I1018)</f>
        <v>28</v>
      </c>
      <c r="L1018" s="26">
        <f>IF(F1017=F1018,(VLOOKUP(G1018,RefSet!$B$2:$I$61,5,FALSE)*I1018)+L1017,VLOOKUP(G1018,RefSet!$B$2:$I$61,5,FALSE)*I1018)</f>
        <v>0</v>
      </c>
      <c r="M1018" s="26">
        <f>IF(F1017=F1018,(VLOOKUP(G1018,RefSet!$B$2:$I$61,6,FALSE)*I1018)+M1017,VLOOKUP(G1018,RefSet!$B$2:$I$61,6,FALSE)*I1018)</f>
        <v>0</v>
      </c>
      <c r="N1018" s="26">
        <f>IF(F1017=F1018,(VLOOKUP(G1018,RefSet!$B$2:$I$61,7,FALSE)*I1018)+N1017,VLOOKUP(G1018,RefSet!$B$2:$I$61,7,FALSE)*I1018)</f>
        <v>1</v>
      </c>
      <c r="O1018" s="26">
        <f>IF(F1017=F1018,(VLOOKUP(G1018,RefSet!$B$2:$I$61,8,FALSE)*I1018)+O1017,VLOOKUP(G1018,RefSet!$B$2:$I$61,8,FALSE)*I1018)</f>
        <v>241</v>
      </c>
      <c r="P1018" s="26" t="str">
        <f>IF(F1018=F1019,"",IF(J1018&lt;RefSet!$D$64,RefSet!$B$64,IF(J1018&lt;RefSet!$D$65,RefSet!$B$65,IF(J1018&lt;RefSet!$D$66,RefSet!$B$66,IF(J1018&lt;RefSet!$D$67,RefSet!$B$67,RefSet!$B$68)))))</f>
        <v/>
      </c>
      <c r="Q1018" s="26" t="str">
        <f>IF(F1018=F1019,"",IF(K1018&lt;RefSet!E$64,RefSet!$B$64,IF(K1018&lt;RefSet!E$65,RefSet!$B$65,IF(K1018&lt;RefSet!E$66,RefSet!$B$66,IF(K1018&lt;RefSet!E$67,RefSet!$B$67,RefSet!$B$68)))))</f>
        <v/>
      </c>
      <c r="R1018" s="26" t="str">
        <f>IF($F1018=$F1019,"",IF(L1018&lt;RefSet!F$64,RefSet!$B$64,IF(L1018&lt;RefSet!F$65,RefSet!$B$65,IF(L1018&lt;RefSet!F$66,RefSet!$B$66,IF(L1018&lt;RefSet!F$67,RefSet!$B$67,RefSet!$B$68)))))</f>
        <v/>
      </c>
      <c r="S1018" s="26" t="str">
        <f>IF($F1018=$F1019,"",IF(M1018&lt;RefSet!G$64,RefSet!$B$64,IF(M1018&lt;RefSet!G$65,RefSet!$B$65,IF(M1018&lt;RefSet!G$66,RefSet!$B$66,IF(M1018&lt;RefSet!G$67,RefSet!$B$67,RefSet!$B$68)))))</f>
        <v/>
      </c>
      <c r="T1018" s="26">
        <f t="shared" si="31"/>
        <v>0</v>
      </c>
      <c r="U1018" s="26" t="str">
        <f>VLOOKUP(T1018,RefSet!$B$63:$J$68,9,)</f>
        <v xml:space="preserve"> </v>
      </c>
    </row>
    <row r="1019" spans="1:21" x14ac:dyDescent="0.4">
      <c r="A1019" s="26">
        <v>1018</v>
      </c>
      <c r="B1019" s="26">
        <f t="shared" si="30"/>
        <v>16</v>
      </c>
      <c r="C1019" s="26" t="s">
        <v>268</v>
      </c>
      <c r="D1019" s="26" t="s">
        <v>243</v>
      </c>
      <c r="E1019" s="26" t="s">
        <v>100</v>
      </c>
      <c r="F1019" s="26" t="s">
        <v>245</v>
      </c>
      <c r="G1019" s="26" t="s">
        <v>8</v>
      </c>
      <c r="H1019" s="26" t="s">
        <v>90</v>
      </c>
      <c r="I1019" s="26">
        <v>287</v>
      </c>
      <c r="J1019" s="26">
        <f>IF(F1018=F1019,(VLOOKUP(G1019,RefSet!$B$2:$I$61,3,FALSE)*I1019)+J1018,VLOOKUP(G1019,RefSet!$B$2:$I$61,3,FALSE)*I1019)</f>
        <v>287</v>
      </c>
      <c r="K1019" s="26">
        <f>IF(F1018=F1019,(VLOOKUP(G1019,RefSet!$B$2:$I$61,4,FALSE)*I1019)+K1018,VLOOKUP(G1019,RefSet!$B$2:$I$61,4,FALSE)*I1019)</f>
        <v>28</v>
      </c>
      <c r="L1019" s="26">
        <f>IF(F1018=F1019,(VLOOKUP(G1019,RefSet!$B$2:$I$61,5,FALSE)*I1019)+L1018,VLOOKUP(G1019,RefSet!$B$2:$I$61,5,FALSE)*I1019)</f>
        <v>0</v>
      </c>
      <c r="M1019" s="26">
        <f>IF(F1018=F1019,(VLOOKUP(G1019,RefSet!$B$2:$I$61,6,FALSE)*I1019)+M1018,VLOOKUP(G1019,RefSet!$B$2:$I$61,6,FALSE)*I1019)</f>
        <v>0</v>
      </c>
      <c r="N1019" s="26">
        <f>IF(F1018=F1019,(VLOOKUP(G1019,RefSet!$B$2:$I$61,7,FALSE)*I1019)+N1018,VLOOKUP(G1019,RefSet!$B$2:$I$61,7,FALSE)*I1019)</f>
        <v>1</v>
      </c>
      <c r="O1019" s="26">
        <f>IF(F1018=F1019,(VLOOKUP(G1019,RefSet!$B$2:$I$61,8,FALSE)*I1019)+O1018,VLOOKUP(G1019,RefSet!$B$2:$I$61,8,FALSE)*I1019)</f>
        <v>241</v>
      </c>
      <c r="P1019" s="26" t="str">
        <f>IF(F1019=F1020,"",IF(J1019&lt;RefSet!$D$64,RefSet!$B$64,IF(J1019&lt;RefSet!$D$65,RefSet!$B$65,IF(J1019&lt;RefSet!$D$66,RefSet!$B$66,IF(J1019&lt;RefSet!$D$67,RefSet!$B$67,RefSet!$B$68)))))</f>
        <v/>
      </c>
      <c r="Q1019" s="26" t="str">
        <f>IF(F1019=F1020,"",IF(K1019&lt;RefSet!E$64,RefSet!$B$64,IF(K1019&lt;RefSet!E$65,RefSet!$B$65,IF(K1019&lt;RefSet!E$66,RefSet!$B$66,IF(K1019&lt;RefSet!E$67,RefSet!$B$67,RefSet!$B$68)))))</f>
        <v/>
      </c>
      <c r="R1019" s="26" t="str">
        <f>IF($F1019=$F1020,"",IF(L1019&lt;RefSet!F$64,RefSet!$B$64,IF(L1019&lt;RefSet!F$65,RefSet!$B$65,IF(L1019&lt;RefSet!F$66,RefSet!$B$66,IF(L1019&lt;RefSet!F$67,RefSet!$B$67,RefSet!$B$68)))))</f>
        <v/>
      </c>
      <c r="S1019" s="26" t="str">
        <f>IF($F1019=$F1020,"",IF(M1019&lt;RefSet!G$64,RefSet!$B$64,IF(M1019&lt;RefSet!G$65,RefSet!$B$65,IF(M1019&lt;RefSet!G$66,RefSet!$B$66,IF(M1019&lt;RefSet!G$67,RefSet!$B$67,RefSet!$B$68)))))</f>
        <v/>
      </c>
      <c r="T1019" s="26">
        <f t="shared" si="31"/>
        <v>0</v>
      </c>
      <c r="U1019" s="26" t="str">
        <f>VLOOKUP(T1019,RefSet!$B$63:$J$68,9,)</f>
        <v xml:space="preserve"> </v>
      </c>
    </row>
    <row r="1020" spans="1:21" x14ac:dyDescent="0.4">
      <c r="A1020" s="26">
        <v>1019</v>
      </c>
      <c r="B1020" s="26">
        <f t="shared" si="30"/>
        <v>16</v>
      </c>
      <c r="C1020" s="26" t="s">
        <v>268</v>
      </c>
      <c r="D1020" s="26" t="s">
        <v>243</v>
      </c>
      <c r="E1020" s="26" t="s">
        <v>100</v>
      </c>
      <c r="F1020" s="26" t="s">
        <v>245</v>
      </c>
      <c r="G1020" s="26" t="s">
        <v>9</v>
      </c>
      <c r="H1020" s="26" t="s">
        <v>90</v>
      </c>
      <c r="I1020" s="26">
        <v>22</v>
      </c>
      <c r="J1020" s="26">
        <f>IF(F1019=F1020,(VLOOKUP(G1020,RefSet!$B$2:$I$61,3,FALSE)*I1020)+J1019,VLOOKUP(G1020,RefSet!$B$2:$I$61,3,FALSE)*I1020)</f>
        <v>287</v>
      </c>
      <c r="K1020" s="26">
        <f>IF(F1019=F1020,(VLOOKUP(G1020,RefSet!$B$2:$I$61,4,FALSE)*I1020)+K1019,VLOOKUP(G1020,RefSet!$B$2:$I$61,4,FALSE)*I1020)</f>
        <v>28</v>
      </c>
      <c r="L1020" s="26">
        <f>IF(F1019=F1020,(VLOOKUP(G1020,RefSet!$B$2:$I$61,5,FALSE)*I1020)+L1019,VLOOKUP(G1020,RefSet!$B$2:$I$61,5,FALSE)*I1020)</f>
        <v>0</v>
      </c>
      <c r="M1020" s="26">
        <f>IF(F1019=F1020,(VLOOKUP(G1020,RefSet!$B$2:$I$61,6,FALSE)*I1020)+M1019,VLOOKUP(G1020,RefSet!$B$2:$I$61,6,FALSE)*I1020)</f>
        <v>0</v>
      </c>
      <c r="N1020" s="26">
        <f>IF(F1019=F1020,(VLOOKUP(G1020,RefSet!$B$2:$I$61,7,FALSE)*I1020)+N1019,VLOOKUP(G1020,RefSet!$B$2:$I$61,7,FALSE)*I1020)</f>
        <v>23</v>
      </c>
      <c r="O1020" s="26">
        <f>IF(F1019=F1020,(VLOOKUP(G1020,RefSet!$B$2:$I$61,8,FALSE)*I1020)+O1019,VLOOKUP(G1020,RefSet!$B$2:$I$61,8,FALSE)*I1020)</f>
        <v>241</v>
      </c>
      <c r="P1020" s="26">
        <f>IF(F1020=F1021,"",IF(J1020&lt;RefSet!$D$64,RefSet!$B$64,IF(J1020&lt;RefSet!$D$65,RefSet!$B$65,IF(J1020&lt;RefSet!$D$66,RefSet!$B$66,IF(J1020&lt;RefSet!$D$67,RefSet!$B$67,RefSet!$B$68)))))</f>
        <v>1</v>
      </c>
      <c r="Q1020" s="26">
        <f>IF(F1020=F1021,"",IF(K1020&lt;RefSet!E$64,RefSet!$B$64,IF(K1020&lt;RefSet!E$65,RefSet!$B$65,IF(K1020&lt;RefSet!E$66,RefSet!$B$66,IF(K1020&lt;RefSet!E$67,RefSet!$B$67,RefSet!$B$68)))))</f>
        <v>1</v>
      </c>
      <c r="R1020" s="26">
        <f>IF($F1020=$F1021,"",IF(L1020&lt;RefSet!F$64,RefSet!$B$64,IF(L1020&lt;RefSet!F$65,RefSet!$B$65,IF(L1020&lt;RefSet!F$66,RefSet!$B$66,IF(L1020&lt;RefSet!F$67,RefSet!$B$67,RefSet!$B$68)))))</f>
        <v>1</v>
      </c>
      <c r="S1020" s="26">
        <f>IF($F1020=$F1021,"",IF(M1020&lt;RefSet!G$64,RefSet!$B$64,IF(M1020&lt;RefSet!G$65,RefSet!$B$65,IF(M1020&lt;RefSet!G$66,RefSet!$B$66,IF(M1020&lt;RefSet!G$67,RefSet!$B$67,RefSet!$B$68)))))</f>
        <v>1</v>
      </c>
      <c r="T1020" s="26">
        <f t="shared" si="31"/>
        <v>1</v>
      </c>
      <c r="U1020" s="26" t="str">
        <f>VLOOKUP(T1020,RefSet!$B$63:$J$68,9,)</f>
        <v>Simple</v>
      </c>
    </row>
    <row r="1021" spans="1:21" x14ac:dyDescent="0.4">
      <c r="A1021" s="26">
        <v>1020</v>
      </c>
      <c r="B1021" s="26">
        <f t="shared" si="30"/>
        <v>16</v>
      </c>
      <c r="C1021" s="26" t="s">
        <v>268</v>
      </c>
      <c r="D1021" s="26" t="s">
        <v>243</v>
      </c>
      <c r="E1021" s="26" t="s">
        <v>100</v>
      </c>
      <c r="F1021" s="26" t="s">
        <v>246</v>
      </c>
      <c r="G1021" s="26" t="s">
        <v>8</v>
      </c>
      <c r="H1021" s="26" t="s">
        <v>90</v>
      </c>
      <c r="I1021" s="26">
        <v>13</v>
      </c>
      <c r="J1021" s="26">
        <f>IF(F1020=F1021,(VLOOKUP(G1021,RefSet!$B$2:$I$61,3,FALSE)*I1021)+J1020,VLOOKUP(G1021,RefSet!$B$2:$I$61,3,FALSE)*I1021)</f>
        <v>13</v>
      </c>
      <c r="K1021" s="26">
        <f>IF(F1020=F1021,(VLOOKUP(G1021,RefSet!$B$2:$I$61,4,FALSE)*I1021)+K1020,VLOOKUP(G1021,RefSet!$B$2:$I$61,4,FALSE)*I1021)</f>
        <v>0</v>
      </c>
      <c r="L1021" s="26">
        <f>IF(F1020=F1021,(VLOOKUP(G1021,RefSet!$B$2:$I$61,5,FALSE)*I1021)+L1020,VLOOKUP(G1021,RefSet!$B$2:$I$61,5,FALSE)*I1021)</f>
        <v>0</v>
      </c>
      <c r="M1021" s="26">
        <f>IF(F1020=F1021,(VLOOKUP(G1021,RefSet!$B$2:$I$61,6,FALSE)*I1021)+M1020,VLOOKUP(G1021,RefSet!$B$2:$I$61,6,FALSE)*I1021)</f>
        <v>0</v>
      </c>
      <c r="N1021" s="26">
        <f>IF(F1020=F1021,(VLOOKUP(G1021,RefSet!$B$2:$I$61,7,FALSE)*I1021)+N1020,VLOOKUP(G1021,RefSet!$B$2:$I$61,7,FALSE)*I1021)</f>
        <v>0</v>
      </c>
      <c r="O1021" s="26">
        <f>IF(F1020=F1021,(VLOOKUP(G1021,RefSet!$B$2:$I$61,8,FALSE)*I1021)+O1020,VLOOKUP(G1021,RefSet!$B$2:$I$61,8,FALSE)*I1021)</f>
        <v>0</v>
      </c>
      <c r="P1021" s="26" t="str">
        <f>IF(F1021=F1022,"",IF(J1021&lt;RefSet!$D$64,RefSet!$B$64,IF(J1021&lt;RefSet!$D$65,RefSet!$B$65,IF(J1021&lt;RefSet!$D$66,RefSet!$B$66,IF(J1021&lt;RefSet!$D$67,RefSet!$B$67,RefSet!$B$68)))))</f>
        <v/>
      </c>
      <c r="Q1021" s="26" t="str">
        <f>IF(F1021=F1022,"",IF(K1021&lt;RefSet!E$64,RefSet!$B$64,IF(K1021&lt;RefSet!E$65,RefSet!$B$65,IF(K1021&lt;RefSet!E$66,RefSet!$B$66,IF(K1021&lt;RefSet!E$67,RefSet!$B$67,RefSet!$B$68)))))</f>
        <v/>
      </c>
      <c r="R1021" s="26" t="str">
        <f>IF($F1021=$F1022,"",IF(L1021&lt;RefSet!F$64,RefSet!$B$64,IF(L1021&lt;RefSet!F$65,RefSet!$B$65,IF(L1021&lt;RefSet!F$66,RefSet!$B$66,IF(L1021&lt;RefSet!F$67,RefSet!$B$67,RefSet!$B$68)))))</f>
        <v/>
      </c>
      <c r="S1021" s="26" t="str">
        <f>IF($F1021=$F1022,"",IF(M1021&lt;RefSet!G$64,RefSet!$B$64,IF(M1021&lt;RefSet!G$65,RefSet!$B$65,IF(M1021&lt;RefSet!G$66,RefSet!$B$66,IF(M1021&lt;RefSet!G$67,RefSet!$B$67,RefSet!$B$68)))))</f>
        <v/>
      </c>
      <c r="T1021" s="26">
        <f t="shared" si="31"/>
        <v>0</v>
      </c>
      <c r="U1021" s="26" t="str">
        <f>VLOOKUP(T1021,RefSet!$B$63:$J$68,9,)</f>
        <v xml:space="preserve"> </v>
      </c>
    </row>
    <row r="1022" spans="1:21" x14ac:dyDescent="0.4">
      <c r="A1022" s="26">
        <v>1021</v>
      </c>
      <c r="B1022" s="26">
        <f t="shared" si="30"/>
        <v>16</v>
      </c>
      <c r="C1022" s="26" t="s">
        <v>268</v>
      </c>
      <c r="D1022" s="26" t="s">
        <v>243</v>
      </c>
      <c r="E1022" s="26" t="s">
        <v>100</v>
      </c>
      <c r="F1022" s="26" t="s">
        <v>246</v>
      </c>
      <c r="G1022" s="26" t="s">
        <v>11</v>
      </c>
      <c r="H1022" s="26" t="s">
        <v>91</v>
      </c>
      <c r="I1022" s="26">
        <v>8</v>
      </c>
      <c r="J1022" s="26">
        <f>IF(F1021=F1022,(VLOOKUP(G1022,RefSet!$B$2:$I$61,3,FALSE)*I1022)+J1021,VLOOKUP(G1022,RefSet!$B$2:$I$61,3,FALSE)*I1022)</f>
        <v>13</v>
      </c>
      <c r="K1022" s="26">
        <f>IF(F1021=F1022,(VLOOKUP(G1022,RefSet!$B$2:$I$61,4,FALSE)*I1022)+K1021,VLOOKUP(G1022,RefSet!$B$2:$I$61,4,FALSE)*I1022)</f>
        <v>8</v>
      </c>
      <c r="L1022" s="26">
        <f>IF(F1021=F1022,(VLOOKUP(G1022,RefSet!$B$2:$I$61,5,FALSE)*I1022)+L1021,VLOOKUP(G1022,RefSet!$B$2:$I$61,5,FALSE)*I1022)</f>
        <v>0</v>
      </c>
      <c r="M1022" s="26">
        <f>IF(F1021=F1022,(VLOOKUP(G1022,RefSet!$B$2:$I$61,6,FALSE)*I1022)+M1021,VLOOKUP(G1022,RefSet!$B$2:$I$61,6,FALSE)*I1022)</f>
        <v>0</v>
      </c>
      <c r="N1022" s="26">
        <f>IF(F1021=F1022,(VLOOKUP(G1022,RefSet!$B$2:$I$61,7,FALSE)*I1022)+N1021,VLOOKUP(G1022,RefSet!$B$2:$I$61,7,FALSE)*I1022)</f>
        <v>0</v>
      </c>
      <c r="O1022" s="26">
        <f>IF(F1021=F1022,(VLOOKUP(G1022,RefSet!$B$2:$I$61,8,FALSE)*I1022)+O1021,VLOOKUP(G1022,RefSet!$B$2:$I$61,8,FALSE)*I1022)</f>
        <v>0</v>
      </c>
      <c r="P1022" s="26" t="str">
        <f>IF(F1022=F1023,"",IF(J1022&lt;RefSet!$D$64,RefSet!$B$64,IF(J1022&lt;RefSet!$D$65,RefSet!$B$65,IF(J1022&lt;RefSet!$D$66,RefSet!$B$66,IF(J1022&lt;RefSet!$D$67,RefSet!$B$67,RefSet!$B$68)))))</f>
        <v/>
      </c>
      <c r="Q1022" s="26" t="str">
        <f>IF(F1022=F1023,"",IF(K1022&lt;RefSet!E$64,RefSet!$B$64,IF(K1022&lt;RefSet!E$65,RefSet!$B$65,IF(K1022&lt;RefSet!E$66,RefSet!$B$66,IF(K1022&lt;RefSet!E$67,RefSet!$B$67,RefSet!$B$68)))))</f>
        <v/>
      </c>
      <c r="R1022" s="26" t="str">
        <f>IF($F1022=$F1023,"",IF(L1022&lt;RefSet!F$64,RefSet!$B$64,IF(L1022&lt;RefSet!F$65,RefSet!$B$65,IF(L1022&lt;RefSet!F$66,RefSet!$B$66,IF(L1022&lt;RefSet!F$67,RefSet!$B$67,RefSet!$B$68)))))</f>
        <v/>
      </c>
      <c r="S1022" s="26" t="str">
        <f>IF($F1022=$F1023,"",IF(M1022&lt;RefSet!G$64,RefSet!$B$64,IF(M1022&lt;RefSet!G$65,RefSet!$B$65,IF(M1022&lt;RefSet!G$66,RefSet!$B$66,IF(M1022&lt;RefSet!G$67,RefSet!$B$67,RefSet!$B$68)))))</f>
        <v/>
      </c>
      <c r="T1022" s="26">
        <f t="shared" si="31"/>
        <v>0</v>
      </c>
      <c r="U1022" s="26" t="str">
        <f>VLOOKUP(T1022,RefSet!$B$63:$J$68,9,)</f>
        <v xml:space="preserve"> </v>
      </c>
    </row>
    <row r="1023" spans="1:21" x14ac:dyDescent="0.4">
      <c r="A1023" s="26">
        <v>1022</v>
      </c>
      <c r="B1023" s="26">
        <f t="shared" si="30"/>
        <v>16</v>
      </c>
      <c r="C1023" s="26" t="s">
        <v>268</v>
      </c>
      <c r="D1023" s="26" t="s">
        <v>243</v>
      </c>
      <c r="E1023" s="26" t="s">
        <v>100</v>
      </c>
      <c r="F1023" s="26" t="s">
        <v>246</v>
      </c>
      <c r="G1023" s="26" t="s">
        <v>11</v>
      </c>
      <c r="H1023" s="26" t="s">
        <v>90</v>
      </c>
      <c r="I1023" s="26">
        <v>183</v>
      </c>
      <c r="J1023" s="26">
        <f>IF(F1022=F1023,(VLOOKUP(G1023,RefSet!$B$2:$I$61,3,FALSE)*I1023)+J1022,VLOOKUP(G1023,RefSet!$B$2:$I$61,3,FALSE)*I1023)</f>
        <v>13</v>
      </c>
      <c r="K1023" s="26">
        <f>IF(F1022=F1023,(VLOOKUP(G1023,RefSet!$B$2:$I$61,4,FALSE)*I1023)+K1022,VLOOKUP(G1023,RefSet!$B$2:$I$61,4,FALSE)*I1023)</f>
        <v>191</v>
      </c>
      <c r="L1023" s="26">
        <f>IF(F1022=F1023,(VLOOKUP(G1023,RefSet!$B$2:$I$61,5,FALSE)*I1023)+L1022,VLOOKUP(G1023,RefSet!$B$2:$I$61,5,FALSE)*I1023)</f>
        <v>0</v>
      </c>
      <c r="M1023" s="26">
        <f>IF(F1022=F1023,(VLOOKUP(G1023,RefSet!$B$2:$I$61,6,FALSE)*I1023)+M1022,VLOOKUP(G1023,RefSet!$B$2:$I$61,6,FALSE)*I1023)</f>
        <v>0</v>
      </c>
      <c r="N1023" s="26">
        <f>IF(F1022=F1023,(VLOOKUP(G1023,RefSet!$B$2:$I$61,7,FALSE)*I1023)+N1022,VLOOKUP(G1023,RefSet!$B$2:$I$61,7,FALSE)*I1023)</f>
        <v>0</v>
      </c>
      <c r="O1023" s="26">
        <f>IF(F1022=F1023,(VLOOKUP(G1023,RefSet!$B$2:$I$61,8,FALSE)*I1023)+O1022,VLOOKUP(G1023,RefSet!$B$2:$I$61,8,FALSE)*I1023)</f>
        <v>0</v>
      </c>
      <c r="P1023" s="26">
        <f>IF(F1023=F1024,"",IF(J1023&lt;RefSet!$D$64,RefSet!$B$64,IF(J1023&lt;RefSet!$D$65,RefSet!$B$65,IF(J1023&lt;RefSet!$D$66,RefSet!$B$66,IF(J1023&lt;RefSet!$D$67,RefSet!$B$67,RefSet!$B$68)))))</f>
        <v>1</v>
      </c>
      <c r="Q1023" s="26">
        <f>IF(F1023=F1024,"",IF(K1023&lt;RefSet!E$64,RefSet!$B$64,IF(K1023&lt;RefSet!E$65,RefSet!$B$65,IF(K1023&lt;RefSet!E$66,RefSet!$B$66,IF(K1023&lt;RefSet!E$67,RefSet!$B$67,RefSet!$B$68)))))</f>
        <v>2</v>
      </c>
      <c r="R1023" s="26">
        <f>IF($F1023=$F1024,"",IF(L1023&lt;RefSet!F$64,RefSet!$B$64,IF(L1023&lt;RefSet!F$65,RefSet!$B$65,IF(L1023&lt;RefSet!F$66,RefSet!$B$66,IF(L1023&lt;RefSet!F$67,RefSet!$B$67,RefSet!$B$68)))))</f>
        <v>1</v>
      </c>
      <c r="S1023" s="26">
        <f>IF($F1023=$F1024,"",IF(M1023&lt;RefSet!G$64,RefSet!$B$64,IF(M1023&lt;RefSet!G$65,RefSet!$B$65,IF(M1023&lt;RefSet!G$66,RefSet!$B$66,IF(M1023&lt;RefSet!G$67,RefSet!$B$67,RefSet!$B$68)))))</f>
        <v>1</v>
      </c>
      <c r="T1023" s="26">
        <f t="shared" si="31"/>
        <v>2</v>
      </c>
      <c r="U1023" s="26" t="str">
        <f>VLOOKUP(T1023,RefSet!$B$63:$J$68,9,)</f>
        <v>Moderate</v>
      </c>
    </row>
    <row r="1024" spans="1:21" x14ac:dyDescent="0.4">
      <c r="A1024" s="26">
        <v>1023</v>
      </c>
      <c r="B1024" s="26">
        <f t="shared" si="30"/>
        <v>16</v>
      </c>
      <c r="C1024" s="26" t="s">
        <v>268</v>
      </c>
      <c r="D1024" s="26" t="s">
        <v>243</v>
      </c>
      <c r="E1024" s="26" t="s">
        <v>100</v>
      </c>
      <c r="F1024" s="26" t="s">
        <v>247</v>
      </c>
      <c r="G1024" s="26" t="s">
        <v>6</v>
      </c>
      <c r="H1024" s="26" t="s">
        <v>90</v>
      </c>
      <c r="I1024" s="26">
        <v>10</v>
      </c>
      <c r="J1024" s="26">
        <f>IF(F1023=F1024,(VLOOKUP(G1024,RefSet!$B$2:$I$61,3,FALSE)*I1024)+J1023,VLOOKUP(G1024,RefSet!$B$2:$I$61,3,FALSE)*I1024)</f>
        <v>0</v>
      </c>
      <c r="K1024" s="26">
        <f>IF(F1023=F1024,(VLOOKUP(G1024,RefSet!$B$2:$I$61,4,FALSE)*I1024)+K1023,VLOOKUP(G1024,RefSet!$B$2:$I$61,4,FALSE)*I1024)</f>
        <v>0</v>
      </c>
      <c r="L1024" s="26">
        <f>IF(F1023=F1024,(VLOOKUP(G1024,RefSet!$B$2:$I$61,5,FALSE)*I1024)+L1023,VLOOKUP(G1024,RefSet!$B$2:$I$61,5,FALSE)*I1024)</f>
        <v>0</v>
      </c>
      <c r="M1024" s="26">
        <f>IF(F1023=F1024,(VLOOKUP(G1024,RefSet!$B$2:$I$61,6,FALSE)*I1024)+M1023,VLOOKUP(G1024,RefSet!$B$2:$I$61,6,FALSE)*I1024)</f>
        <v>0</v>
      </c>
      <c r="N1024" s="26">
        <f>IF(F1023=F1024,(VLOOKUP(G1024,RefSet!$B$2:$I$61,7,FALSE)*I1024)+N1023,VLOOKUP(G1024,RefSet!$B$2:$I$61,7,FALSE)*I1024)</f>
        <v>0</v>
      </c>
      <c r="O1024" s="26">
        <f>IF(F1023=F1024,(VLOOKUP(G1024,RefSet!$B$2:$I$61,8,FALSE)*I1024)+O1023,VLOOKUP(G1024,RefSet!$B$2:$I$61,8,FALSE)*I1024)</f>
        <v>10</v>
      </c>
      <c r="P1024" s="26" t="str">
        <f>IF(F1024=F1025,"",IF(J1024&lt;RefSet!$D$64,RefSet!$B$64,IF(J1024&lt;RefSet!$D$65,RefSet!$B$65,IF(J1024&lt;RefSet!$D$66,RefSet!$B$66,IF(J1024&lt;RefSet!$D$67,RefSet!$B$67,RefSet!$B$68)))))</f>
        <v/>
      </c>
      <c r="Q1024" s="26" t="str">
        <f>IF(F1024=F1025,"",IF(K1024&lt;RefSet!E$64,RefSet!$B$64,IF(K1024&lt;RefSet!E$65,RefSet!$B$65,IF(K1024&lt;RefSet!E$66,RefSet!$B$66,IF(K1024&lt;RefSet!E$67,RefSet!$B$67,RefSet!$B$68)))))</f>
        <v/>
      </c>
      <c r="R1024" s="26" t="str">
        <f>IF($F1024=$F1025,"",IF(L1024&lt;RefSet!F$64,RefSet!$B$64,IF(L1024&lt;RefSet!F$65,RefSet!$B$65,IF(L1024&lt;RefSet!F$66,RefSet!$B$66,IF(L1024&lt;RefSet!F$67,RefSet!$B$67,RefSet!$B$68)))))</f>
        <v/>
      </c>
      <c r="S1024" s="26" t="str">
        <f>IF($F1024=$F1025,"",IF(M1024&lt;RefSet!G$64,RefSet!$B$64,IF(M1024&lt;RefSet!G$65,RefSet!$B$65,IF(M1024&lt;RefSet!G$66,RefSet!$B$66,IF(M1024&lt;RefSet!G$67,RefSet!$B$67,RefSet!$B$68)))))</f>
        <v/>
      </c>
      <c r="T1024" s="26">
        <f t="shared" si="31"/>
        <v>0</v>
      </c>
      <c r="U1024" s="26" t="str">
        <f>VLOOKUP(T1024,RefSet!$B$63:$J$68,9,)</f>
        <v xml:space="preserve"> </v>
      </c>
    </row>
    <row r="1025" spans="1:21" x14ac:dyDescent="0.4">
      <c r="A1025" s="26">
        <v>1024</v>
      </c>
      <c r="B1025" s="26">
        <f t="shared" si="30"/>
        <v>16</v>
      </c>
      <c r="C1025" s="26" t="s">
        <v>268</v>
      </c>
      <c r="D1025" s="26" t="s">
        <v>243</v>
      </c>
      <c r="E1025" s="26" t="s">
        <v>100</v>
      </c>
      <c r="F1025" s="26" t="s">
        <v>247</v>
      </c>
      <c r="G1025" s="26" t="s">
        <v>25</v>
      </c>
      <c r="H1025" s="26" t="s">
        <v>91</v>
      </c>
      <c r="I1025" s="26">
        <v>1</v>
      </c>
      <c r="J1025" s="26">
        <f>IF(F1024=F1025,(VLOOKUP(G1025,RefSet!$B$2:$I$61,3,FALSE)*I1025)+J1024,VLOOKUP(G1025,RefSet!$B$2:$I$61,3,FALSE)*I1025)</f>
        <v>0</v>
      </c>
      <c r="K1025" s="26">
        <f>IF(F1024=F1025,(VLOOKUP(G1025,RefSet!$B$2:$I$61,4,FALSE)*I1025)+K1024,VLOOKUP(G1025,RefSet!$B$2:$I$61,4,FALSE)*I1025)</f>
        <v>1</v>
      </c>
      <c r="L1025" s="26">
        <f>IF(F1024=F1025,(VLOOKUP(G1025,RefSet!$B$2:$I$61,5,FALSE)*I1025)+L1024,VLOOKUP(G1025,RefSet!$B$2:$I$61,5,FALSE)*I1025)</f>
        <v>0</v>
      </c>
      <c r="M1025" s="26">
        <f>IF(F1024=F1025,(VLOOKUP(G1025,RefSet!$B$2:$I$61,6,FALSE)*I1025)+M1024,VLOOKUP(G1025,RefSet!$B$2:$I$61,6,FALSE)*I1025)</f>
        <v>0</v>
      </c>
      <c r="N1025" s="26">
        <f>IF(F1024=F1025,(VLOOKUP(G1025,RefSet!$B$2:$I$61,7,FALSE)*I1025)+N1024,VLOOKUP(G1025,RefSet!$B$2:$I$61,7,FALSE)*I1025)</f>
        <v>0</v>
      </c>
      <c r="O1025" s="26">
        <f>IF(F1024=F1025,(VLOOKUP(G1025,RefSet!$B$2:$I$61,8,FALSE)*I1025)+O1024,VLOOKUP(G1025,RefSet!$B$2:$I$61,8,FALSE)*I1025)</f>
        <v>10</v>
      </c>
      <c r="P1025" s="26" t="str">
        <f>IF(F1025=F1026,"",IF(J1025&lt;RefSet!$D$64,RefSet!$B$64,IF(J1025&lt;RefSet!$D$65,RefSet!$B$65,IF(J1025&lt;RefSet!$D$66,RefSet!$B$66,IF(J1025&lt;RefSet!$D$67,RefSet!$B$67,RefSet!$B$68)))))</f>
        <v/>
      </c>
      <c r="Q1025" s="26" t="str">
        <f>IF(F1025=F1026,"",IF(K1025&lt;RefSet!E$64,RefSet!$B$64,IF(K1025&lt;RefSet!E$65,RefSet!$B$65,IF(K1025&lt;RefSet!E$66,RefSet!$B$66,IF(K1025&lt;RefSet!E$67,RefSet!$B$67,RefSet!$B$68)))))</f>
        <v/>
      </c>
      <c r="R1025" s="26" t="str">
        <f>IF($F1025=$F1026,"",IF(L1025&lt;RefSet!F$64,RefSet!$B$64,IF(L1025&lt;RefSet!F$65,RefSet!$B$65,IF(L1025&lt;RefSet!F$66,RefSet!$B$66,IF(L1025&lt;RefSet!F$67,RefSet!$B$67,RefSet!$B$68)))))</f>
        <v/>
      </c>
      <c r="S1025" s="26" t="str">
        <f>IF($F1025=$F1026,"",IF(M1025&lt;RefSet!G$64,RefSet!$B$64,IF(M1025&lt;RefSet!G$65,RefSet!$B$65,IF(M1025&lt;RefSet!G$66,RefSet!$B$66,IF(M1025&lt;RefSet!G$67,RefSet!$B$67,RefSet!$B$68)))))</f>
        <v/>
      </c>
      <c r="T1025" s="26">
        <f t="shared" si="31"/>
        <v>0</v>
      </c>
      <c r="U1025" s="26" t="str">
        <f>VLOOKUP(T1025,RefSet!$B$63:$J$68,9,)</f>
        <v xml:space="preserve"> </v>
      </c>
    </row>
    <row r="1026" spans="1:21" x14ac:dyDescent="0.4">
      <c r="A1026" s="26">
        <v>1025</v>
      </c>
      <c r="B1026" s="26">
        <f t="shared" si="30"/>
        <v>16</v>
      </c>
      <c r="C1026" s="26" t="s">
        <v>268</v>
      </c>
      <c r="D1026" s="26" t="s">
        <v>243</v>
      </c>
      <c r="E1026" s="26" t="s">
        <v>100</v>
      </c>
      <c r="F1026" s="26" t="s">
        <v>247</v>
      </c>
      <c r="G1026" s="26" t="s">
        <v>20</v>
      </c>
      <c r="H1026" s="26" t="s">
        <v>91</v>
      </c>
      <c r="I1026" s="26">
        <v>1</v>
      </c>
      <c r="J1026" s="26">
        <f>IF(F1025=F1026,(VLOOKUP(G1026,RefSet!$B$2:$I$61,3,FALSE)*I1026)+J1025,VLOOKUP(G1026,RefSet!$B$2:$I$61,3,FALSE)*I1026)</f>
        <v>0</v>
      </c>
      <c r="K1026" s="26">
        <f>IF(F1025=F1026,(VLOOKUP(G1026,RefSet!$B$2:$I$61,4,FALSE)*I1026)+K1025,VLOOKUP(G1026,RefSet!$B$2:$I$61,4,FALSE)*I1026)</f>
        <v>2</v>
      </c>
      <c r="L1026" s="26">
        <f>IF(F1025=F1026,(VLOOKUP(G1026,RefSet!$B$2:$I$61,5,FALSE)*I1026)+L1025,VLOOKUP(G1026,RefSet!$B$2:$I$61,5,FALSE)*I1026)</f>
        <v>0</v>
      </c>
      <c r="M1026" s="26">
        <f>IF(F1025=F1026,(VLOOKUP(G1026,RefSet!$B$2:$I$61,6,FALSE)*I1026)+M1025,VLOOKUP(G1026,RefSet!$B$2:$I$61,6,FALSE)*I1026)</f>
        <v>0</v>
      </c>
      <c r="N1026" s="26">
        <f>IF(F1025=F1026,(VLOOKUP(G1026,RefSet!$B$2:$I$61,7,FALSE)*I1026)+N1025,VLOOKUP(G1026,RefSet!$B$2:$I$61,7,FALSE)*I1026)</f>
        <v>0</v>
      </c>
      <c r="O1026" s="26">
        <f>IF(F1025=F1026,(VLOOKUP(G1026,RefSet!$B$2:$I$61,8,FALSE)*I1026)+O1025,VLOOKUP(G1026,RefSet!$B$2:$I$61,8,FALSE)*I1026)</f>
        <v>10</v>
      </c>
      <c r="P1026" s="26" t="str">
        <f>IF(F1026=F1027,"",IF(J1026&lt;RefSet!$D$64,RefSet!$B$64,IF(J1026&lt;RefSet!$D$65,RefSet!$B$65,IF(J1026&lt;RefSet!$D$66,RefSet!$B$66,IF(J1026&lt;RefSet!$D$67,RefSet!$B$67,RefSet!$B$68)))))</f>
        <v/>
      </c>
      <c r="Q1026" s="26" t="str">
        <f>IF(F1026=F1027,"",IF(K1026&lt;RefSet!E$64,RefSet!$B$64,IF(K1026&lt;RefSet!E$65,RefSet!$B$65,IF(K1026&lt;RefSet!E$66,RefSet!$B$66,IF(K1026&lt;RefSet!E$67,RefSet!$B$67,RefSet!$B$68)))))</f>
        <v/>
      </c>
      <c r="R1026" s="26" t="str">
        <f>IF($F1026=$F1027,"",IF(L1026&lt;RefSet!F$64,RefSet!$B$64,IF(L1026&lt;RefSet!F$65,RefSet!$B$65,IF(L1026&lt;RefSet!F$66,RefSet!$B$66,IF(L1026&lt;RefSet!F$67,RefSet!$B$67,RefSet!$B$68)))))</f>
        <v/>
      </c>
      <c r="S1026" s="26" t="str">
        <f>IF($F1026=$F1027,"",IF(M1026&lt;RefSet!G$64,RefSet!$B$64,IF(M1026&lt;RefSet!G$65,RefSet!$B$65,IF(M1026&lt;RefSet!G$66,RefSet!$B$66,IF(M1026&lt;RefSet!G$67,RefSet!$B$67,RefSet!$B$68)))))</f>
        <v/>
      </c>
      <c r="T1026" s="26">
        <f t="shared" si="31"/>
        <v>0</v>
      </c>
      <c r="U1026" s="26" t="str">
        <f>VLOOKUP(T1026,RefSet!$B$63:$J$68,9,)</f>
        <v xml:space="preserve"> </v>
      </c>
    </row>
    <row r="1027" spans="1:21" x14ac:dyDescent="0.4">
      <c r="A1027" s="26">
        <v>1026</v>
      </c>
      <c r="B1027" s="26">
        <f t="shared" ref="B1027:B1090" si="32">IF(A1027=1,1,IF(C1027=C1026,B1026,B1026+1))</f>
        <v>16</v>
      </c>
      <c r="C1027" s="26" t="s">
        <v>268</v>
      </c>
      <c r="D1027" s="26" t="s">
        <v>243</v>
      </c>
      <c r="E1027" s="26" t="s">
        <v>100</v>
      </c>
      <c r="F1027" s="26" t="s">
        <v>247</v>
      </c>
      <c r="G1027" s="26" t="s">
        <v>20</v>
      </c>
      <c r="H1027" s="26" t="s">
        <v>90</v>
      </c>
      <c r="I1027" s="26">
        <v>33</v>
      </c>
      <c r="J1027" s="26">
        <f>IF(F1026=F1027,(VLOOKUP(G1027,RefSet!$B$2:$I$61,3,FALSE)*I1027)+J1026,VLOOKUP(G1027,RefSet!$B$2:$I$61,3,FALSE)*I1027)</f>
        <v>0</v>
      </c>
      <c r="K1027" s="26">
        <f>IF(F1026=F1027,(VLOOKUP(G1027,RefSet!$B$2:$I$61,4,FALSE)*I1027)+K1026,VLOOKUP(G1027,RefSet!$B$2:$I$61,4,FALSE)*I1027)</f>
        <v>35</v>
      </c>
      <c r="L1027" s="26">
        <f>IF(F1026=F1027,(VLOOKUP(G1027,RefSet!$B$2:$I$61,5,FALSE)*I1027)+L1026,VLOOKUP(G1027,RefSet!$B$2:$I$61,5,FALSE)*I1027)</f>
        <v>0</v>
      </c>
      <c r="M1027" s="26">
        <f>IF(F1026=F1027,(VLOOKUP(G1027,RefSet!$B$2:$I$61,6,FALSE)*I1027)+M1026,VLOOKUP(G1027,RefSet!$B$2:$I$61,6,FALSE)*I1027)</f>
        <v>0</v>
      </c>
      <c r="N1027" s="26">
        <f>IF(F1026=F1027,(VLOOKUP(G1027,RefSet!$B$2:$I$61,7,FALSE)*I1027)+N1026,VLOOKUP(G1027,RefSet!$B$2:$I$61,7,FALSE)*I1027)</f>
        <v>0</v>
      </c>
      <c r="O1027" s="26">
        <f>IF(F1026=F1027,(VLOOKUP(G1027,RefSet!$B$2:$I$61,8,FALSE)*I1027)+O1026,VLOOKUP(G1027,RefSet!$B$2:$I$61,8,FALSE)*I1027)</f>
        <v>10</v>
      </c>
      <c r="P1027" s="26" t="str">
        <f>IF(F1027=F1028,"",IF(J1027&lt;RefSet!$D$64,RefSet!$B$64,IF(J1027&lt;RefSet!$D$65,RefSet!$B$65,IF(J1027&lt;RefSet!$D$66,RefSet!$B$66,IF(J1027&lt;RefSet!$D$67,RefSet!$B$67,RefSet!$B$68)))))</f>
        <v/>
      </c>
      <c r="Q1027" s="26" t="str">
        <f>IF(F1027=F1028,"",IF(K1027&lt;RefSet!E$64,RefSet!$B$64,IF(K1027&lt;RefSet!E$65,RefSet!$B$65,IF(K1027&lt;RefSet!E$66,RefSet!$B$66,IF(K1027&lt;RefSet!E$67,RefSet!$B$67,RefSet!$B$68)))))</f>
        <v/>
      </c>
      <c r="R1027" s="26" t="str">
        <f>IF($F1027=$F1028,"",IF(L1027&lt;RefSet!F$64,RefSet!$B$64,IF(L1027&lt;RefSet!F$65,RefSet!$B$65,IF(L1027&lt;RefSet!F$66,RefSet!$B$66,IF(L1027&lt;RefSet!F$67,RefSet!$B$67,RefSet!$B$68)))))</f>
        <v/>
      </c>
      <c r="S1027" s="26" t="str">
        <f>IF($F1027=$F1028,"",IF(M1027&lt;RefSet!G$64,RefSet!$B$64,IF(M1027&lt;RefSet!G$65,RefSet!$B$65,IF(M1027&lt;RefSet!G$66,RefSet!$B$66,IF(M1027&lt;RefSet!G$67,RefSet!$B$67,RefSet!$B$68)))))</f>
        <v/>
      </c>
      <c r="T1027" s="26">
        <f t="shared" ref="T1027:T1090" si="33">MAX(P1027:S1027)</f>
        <v>0</v>
      </c>
      <c r="U1027" s="26" t="str">
        <f>VLOOKUP(T1027,RefSet!$B$63:$J$68,9,)</f>
        <v xml:space="preserve"> </v>
      </c>
    </row>
    <row r="1028" spans="1:21" x14ac:dyDescent="0.4">
      <c r="A1028" s="26">
        <v>1027</v>
      </c>
      <c r="B1028" s="26">
        <f t="shared" si="32"/>
        <v>16</v>
      </c>
      <c r="C1028" s="26" t="s">
        <v>268</v>
      </c>
      <c r="D1028" s="26" t="s">
        <v>243</v>
      </c>
      <c r="E1028" s="26" t="s">
        <v>100</v>
      </c>
      <c r="F1028" s="26" t="s">
        <v>247</v>
      </c>
      <c r="G1028" s="26" t="s">
        <v>8</v>
      </c>
      <c r="H1028" s="26" t="s">
        <v>90</v>
      </c>
      <c r="I1028" s="26">
        <v>87</v>
      </c>
      <c r="J1028" s="26">
        <f>IF(F1027=F1028,(VLOOKUP(G1028,RefSet!$B$2:$I$61,3,FALSE)*I1028)+J1027,VLOOKUP(G1028,RefSet!$B$2:$I$61,3,FALSE)*I1028)</f>
        <v>87</v>
      </c>
      <c r="K1028" s="26">
        <f>IF(F1027=F1028,(VLOOKUP(G1028,RefSet!$B$2:$I$61,4,FALSE)*I1028)+K1027,VLOOKUP(G1028,RefSet!$B$2:$I$61,4,FALSE)*I1028)</f>
        <v>35</v>
      </c>
      <c r="L1028" s="26">
        <f>IF(F1027=F1028,(VLOOKUP(G1028,RefSet!$B$2:$I$61,5,FALSE)*I1028)+L1027,VLOOKUP(G1028,RefSet!$B$2:$I$61,5,FALSE)*I1028)</f>
        <v>0</v>
      </c>
      <c r="M1028" s="26">
        <f>IF(F1027=F1028,(VLOOKUP(G1028,RefSet!$B$2:$I$61,6,FALSE)*I1028)+M1027,VLOOKUP(G1028,RefSet!$B$2:$I$61,6,FALSE)*I1028)</f>
        <v>0</v>
      </c>
      <c r="N1028" s="26">
        <f>IF(F1027=F1028,(VLOOKUP(G1028,RefSet!$B$2:$I$61,7,FALSE)*I1028)+N1027,VLOOKUP(G1028,RefSet!$B$2:$I$61,7,FALSE)*I1028)</f>
        <v>0</v>
      </c>
      <c r="O1028" s="26">
        <f>IF(F1027=F1028,(VLOOKUP(G1028,RefSet!$B$2:$I$61,8,FALSE)*I1028)+O1027,VLOOKUP(G1028,RefSet!$B$2:$I$61,8,FALSE)*I1028)</f>
        <v>10</v>
      </c>
      <c r="P1028" s="26" t="str">
        <f>IF(F1028=F1029,"",IF(J1028&lt;RefSet!$D$64,RefSet!$B$64,IF(J1028&lt;RefSet!$D$65,RefSet!$B$65,IF(J1028&lt;RefSet!$D$66,RefSet!$B$66,IF(J1028&lt;RefSet!$D$67,RefSet!$B$67,RefSet!$B$68)))))</f>
        <v/>
      </c>
      <c r="Q1028" s="26" t="str">
        <f>IF(F1028=F1029,"",IF(K1028&lt;RefSet!E$64,RefSet!$B$64,IF(K1028&lt;RefSet!E$65,RefSet!$B$65,IF(K1028&lt;RefSet!E$66,RefSet!$B$66,IF(K1028&lt;RefSet!E$67,RefSet!$B$67,RefSet!$B$68)))))</f>
        <v/>
      </c>
      <c r="R1028" s="26" t="str">
        <f>IF($F1028=$F1029,"",IF(L1028&lt;RefSet!F$64,RefSet!$B$64,IF(L1028&lt;RefSet!F$65,RefSet!$B$65,IF(L1028&lt;RefSet!F$66,RefSet!$B$66,IF(L1028&lt;RefSet!F$67,RefSet!$B$67,RefSet!$B$68)))))</f>
        <v/>
      </c>
      <c r="S1028" s="26" t="str">
        <f>IF($F1028=$F1029,"",IF(M1028&lt;RefSet!G$64,RefSet!$B$64,IF(M1028&lt;RefSet!G$65,RefSet!$B$65,IF(M1028&lt;RefSet!G$66,RefSet!$B$66,IF(M1028&lt;RefSet!G$67,RefSet!$B$67,RefSet!$B$68)))))</f>
        <v/>
      </c>
      <c r="T1028" s="26">
        <f t="shared" si="33"/>
        <v>0</v>
      </c>
      <c r="U1028" s="26" t="str">
        <f>VLOOKUP(T1028,RefSet!$B$63:$J$68,9,)</f>
        <v xml:space="preserve"> </v>
      </c>
    </row>
    <row r="1029" spans="1:21" x14ac:dyDescent="0.4">
      <c r="A1029" s="26">
        <v>1028</v>
      </c>
      <c r="B1029" s="26">
        <f t="shared" si="32"/>
        <v>16</v>
      </c>
      <c r="C1029" s="26" t="s">
        <v>268</v>
      </c>
      <c r="D1029" s="26" t="s">
        <v>243</v>
      </c>
      <c r="E1029" s="26" t="s">
        <v>100</v>
      </c>
      <c r="F1029" s="26" t="s">
        <v>247</v>
      </c>
      <c r="G1029" s="26" t="s">
        <v>11</v>
      </c>
      <c r="H1029" s="26" t="s">
        <v>91</v>
      </c>
      <c r="I1029" s="26">
        <v>1</v>
      </c>
      <c r="J1029" s="26">
        <f>IF(F1028=F1029,(VLOOKUP(G1029,RefSet!$B$2:$I$61,3,FALSE)*I1029)+J1028,VLOOKUP(G1029,RefSet!$B$2:$I$61,3,FALSE)*I1029)</f>
        <v>87</v>
      </c>
      <c r="K1029" s="26">
        <f>IF(F1028=F1029,(VLOOKUP(G1029,RefSet!$B$2:$I$61,4,FALSE)*I1029)+K1028,VLOOKUP(G1029,RefSet!$B$2:$I$61,4,FALSE)*I1029)</f>
        <v>36</v>
      </c>
      <c r="L1029" s="26">
        <f>IF(F1028=F1029,(VLOOKUP(G1029,RefSet!$B$2:$I$61,5,FALSE)*I1029)+L1028,VLOOKUP(G1029,RefSet!$B$2:$I$61,5,FALSE)*I1029)</f>
        <v>0</v>
      </c>
      <c r="M1029" s="26">
        <f>IF(F1028=F1029,(VLOOKUP(G1029,RefSet!$B$2:$I$61,6,FALSE)*I1029)+M1028,VLOOKUP(G1029,RefSet!$B$2:$I$61,6,FALSE)*I1029)</f>
        <v>0</v>
      </c>
      <c r="N1029" s="26">
        <f>IF(F1028=F1029,(VLOOKUP(G1029,RefSet!$B$2:$I$61,7,FALSE)*I1029)+N1028,VLOOKUP(G1029,RefSet!$B$2:$I$61,7,FALSE)*I1029)</f>
        <v>0</v>
      </c>
      <c r="O1029" s="26">
        <f>IF(F1028=F1029,(VLOOKUP(G1029,RefSet!$B$2:$I$61,8,FALSE)*I1029)+O1028,VLOOKUP(G1029,RefSet!$B$2:$I$61,8,FALSE)*I1029)</f>
        <v>10</v>
      </c>
      <c r="P1029" s="26" t="str">
        <f>IF(F1029=F1030,"",IF(J1029&lt;RefSet!$D$64,RefSet!$B$64,IF(J1029&lt;RefSet!$D$65,RefSet!$B$65,IF(J1029&lt;RefSet!$D$66,RefSet!$B$66,IF(J1029&lt;RefSet!$D$67,RefSet!$B$67,RefSet!$B$68)))))</f>
        <v/>
      </c>
      <c r="Q1029" s="26" t="str">
        <f>IF(F1029=F1030,"",IF(K1029&lt;RefSet!E$64,RefSet!$B$64,IF(K1029&lt;RefSet!E$65,RefSet!$B$65,IF(K1029&lt;RefSet!E$66,RefSet!$B$66,IF(K1029&lt;RefSet!E$67,RefSet!$B$67,RefSet!$B$68)))))</f>
        <v/>
      </c>
      <c r="R1029" s="26" t="str">
        <f>IF($F1029=$F1030,"",IF(L1029&lt;RefSet!F$64,RefSet!$B$64,IF(L1029&lt;RefSet!F$65,RefSet!$B$65,IF(L1029&lt;RefSet!F$66,RefSet!$B$66,IF(L1029&lt;RefSet!F$67,RefSet!$B$67,RefSet!$B$68)))))</f>
        <v/>
      </c>
      <c r="S1029" s="26" t="str">
        <f>IF($F1029=$F1030,"",IF(M1029&lt;RefSet!G$64,RefSet!$B$64,IF(M1029&lt;RefSet!G$65,RefSet!$B$65,IF(M1029&lt;RefSet!G$66,RefSet!$B$66,IF(M1029&lt;RefSet!G$67,RefSet!$B$67,RefSet!$B$68)))))</f>
        <v/>
      </c>
      <c r="T1029" s="26">
        <f t="shared" si="33"/>
        <v>0</v>
      </c>
      <c r="U1029" s="26" t="str">
        <f>VLOOKUP(T1029,RefSet!$B$63:$J$68,9,)</f>
        <v xml:space="preserve"> </v>
      </c>
    </row>
    <row r="1030" spans="1:21" x14ac:dyDescent="0.4">
      <c r="A1030" s="26">
        <v>1029</v>
      </c>
      <c r="B1030" s="26">
        <f t="shared" si="32"/>
        <v>16</v>
      </c>
      <c r="C1030" s="26" t="s">
        <v>268</v>
      </c>
      <c r="D1030" s="26" t="s">
        <v>243</v>
      </c>
      <c r="E1030" s="26" t="s">
        <v>100</v>
      </c>
      <c r="F1030" s="26" t="s">
        <v>247</v>
      </c>
      <c r="G1030" s="26" t="s">
        <v>11</v>
      </c>
      <c r="H1030" s="26" t="s">
        <v>90</v>
      </c>
      <c r="I1030" s="26">
        <v>43</v>
      </c>
      <c r="J1030" s="26">
        <f>IF(F1029=F1030,(VLOOKUP(G1030,RefSet!$B$2:$I$61,3,FALSE)*I1030)+J1029,VLOOKUP(G1030,RefSet!$B$2:$I$61,3,FALSE)*I1030)</f>
        <v>87</v>
      </c>
      <c r="K1030" s="26">
        <f>IF(F1029=F1030,(VLOOKUP(G1030,RefSet!$B$2:$I$61,4,FALSE)*I1030)+K1029,VLOOKUP(G1030,RefSet!$B$2:$I$61,4,FALSE)*I1030)</f>
        <v>79</v>
      </c>
      <c r="L1030" s="26">
        <f>IF(F1029=F1030,(VLOOKUP(G1030,RefSet!$B$2:$I$61,5,FALSE)*I1030)+L1029,VLOOKUP(G1030,RefSet!$B$2:$I$61,5,FALSE)*I1030)</f>
        <v>0</v>
      </c>
      <c r="M1030" s="26">
        <f>IF(F1029=F1030,(VLOOKUP(G1030,RefSet!$B$2:$I$61,6,FALSE)*I1030)+M1029,VLOOKUP(G1030,RefSet!$B$2:$I$61,6,FALSE)*I1030)</f>
        <v>0</v>
      </c>
      <c r="N1030" s="26">
        <f>IF(F1029=F1030,(VLOOKUP(G1030,RefSet!$B$2:$I$61,7,FALSE)*I1030)+N1029,VLOOKUP(G1030,RefSet!$B$2:$I$61,7,FALSE)*I1030)</f>
        <v>0</v>
      </c>
      <c r="O1030" s="26">
        <f>IF(F1029=F1030,(VLOOKUP(G1030,RefSet!$B$2:$I$61,8,FALSE)*I1030)+O1029,VLOOKUP(G1030,RefSet!$B$2:$I$61,8,FALSE)*I1030)</f>
        <v>10</v>
      </c>
      <c r="P1030" s="26">
        <f>IF(F1030=F1031,"",IF(J1030&lt;RefSet!$D$64,RefSet!$B$64,IF(J1030&lt;RefSet!$D$65,RefSet!$B$65,IF(J1030&lt;RefSet!$D$66,RefSet!$B$66,IF(J1030&lt;RefSet!$D$67,RefSet!$B$67,RefSet!$B$68)))))</f>
        <v>1</v>
      </c>
      <c r="Q1030" s="26">
        <f>IF(F1030=F1031,"",IF(K1030&lt;RefSet!E$64,RefSet!$B$64,IF(K1030&lt;RefSet!E$65,RefSet!$B$65,IF(K1030&lt;RefSet!E$66,RefSet!$B$66,IF(K1030&lt;RefSet!E$67,RefSet!$B$67,RefSet!$B$68)))))</f>
        <v>1</v>
      </c>
      <c r="R1030" s="26">
        <f>IF($F1030=$F1031,"",IF(L1030&lt;RefSet!F$64,RefSet!$B$64,IF(L1030&lt;RefSet!F$65,RefSet!$B$65,IF(L1030&lt;RefSet!F$66,RefSet!$B$66,IF(L1030&lt;RefSet!F$67,RefSet!$B$67,RefSet!$B$68)))))</f>
        <v>1</v>
      </c>
      <c r="S1030" s="26">
        <f>IF($F1030=$F1031,"",IF(M1030&lt;RefSet!G$64,RefSet!$B$64,IF(M1030&lt;RefSet!G$65,RefSet!$B$65,IF(M1030&lt;RefSet!G$66,RefSet!$B$66,IF(M1030&lt;RefSet!G$67,RefSet!$B$67,RefSet!$B$68)))))</f>
        <v>1</v>
      </c>
      <c r="T1030" s="26">
        <f t="shared" si="33"/>
        <v>1</v>
      </c>
      <c r="U1030" s="26" t="str">
        <f>VLOOKUP(T1030,RefSet!$B$63:$J$68,9,)</f>
        <v>Simple</v>
      </c>
    </row>
    <row r="1031" spans="1:21" x14ac:dyDescent="0.4">
      <c r="A1031" s="26">
        <v>1030</v>
      </c>
      <c r="B1031" s="26">
        <f t="shared" si="32"/>
        <v>16</v>
      </c>
      <c r="C1031" s="26" t="s">
        <v>268</v>
      </c>
      <c r="D1031" s="26" t="s">
        <v>243</v>
      </c>
      <c r="E1031" s="26" t="s">
        <v>100</v>
      </c>
      <c r="F1031" s="26" t="s">
        <v>248</v>
      </c>
      <c r="G1031" s="26" t="s">
        <v>6</v>
      </c>
      <c r="H1031" s="26" t="s">
        <v>90</v>
      </c>
      <c r="I1031" s="26">
        <v>144</v>
      </c>
      <c r="J1031" s="26">
        <f>IF(F1030=F1031,(VLOOKUP(G1031,RefSet!$B$2:$I$61,3,FALSE)*I1031)+J1030,VLOOKUP(G1031,RefSet!$B$2:$I$61,3,FALSE)*I1031)</f>
        <v>0</v>
      </c>
      <c r="K1031" s="26">
        <f>IF(F1030=F1031,(VLOOKUP(G1031,RefSet!$B$2:$I$61,4,FALSE)*I1031)+K1030,VLOOKUP(G1031,RefSet!$B$2:$I$61,4,FALSE)*I1031)</f>
        <v>0</v>
      </c>
      <c r="L1031" s="26">
        <f>IF(F1030=F1031,(VLOOKUP(G1031,RefSet!$B$2:$I$61,5,FALSE)*I1031)+L1030,VLOOKUP(G1031,RefSet!$B$2:$I$61,5,FALSE)*I1031)</f>
        <v>0</v>
      </c>
      <c r="M1031" s="26">
        <f>IF(F1030=F1031,(VLOOKUP(G1031,RefSet!$B$2:$I$61,6,FALSE)*I1031)+M1030,VLOOKUP(G1031,RefSet!$B$2:$I$61,6,FALSE)*I1031)</f>
        <v>0</v>
      </c>
      <c r="N1031" s="26">
        <f>IF(F1030=F1031,(VLOOKUP(G1031,RefSet!$B$2:$I$61,7,FALSE)*I1031)+N1030,VLOOKUP(G1031,RefSet!$B$2:$I$61,7,FALSE)*I1031)</f>
        <v>0</v>
      </c>
      <c r="O1031" s="26">
        <f>IF(F1030=F1031,(VLOOKUP(G1031,RefSet!$B$2:$I$61,8,FALSE)*I1031)+O1030,VLOOKUP(G1031,RefSet!$B$2:$I$61,8,FALSE)*I1031)</f>
        <v>144</v>
      </c>
      <c r="P1031" s="26" t="str">
        <f>IF(F1031=F1032,"",IF(J1031&lt;RefSet!$D$64,RefSet!$B$64,IF(J1031&lt;RefSet!$D$65,RefSet!$B$65,IF(J1031&lt;RefSet!$D$66,RefSet!$B$66,IF(J1031&lt;RefSet!$D$67,RefSet!$B$67,RefSet!$B$68)))))</f>
        <v/>
      </c>
      <c r="Q1031" s="26" t="str">
        <f>IF(F1031=F1032,"",IF(K1031&lt;RefSet!E$64,RefSet!$B$64,IF(K1031&lt;RefSet!E$65,RefSet!$B$65,IF(K1031&lt;RefSet!E$66,RefSet!$B$66,IF(K1031&lt;RefSet!E$67,RefSet!$B$67,RefSet!$B$68)))))</f>
        <v/>
      </c>
      <c r="R1031" s="26" t="str">
        <f>IF($F1031=$F1032,"",IF(L1031&lt;RefSet!F$64,RefSet!$B$64,IF(L1031&lt;RefSet!F$65,RefSet!$B$65,IF(L1031&lt;RefSet!F$66,RefSet!$B$66,IF(L1031&lt;RefSet!F$67,RefSet!$B$67,RefSet!$B$68)))))</f>
        <v/>
      </c>
      <c r="S1031" s="26" t="str">
        <f>IF($F1031=$F1032,"",IF(M1031&lt;RefSet!G$64,RefSet!$B$64,IF(M1031&lt;RefSet!G$65,RefSet!$B$65,IF(M1031&lt;RefSet!G$66,RefSet!$B$66,IF(M1031&lt;RefSet!G$67,RefSet!$B$67,RefSet!$B$68)))))</f>
        <v/>
      </c>
      <c r="T1031" s="26">
        <f t="shared" si="33"/>
        <v>0</v>
      </c>
      <c r="U1031" s="26" t="str">
        <f>VLOOKUP(T1031,RefSet!$B$63:$J$68,9,)</f>
        <v xml:space="preserve"> </v>
      </c>
    </row>
    <row r="1032" spans="1:21" x14ac:dyDescent="0.4">
      <c r="A1032" s="26">
        <v>1031</v>
      </c>
      <c r="B1032" s="26">
        <f t="shared" si="32"/>
        <v>16</v>
      </c>
      <c r="C1032" s="26" t="s">
        <v>268</v>
      </c>
      <c r="D1032" s="26" t="s">
        <v>243</v>
      </c>
      <c r="E1032" s="26" t="s">
        <v>100</v>
      </c>
      <c r="F1032" s="26" t="s">
        <v>248</v>
      </c>
      <c r="G1032" s="26" t="s">
        <v>20</v>
      </c>
      <c r="H1032" s="26" t="s">
        <v>90</v>
      </c>
      <c r="I1032" s="26">
        <v>3</v>
      </c>
      <c r="J1032" s="26">
        <f>IF(F1031=F1032,(VLOOKUP(G1032,RefSet!$B$2:$I$61,3,FALSE)*I1032)+J1031,VLOOKUP(G1032,RefSet!$B$2:$I$61,3,FALSE)*I1032)</f>
        <v>0</v>
      </c>
      <c r="K1032" s="26">
        <f>IF(F1031=F1032,(VLOOKUP(G1032,RefSet!$B$2:$I$61,4,FALSE)*I1032)+K1031,VLOOKUP(G1032,RefSet!$B$2:$I$61,4,FALSE)*I1032)</f>
        <v>3</v>
      </c>
      <c r="L1032" s="26">
        <f>IF(F1031=F1032,(VLOOKUP(G1032,RefSet!$B$2:$I$61,5,FALSE)*I1032)+L1031,VLOOKUP(G1032,RefSet!$B$2:$I$61,5,FALSE)*I1032)</f>
        <v>0</v>
      </c>
      <c r="M1032" s="26">
        <f>IF(F1031=F1032,(VLOOKUP(G1032,RefSet!$B$2:$I$61,6,FALSE)*I1032)+M1031,VLOOKUP(G1032,RefSet!$B$2:$I$61,6,FALSE)*I1032)</f>
        <v>0</v>
      </c>
      <c r="N1032" s="26">
        <f>IF(F1031=F1032,(VLOOKUP(G1032,RefSet!$B$2:$I$61,7,FALSE)*I1032)+N1031,VLOOKUP(G1032,RefSet!$B$2:$I$61,7,FALSE)*I1032)</f>
        <v>0</v>
      </c>
      <c r="O1032" s="26">
        <f>IF(F1031=F1032,(VLOOKUP(G1032,RefSet!$B$2:$I$61,8,FALSE)*I1032)+O1031,VLOOKUP(G1032,RefSet!$B$2:$I$61,8,FALSE)*I1032)</f>
        <v>144</v>
      </c>
      <c r="P1032" s="26" t="str">
        <f>IF(F1032=F1033,"",IF(J1032&lt;RefSet!$D$64,RefSet!$B$64,IF(J1032&lt;RefSet!$D$65,RefSet!$B$65,IF(J1032&lt;RefSet!$D$66,RefSet!$B$66,IF(J1032&lt;RefSet!$D$67,RefSet!$B$67,RefSet!$B$68)))))</f>
        <v/>
      </c>
      <c r="Q1032" s="26" t="str">
        <f>IF(F1032=F1033,"",IF(K1032&lt;RefSet!E$64,RefSet!$B$64,IF(K1032&lt;RefSet!E$65,RefSet!$B$65,IF(K1032&lt;RefSet!E$66,RefSet!$B$66,IF(K1032&lt;RefSet!E$67,RefSet!$B$67,RefSet!$B$68)))))</f>
        <v/>
      </c>
      <c r="R1032" s="26" t="str">
        <f>IF($F1032=$F1033,"",IF(L1032&lt;RefSet!F$64,RefSet!$B$64,IF(L1032&lt;RefSet!F$65,RefSet!$B$65,IF(L1032&lt;RefSet!F$66,RefSet!$B$66,IF(L1032&lt;RefSet!F$67,RefSet!$B$67,RefSet!$B$68)))))</f>
        <v/>
      </c>
      <c r="S1032" s="26" t="str">
        <f>IF($F1032=$F1033,"",IF(M1032&lt;RefSet!G$64,RefSet!$B$64,IF(M1032&lt;RefSet!G$65,RefSet!$B$65,IF(M1032&lt;RefSet!G$66,RefSet!$B$66,IF(M1032&lt;RefSet!G$67,RefSet!$B$67,RefSet!$B$68)))))</f>
        <v/>
      </c>
      <c r="T1032" s="26">
        <f t="shared" si="33"/>
        <v>0</v>
      </c>
      <c r="U1032" s="26" t="str">
        <f>VLOOKUP(T1032,RefSet!$B$63:$J$68,9,)</f>
        <v xml:space="preserve"> </v>
      </c>
    </row>
    <row r="1033" spans="1:21" x14ac:dyDescent="0.4">
      <c r="A1033" s="26">
        <v>1032</v>
      </c>
      <c r="B1033" s="26">
        <f t="shared" si="32"/>
        <v>16</v>
      </c>
      <c r="C1033" s="26" t="s">
        <v>268</v>
      </c>
      <c r="D1033" s="26" t="s">
        <v>243</v>
      </c>
      <c r="E1033" s="26" t="s">
        <v>100</v>
      </c>
      <c r="F1033" s="26" t="s">
        <v>248</v>
      </c>
      <c r="G1033" s="26" t="s">
        <v>8</v>
      </c>
      <c r="H1033" s="26" t="s">
        <v>90</v>
      </c>
      <c r="I1033" s="26">
        <v>285</v>
      </c>
      <c r="J1033" s="26">
        <f>IF(F1032=F1033,(VLOOKUP(G1033,RefSet!$B$2:$I$61,3,FALSE)*I1033)+J1032,VLOOKUP(G1033,RefSet!$B$2:$I$61,3,FALSE)*I1033)</f>
        <v>285</v>
      </c>
      <c r="K1033" s="26">
        <f>IF(F1032=F1033,(VLOOKUP(G1033,RefSet!$B$2:$I$61,4,FALSE)*I1033)+K1032,VLOOKUP(G1033,RefSet!$B$2:$I$61,4,FALSE)*I1033)</f>
        <v>3</v>
      </c>
      <c r="L1033" s="26">
        <f>IF(F1032=F1033,(VLOOKUP(G1033,RefSet!$B$2:$I$61,5,FALSE)*I1033)+L1032,VLOOKUP(G1033,RefSet!$B$2:$I$61,5,FALSE)*I1033)</f>
        <v>0</v>
      </c>
      <c r="M1033" s="26">
        <f>IF(F1032=F1033,(VLOOKUP(G1033,RefSet!$B$2:$I$61,6,FALSE)*I1033)+M1032,VLOOKUP(G1033,RefSet!$B$2:$I$61,6,FALSE)*I1033)</f>
        <v>0</v>
      </c>
      <c r="N1033" s="26">
        <f>IF(F1032=F1033,(VLOOKUP(G1033,RefSet!$B$2:$I$61,7,FALSE)*I1033)+N1032,VLOOKUP(G1033,RefSet!$B$2:$I$61,7,FALSE)*I1033)</f>
        <v>0</v>
      </c>
      <c r="O1033" s="26">
        <f>IF(F1032=F1033,(VLOOKUP(G1033,RefSet!$B$2:$I$61,8,FALSE)*I1033)+O1032,VLOOKUP(G1033,RefSet!$B$2:$I$61,8,FALSE)*I1033)</f>
        <v>144</v>
      </c>
      <c r="P1033" s="26">
        <f>IF(F1033=F1034,"",IF(J1033&lt;RefSet!$D$64,RefSet!$B$64,IF(J1033&lt;RefSet!$D$65,RefSet!$B$65,IF(J1033&lt;RefSet!$D$66,RefSet!$B$66,IF(J1033&lt;RefSet!$D$67,RefSet!$B$67,RefSet!$B$68)))))</f>
        <v>1</v>
      </c>
      <c r="Q1033" s="26">
        <f>IF(F1033=F1034,"",IF(K1033&lt;RefSet!E$64,RefSet!$B$64,IF(K1033&lt;RefSet!E$65,RefSet!$B$65,IF(K1033&lt;RefSet!E$66,RefSet!$B$66,IF(K1033&lt;RefSet!E$67,RefSet!$B$67,RefSet!$B$68)))))</f>
        <v>1</v>
      </c>
      <c r="R1033" s="26">
        <f>IF($F1033=$F1034,"",IF(L1033&lt;RefSet!F$64,RefSet!$B$64,IF(L1033&lt;RefSet!F$65,RefSet!$B$65,IF(L1033&lt;RefSet!F$66,RefSet!$B$66,IF(L1033&lt;RefSet!F$67,RefSet!$B$67,RefSet!$B$68)))))</f>
        <v>1</v>
      </c>
      <c r="S1033" s="26">
        <f>IF($F1033=$F1034,"",IF(M1033&lt;RefSet!G$64,RefSet!$B$64,IF(M1033&lt;RefSet!G$65,RefSet!$B$65,IF(M1033&lt;RefSet!G$66,RefSet!$B$66,IF(M1033&lt;RefSet!G$67,RefSet!$B$67,RefSet!$B$68)))))</f>
        <v>1</v>
      </c>
      <c r="T1033" s="26">
        <f t="shared" si="33"/>
        <v>1</v>
      </c>
      <c r="U1033" s="26" t="str">
        <f>VLOOKUP(T1033,RefSet!$B$63:$J$68,9,)</f>
        <v>Simple</v>
      </c>
    </row>
    <row r="1034" spans="1:21" x14ac:dyDescent="0.4">
      <c r="A1034" s="26">
        <v>1033</v>
      </c>
      <c r="B1034" s="26">
        <f t="shared" si="32"/>
        <v>16</v>
      </c>
      <c r="C1034" s="26" t="s">
        <v>268</v>
      </c>
      <c r="D1034" s="26" t="s">
        <v>243</v>
      </c>
      <c r="E1034" s="26" t="s">
        <v>100</v>
      </c>
      <c r="F1034" s="26" t="s">
        <v>249</v>
      </c>
      <c r="G1034" s="26" t="s">
        <v>20</v>
      </c>
      <c r="H1034" s="26" t="s">
        <v>90</v>
      </c>
      <c r="I1034" s="26">
        <v>2</v>
      </c>
      <c r="J1034" s="26">
        <f>IF(F1033=F1034,(VLOOKUP(G1034,RefSet!$B$2:$I$61,3,FALSE)*I1034)+J1033,VLOOKUP(G1034,RefSet!$B$2:$I$61,3,FALSE)*I1034)</f>
        <v>0</v>
      </c>
      <c r="K1034" s="26">
        <f>IF(F1033=F1034,(VLOOKUP(G1034,RefSet!$B$2:$I$61,4,FALSE)*I1034)+K1033,VLOOKUP(G1034,RefSet!$B$2:$I$61,4,FALSE)*I1034)</f>
        <v>2</v>
      </c>
      <c r="L1034" s="26">
        <f>IF(F1033=F1034,(VLOOKUP(G1034,RefSet!$B$2:$I$61,5,FALSE)*I1034)+L1033,VLOOKUP(G1034,RefSet!$B$2:$I$61,5,FALSE)*I1034)</f>
        <v>0</v>
      </c>
      <c r="M1034" s="26">
        <f>IF(F1033=F1034,(VLOOKUP(G1034,RefSet!$B$2:$I$61,6,FALSE)*I1034)+M1033,VLOOKUP(G1034,RefSet!$B$2:$I$61,6,FALSE)*I1034)</f>
        <v>0</v>
      </c>
      <c r="N1034" s="26">
        <f>IF(F1033=F1034,(VLOOKUP(G1034,RefSet!$B$2:$I$61,7,FALSE)*I1034)+N1033,VLOOKUP(G1034,RefSet!$B$2:$I$61,7,FALSE)*I1034)</f>
        <v>0</v>
      </c>
      <c r="O1034" s="26">
        <f>IF(F1033=F1034,(VLOOKUP(G1034,RefSet!$B$2:$I$61,8,FALSE)*I1034)+O1033,VLOOKUP(G1034,RefSet!$B$2:$I$61,8,FALSE)*I1034)</f>
        <v>0</v>
      </c>
      <c r="P1034" s="26" t="str">
        <f>IF(F1034=F1035,"",IF(J1034&lt;RefSet!$D$64,RefSet!$B$64,IF(J1034&lt;RefSet!$D$65,RefSet!$B$65,IF(J1034&lt;RefSet!$D$66,RefSet!$B$66,IF(J1034&lt;RefSet!$D$67,RefSet!$B$67,RefSet!$B$68)))))</f>
        <v/>
      </c>
      <c r="Q1034" s="26" t="str">
        <f>IF(F1034=F1035,"",IF(K1034&lt;RefSet!E$64,RefSet!$B$64,IF(K1034&lt;RefSet!E$65,RefSet!$B$65,IF(K1034&lt;RefSet!E$66,RefSet!$B$66,IF(K1034&lt;RefSet!E$67,RefSet!$B$67,RefSet!$B$68)))))</f>
        <v/>
      </c>
      <c r="R1034" s="26" t="str">
        <f>IF($F1034=$F1035,"",IF(L1034&lt;RefSet!F$64,RefSet!$B$64,IF(L1034&lt;RefSet!F$65,RefSet!$B$65,IF(L1034&lt;RefSet!F$66,RefSet!$B$66,IF(L1034&lt;RefSet!F$67,RefSet!$B$67,RefSet!$B$68)))))</f>
        <v/>
      </c>
      <c r="S1034" s="26" t="str">
        <f>IF($F1034=$F1035,"",IF(M1034&lt;RefSet!G$64,RefSet!$B$64,IF(M1034&lt;RefSet!G$65,RefSet!$B$65,IF(M1034&lt;RefSet!G$66,RefSet!$B$66,IF(M1034&lt;RefSet!G$67,RefSet!$B$67,RefSet!$B$68)))))</f>
        <v/>
      </c>
      <c r="T1034" s="26">
        <f t="shared" si="33"/>
        <v>0</v>
      </c>
      <c r="U1034" s="26" t="str">
        <f>VLOOKUP(T1034,RefSet!$B$63:$J$68,9,)</f>
        <v xml:space="preserve"> </v>
      </c>
    </row>
    <row r="1035" spans="1:21" x14ac:dyDescent="0.4">
      <c r="A1035" s="26">
        <v>1034</v>
      </c>
      <c r="B1035" s="26">
        <f t="shared" si="32"/>
        <v>16</v>
      </c>
      <c r="C1035" s="26" t="s">
        <v>268</v>
      </c>
      <c r="D1035" s="26" t="s">
        <v>243</v>
      </c>
      <c r="E1035" s="26" t="s">
        <v>100</v>
      </c>
      <c r="F1035" s="26" t="s">
        <v>249</v>
      </c>
      <c r="G1035" s="26" t="s">
        <v>11</v>
      </c>
      <c r="H1035" s="26" t="s">
        <v>91</v>
      </c>
      <c r="I1035" s="26">
        <v>2</v>
      </c>
      <c r="J1035" s="26">
        <f>IF(F1034=F1035,(VLOOKUP(G1035,RefSet!$B$2:$I$61,3,FALSE)*I1035)+J1034,VLOOKUP(G1035,RefSet!$B$2:$I$61,3,FALSE)*I1035)</f>
        <v>0</v>
      </c>
      <c r="K1035" s="26">
        <f>IF(F1034=F1035,(VLOOKUP(G1035,RefSet!$B$2:$I$61,4,FALSE)*I1035)+K1034,VLOOKUP(G1035,RefSet!$B$2:$I$61,4,FALSE)*I1035)</f>
        <v>4</v>
      </c>
      <c r="L1035" s="26">
        <f>IF(F1034=F1035,(VLOOKUP(G1035,RefSet!$B$2:$I$61,5,FALSE)*I1035)+L1034,VLOOKUP(G1035,RefSet!$B$2:$I$61,5,FALSE)*I1035)</f>
        <v>0</v>
      </c>
      <c r="M1035" s="26">
        <f>IF(F1034=F1035,(VLOOKUP(G1035,RefSet!$B$2:$I$61,6,FALSE)*I1035)+M1034,VLOOKUP(G1035,RefSet!$B$2:$I$61,6,FALSE)*I1035)</f>
        <v>0</v>
      </c>
      <c r="N1035" s="26">
        <f>IF(F1034=F1035,(VLOOKUP(G1035,RefSet!$B$2:$I$61,7,FALSE)*I1035)+N1034,VLOOKUP(G1035,RefSet!$B$2:$I$61,7,FALSE)*I1035)</f>
        <v>0</v>
      </c>
      <c r="O1035" s="26">
        <f>IF(F1034=F1035,(VLOOKUP(G1035,RefSet!$B$2:$I$61,8,FALSE)*I1035)+O1034,VLOOKUP(G1035,RefSet!$B$2:$I$61,8,FALSE)*I1035)</f>
        <v>0</v>
      </c>
      <c r="P1035" s="26" t="str">
        <f>IF(F1035=F1036,"",IF(J1035&lt;RefSet!$D$64,RefSet!$B$64,IF(J1035&lt;RefSet!$D$65,RefSet!$B$65,IF(J1035&lt;RefSet!$D$66,RefSet!$B$66,IF(J1035&lt;RefSet!$D$67,RefSet!$B$67,RefSet!$B$68)))))</f>
        <v/>
      </c>
      <c r="Q1035" s="26" t="str">
        <f>IF(F1035=F1036,"",IF(K1035&lt;RefSet!E$64,RefSet!$B$64,IF(K1035&lt;RefSet!E$65,RefSet!$B$65,IF(K1035&lt;RefSet!E$66,RefSet!$B$66,IF(K1035&lt;RefSet!E$67,RefSet!$B$67,RefSet!$B$68)))))</f>
        <v/>
      </c>
      <c r="R1035" s="26" t="str">
        <f>IF($F1035=$F1036,"",IF(L1035&lt;RefSet!F$64,RefSet!$B$64,IF(L1035&lt;RefSet!F$65,RefSet!$B$65,IF(L1035&lt;RefSet!F$66,RefSet!$B$66,IF(L1035&lt;RefSet!F$67,RefSet!$B$67,RefSet!$B$68)))))</f>
        <v/>
      </c>
      <c r="S1035" s="26" t="str">
        <f>IF($F1035=$F1036,"",IF(M1035&lt;RefSet!G$64,RefSet!$B$64,IF(M1035&lt;RefSet!G$65,RefSet!$B$65,IF(M1035&lt;RefSet!G$66,RefSet!$B$66,IF(M1035&lt;RefSet!G$67,RefSet!$B$67,RefSet!$B$68)))))</f>
        <v/>
      </c>
      <c r="T1035" s="26">
        <f t="shared" si="33"/>
        <v>0</v>
      </c>
      <c r="U1035" s="26" t="str">
        <f>VLOOKUP(T1035,RefSet!$B$63:$J$68,9,)</f>
        <v xml:space="preserve"> </v>
      </c>
    </row>
    <row r="1036" spans="1:21" x14ac:dyDescent="0.4">
      <c r="A1036" s="26">
        <v>1035</v>
      </c>
      <c r="B1036" s="26">
        <f t="shared" si="32"/>
        <v>16</v>
      </c>
      <c r="C1036" s="26" t="s">
        <v>268</v>
      </c>
      <c r="D1036" s="26" t="s">
        <v>243</v>
      </c>
      <c r="E1036" s="26" t="s">
        <v>100</v>
      </c>
      <c r="F1036" s="26" t="s">
        <v>249</v>
      </c>
      <c r="G1036" s="26" t="s">
        <v>11</v>
      </c>
      <c r="H1036" s="26" t="s">
        <v>90</v>
      </c>
      <c r="I1036" s="26">
        <v>127</v>
      </c>
      <c r="J1036" s="26">
        <f>IF(F1035=F1036,(VLOOKUP(G1036,RefSet!$B$2:$I$61,3,FALSE)*I1036)+J1035,VLOOKUP(G1036,RefSet!$B$2:$I$61,3,FALSE)*I1036)</f>
        <v>0</v>
      </c>
      <c r="K1036" s="26">
        <f>IF(F1035=F1036,(VLOOKUP(G1036,RefSet!$B$2:$I$61,4,FALSE)*I1036)+K1035,VLOOKUP(G1036,RefSet!$B$2:$I$61,4,FALSE)*I1036)</f>
        <v>131</v>
      </c>
      <c r="L1036" s="26">
        <f>IF(F1035=F1036,(VLOOKUP(G1036,RefSet!$B$2:$I$61,5,FALSE)*I1036)+L1035,VLOOKUP(G1036,RefSet!$B$2:$I$61,5,FALSE)*I1036)</f>
        <v>0</v>
      </c>
      <c r="M1036" s="26">
        <f>IF(F1035=F1036,(VLOOKUP(G1036,RefSet!$B$2:$I$61,6,FALSE)*I1036)+M1035,VLOOKUP(G1036,RefSet!$B$2:$I$61,6,FALSE)*I1036)</f>
        <v>0</v>
      </c>
      <c r="N1036" s="26">
        <f>IF(F1035=F1036,(VLOOKUP(G1036,RefSet!$B$2:$I$61,7,FALSE)*I1036)+N1035,VLOOKUP(G1036,RefSet!$B$2:$I$61,7,FALSE)*I1036)</f>
        <v>0</v>
      </c>
      <c r="O1036" s="26">
        <f>IF(F1035=F1036,(VLOOKUP(G1036,RefSet!$B$2:$I$61,8,FALSE)*I1036)+O1035,VLOOKUP(G1036,RefSet!$B$2:$I$61,8,FALSE)*I1036)</f>
        <v>0</v>
      </c>
      <c r="P1036" s="26">
        <f>IF(F1036=F1037,"",IF(J1036&lt;RefSet!$D$64,RefSet!$B$64,IF(J1036&lt;RefSet!$D$65,RefSet!$B$65,IF(J1036&lt;RefSet!$D$66,RefSet!$B$66,IF(J1036&lt;RefSet!$D$67,RefSet!$B$67,RefSet!$B$68)))))</f>
        <v>1</v>
      </c>
      <c r="Q1036" s="26">
        <f>IF(F1036=F1037,"",IF(K1036&lt;RefSet!E$64,RefSet!$B$64,IF(K1036&lt;RefSet!E$65,RefSet!$B$65,IF(K1036&lt;RefSet!E$66,RefSet!$B$66,IF(K1036&lt;RefSet!E$67,RefSet!$B$67,RefSet!$B$68)))))</f>
        <v>2</v>
      </c>
      <c r="R1036" s="26">
        <f>IF($F1036=$F1037,"",IF(L1036&lt;RefSet!F$64,RefSet!$B$64,IF(L1036&lt;RefSet!F$65,RefSet!$B$65,IF(L1036&lt;RefSet!F$66,RefSet!$B$66,IF(L1036&lt;RefSet!F$67,RefSet!$B$67,RefSet!$B$68)))))</f>
        <v>1</v>
      </c>
      <c r="S1036" s="26">
        <f>IF($F1036=$F1037,"",IF(M1036&lt;RefSet!G$64,RefSet!$B$64,IF(M1036&lt;RefSet!G$65,RefSet!$B$65,IF(M1036&lt;RefSet!G$66,RefSet!$B$66,IF(M1036&lt;RefSet!G$67,RefSet!$B$67,RefSet!$B$68)))))</f>
        <v>1</v>
      </c>
      <c r="T1036" s="26">
        <f t="shared" si="33"/>
        <v>2</v>
      </c>
      <c r="U1036" s="26" t="str">
        <f>VLOOKUP(T1036,RefSet!$B$63:$J$68,9,)</f>
        <v>Moderate</v>
      </c>
    </row>
    <row r="1037" spans="1:21" x14ac:dyDescent="0.4">
      <c r="A1037" s="26">
        <v>1036</v>
      </c>
      <c r="B1037" s="26">
        <f t="shared" si="32"/>
        <v>16</v>
      </c>
      <c r="C1037" s="26" t="s">
        <v>268</v>
      </c>
      <c r="D1037" s="26" t="s">
        <v>243</v>
      </c>
      <c r="E1037" s="26" t="s">
        <v>100</v>
      </c>
      <c r="F1037" s="26" t="s">
        <v>93</v>
      </c>
      <c r="G1037" s="26" t="s">
        <v>8</v>
      </c>
      <c r="H1037" s="26" t="s">
        <v>90</v>
      </c>
      <c r="I1037" s="26">
        <v>3</v>
      </c>
      <c r="J1037" s="26">
        <f>IF(F1036=F1037,(VLOOKUP(G1037,RefSet!$B$2:$I$61,3,FALSE)*I1037)+J1036,VLOOKUP(G1037,RefSet!$B$2:$I$61,3,FALSE)*I1037)</f>
        <v>3</v>
      </c>
      <c r="K1037" s="26">
        <f>IF(F1036=F1037,(VLOOKUP(G1037,RefSet!$B$2:$I$61,4,FALSE)*I1037)+K1036,VLOOKUP(G1037,RefSet!$B$2:$I$61,4,FALSE)*I1037)</f>
        <v>0</v>
      </c>
      <c r="L1037" s="26">
        <f>IF(F1036=F1037,(VLOOKUP(G1037,RefSet!$B$2:$I$61,5,FALSE)*I1037)+L1036,VLOOKUP(G1037,RefSet!$B$2:$I$61,5,FALSE)*I1037)</f>
        <v>0</v>
      </c>
      <c r="M1037" s="26">
        <f>IF(F1036=F1037,(VLOOKUP(G1037,RefSet!$B$2:$I$61,6,FALSE)*I1037)+M1036,VLOOKUP(G1037,RefSet!$B$2:$I$61,6,FALSE)*I1037)</f>
        <v>0</v>
      </c>
      <c r="N1037" s="26">
        <f>IF(F1036=F1037,(VLOOKUP(G1037,RefSet!$B$2:$I$61,7,FALSE)*I1037)+N1036,VLOOKUP(G1037,RefSet!$B$2:$I$61,7,FALSE)*I1037)</f>
        <v>0</v>
      </c>
      <c r="O1037" s="26">
        <f>IF(F1036=F1037,(VLOOKUP(G1037,RefSet!$B$2:$I$61,8,FALSE)*I1037)+O1036,VLOOKUP(G1037,RefSet!$B$2:$I$61,8,FALSE)*I1037)</f>
        <v>0</v>
      </c>
      <c r="P1037" s="26">
        <f>IF(F1037=F1038,"",IF(J1037&lt;RefSet!$D$64,RefSet!$B$64,IF(J1037&lt;RefSet!$D$65,RefSet!$B$65,IF(J1037&lt;RefSet!$D$66,RefSet!$B$66,IF(J1037&lt;RefSet!$D$67,RefSet!$B$67,RefSet!$B$68)))))</f>
        <v>1</v>
      </c>
      <c r="Q1037" s="26">
        <f>IF(F1037=F1038,"",IF(K1037&lt;RefSet!E$64,RefSet!$B$64,IF(K1037&lt;RefSet!E$65,RefSet!$B$65,IF(K1037&lt;RefSet!E$66,RefSet!$B$66,IF(K1037&lt;RefSet!E$67,RefSet!$B$67,RefSet!$B$68)))))</f>
        <v>1</v>
      </c>
      <c r="R1037" s="26">
        <f>IF($F1037=$F1038,"",IF(L1037&lt;RefSet!F$64,RefSet!$B$64,IF(L1037&lt;RefSet!F$65,RefSet!$B$65,IF(L1037&lt;RefSet!F$66,RefSet!$B$66,IF(L1037&lt;RefSet!F$67,RefSet!$B$67,RefSet!$B$68)))))</f>
        <v>1</v>
      </c>
      <c r="S1037" s="26">
        <f>IF($F1037=$F1038,"",IF(M1037&lt;RefSet!G$64,RefSet!$B$64,IF(M1037&lt;RefSet!G$65,RefSet!$B$65,IF(M1037&lt;RefSet!G$66,RefSet!$B$66,IF(M1037&lt;RefSet!G$67,RefSet!$B$67,RefSet!$B$68)))))</f>
        <v>1</v>
      </c>
      <c r="T1037" s="26">
        <f t="shared" si="33"/>
        <v>1</v>
      </c>
      <c r="U1037" s="26" t="str">
        <f>VLOOKUP(T1037,RefSet!$B$63:$J$68,9,)</f>
        <v>Simple</v>
      </c>
    </row>
    <row r="1038" spans="1:21" x14ac:dyDescent="0.4">
      <c r="A1038" s="26">
        <v>1037</v>
      </c>
      <c r="B1038" s="26">
        <f t="shared" si="32"/>
        <v>16</v>
      </c>
      <c r="C1038" s="26" t="s">
        <v>268</v>
      </c>
      <c r="D1038" s="26" t="s">
        <v>243</v>
      </c>
      <c r="E1038" s="26" t="s">
        <v>100</v>
      </c>
      <c r="F1038" s="26" t="s">
        <v>105</v>
      </c>
      <c r="G1038" s="26" t="s">
        <v>20</v>
      </c>
      <c r="H1038" s="26" t="s">
        <v>91</v>
      </c>
      <c r="I1038" s="26">
        <v>1</v>
      </c>
      <c r="J1038" s="26">
        <f>IF(F1037=F1038,(VLOOKUP(G1038,RefSet!$B$2:$I$61,3,FALSE)*I1038)+J1037,VLOOKUP(G1038,RefSet!$B$2:$I$61,3,FALSE)*I1038)</f>
        <v>0</v>
      </c>
      <c r="K1038" s="26">
        <f>IF(F1037=F1038,(VLOOKUP(G1038,RefSet!$B$2:$I$61,4,FALSE)*I1038)+K1037,VLOOKUP(G1038,RefSet!$B$2:$I$61,4,FALSE)*I1038)</f>
        <v>1</v>
      </c>
      <c r="L1038" s="26">
        <f>IF(F1037=F1038,(VLOOKUP(G1038,RefSet!$B$2:$I$61,5,FALSE)*I1038)+L1037,VLOOKUP(G1038,RefSet!$B$2:$I$61,5,FALSE)*I1038)</f>
        <v>0</v>
      </c>
      <c r="M1038" s="26">
        <f>IF(F1037=F1038,(VLOOKUP(G1038,RefSet!$B$2:$I$61,6,FALSE)*I1038)+M1037,VLOOKUP(G1038,RefSet!$B$2:$I$61,6,FALSE)*I1038)</f>
        <v>0</v>
      </c>
      <c r="N1038" s="26">
        <f>IF(F1037=F1038,(VLOOKUP(G1038,RefSet!$B$2:$I$61,7,FALSE)*I1038)+N1037,VLOOKUP(G1038,RefSet!$B$2:$I$61,7,FALSE)*I1038)</f>
        <v>0</v>
      </c>
      <c r="O1038" s="26">
        <f>IF(F1037=F1038,(VLOOKUP(G1038,RefSet!$B$2:$I$61,8,FALSE)*I1038)+O1037,VLOOKUP(G1038,RefSet!$B$2:$I$61,8,FALSE)*I1038)</f>
        <v>0</v>
      </c>
      <c r="P1038" s="26" t="str">
        <f>IF(F1038=F1039,"",IF(J1038&lt;RefSet!$D$64,RefSet!$B$64,IF(J1038&lt;RefSet!$D$65,RefSet!$B$65,IF(J1038&lt;RefSet!$D$66,RefSet!$B$66,IF(J1038&lt;RefSet!$D$67,RefSet!$B$67,RefSet!$B$68)))))</f>
        <v/>
      </c>
      <c r="Q1038" s="26" t="str">
        <f>IF(F1038=F1039,"",IF(K1038&lt;RefSet!E$64,RefSet!$B$64,IF(K1038&lt;RefSet!E$65,RefSet!$B$65,IF(K1038&lt;RefSet!E$66,RefSet!$B$66,IF(K1038&lt;RefSet!E$67,RefSet!$B$67,RefSet!$B$68)))))</f>
        <v/>
      </c>
      <c r="R1038" s="26" t="str">
        <f>IF($F1038=$F1039,"",IF(L1038&lt;RefSet!F$64,RefSet!$B$64,IF(L1038&lt;RefSet!F$65,RefSet!$B$65,IF(L1038&lt;RefSet!F$66,RefSet!$B$66,IF(L1038&lt;RefSet!F$67,RefSet!$B$67,RefSet!$B$68)))))</f>
        <v/>
      </c>
      <c r="S1038" s="26" t="str">
        <f>IF($F1038=$F1039,"",IF(M1038&lt;RefSet!G$64,RefSet!$B$64,IF(M1038&lt;RefSet!G$65,RefSet!$B$65,IF(M1038&lt;RefSet!G$66,RefSet!$B$66,IF(M1038&lt;RefSet!G$67,RefSet!$B$67,RefSet!$B$68)))))</f>
        <v/>
      </c>
      <c r="T1038" s="26">
        <f t="shared" si="33"/>
        <v>0</v>
      </c>
      <c r="U1038" s="26" t="str">
        <f>VLOOKUP(T1038,RefSet!$B$63:$J$68,9,)</f>
        <v xml:space="preserve"> </v>
      </c>
    </row>
    <row r="1039" spans="1:21" x14ac:dyDescent="0.4">
      <c r="A1039" s="26">
        <v>1038</v>
      </c>
      <c r="B1039" s="26">
        <f t="shared" si="32"/>
        <v>16</v>
      </c>
      <c r="C1039" s="26" t="s">
        <v>268</v>
      </c>
      <c r="D1039" s="26" t="s">
        <v>243</v>
      </c>
      <c r="E1039" s="26" t="s">
        <v>100</v>
      </c>
      <c r="F1039" s="26" t="s">
        <v>105</v>
      </c>
      <c r="G1039" s="26" t="s">
        <v>20</v>
      </c>
      <c r="H1039" s="26" t="s">
        <v>90</v>
      </c>
      <c r="I1039" s="26">
        <v>2</v>
      </c>
      <c r="J1039" s="26">
        <f>IF(F1038=F1039,(VLOOKUP(G1039,RefSet!$B$2:$I$61,3,FALSE)*I1039)+J1038,VLOOKUP(G1039,RefSet!$B$2:$I$61,3,FALSE)*I1039)</f>
        <v>0</v>
      </c>
      <c r="K1039" s="26">
        <f>IF(F1038=F1039,(VLOOKUP(G1039,RefSet!$B$2:$I$61,4,FALSE)*I1039)+K1038,VLOOKUP(G1039,RefSet!$B$2:$I$61,4,FALSE)*I1039)</f>
        <v>3</v>
      </c>
      <c r="L1039" s="26">
        <f>IF(F1038=F1039,(VLOOKUP(G1039,RefSet!$B$2:$I$61,5,FALSE)*I1039)+L1038,VLOOKUP(G1039,RefSet!$B$2:$I$61,5,FALSE)*I1039)</f>
        <v>0</v>
      </c>
      <c r="M1039" s="26">
        <f>IF(F1038=F1039,(VLOOKUP(G1039,RefSet!$B$2:$I$61,6,FALSE)*I1039)+M1038,VLOOKUP(G1039,RefSet!$B$2:$I$61,6,FALSE)*I1039)</f>
        <v>0</v>
      </c>
      <c r="N1039" s="26">
        <f>IF(F1038=F1039,(VLOOKUP(G1039,RefSet!$B$2:$I$61,7,FALSE)*I1039)+N1038,VLOOKUP(G1039,RefSet!$B$2:$I$61,7,FALSE)*I1039)</f>
        <v>0</v>
      </c>
      <c r="O1039" s="26">
        <f>IF(F1038=F1039,(VLOOKUP(G1039,RefSet!$B$2:$I$61,8,FALSE)*I1039)+O1038,VLOOKUP(G1039,RefSet!$B$2:$I$61,8,FALSE)*I1039)</f>
        <v>0</v>
      </c>
      <c r="P1039" s="26" t="str">
        <f>IF(F1039=F1040,"",IF(J1039&lt;RefSet!$D$64,RefSet!$B$64,IF(J1039&lt;RefSet!$D$65,RefSet!$B$65,IF(J1039&lt;RefSet!$D$66,RefSet!$B$66,IF(J1039&lt;RefSet!$D$67,RefSet!$B$67,RefSet!$B$68)))))</f>
        <v/>
      </c>
      <c r="Q1039" s="26" t="str">
        <f>IF(F1039=F1040,"",IF(K1039&lt;RefSet!E$64,RefSet!$B$64,IF(K1039&lt;RefSet!E$65,RefSet!$B$65,IF(K1039&lt;RefSet!E$66,RefSet!$B$66,IF(K1039&lt;RefSet!E$67,RefSet!$B$67,RefSet!$B$68)))))</f>
        <v/>
      </c>
      <c r="R1039" s="26" t="str">
        <f>IF($F1039=$F1040,"",IF(L1039&lt;RefSet!F$64,RefSet!$B$64,IF(L1039&lt;RefSet!F$65,RefSet!$B$65,IF(L1039&lt;RefSet!F$66,RefSet!$B$66,IF(L1039&lt;RefSet!F$67,RefSet!$B$67,RefSet!$B$68)))))</f>
        <v/>
      </c>
      <c r="S1039" s="26" t="str">
        <f>IF($F1039=$F1040,"",IF(M1039&lt;RefSet!G$64,RefSet!$B$64,IF(M1039&lt;RefSet!G$65,RefSet!$B$65,IF(M1039&lt;RefSet!G$66,RefSet!$B$66,IF(M1039&lt;RefSet!G$67,RefSet!$B$67,RefSet!$B$68)))))</f>
        <v/>
      </c>
      <c r="T1039" s="26">
        <f t="shared" si="33"/>
        <v>0</v>
      </c>
      <c r="U1039" s="26" t="str">
        <f>VLOOKUP(T1039,RefSet!$B$63:$J$68,9,)</f>
        <v xml:space="preserve"> </v>
      </c>
    </row>
    <row r="1040" spans="1:21" x14ac:dyDescent="0.4">
      <c r="A1040" s="26">
        <v>1039</v>
      </c>
      <c r="B1040" s="26">
        <f t="shared" si="32"/>
        <v>16</v>
      </c>
      <c r="C1040" s="26" t="s">
        <v>268</v>
      </c>
      <c r="D1040" s="26" t="s">
        <v>243</v>
      </c>
      <c r="E1040" s="26" t="s">
        <v>100</v>
      </c>
      <c r="F1040" s="26" t="s">
        <v>105</v>
      </c>
      <c r="G1040" s="26" t="s">
        <v>10</v>
      </c>
      <c r="H1040" s="26" t="s">
        <v>90</v>
      </c>
      <c r="I1040" s="26">
        <v>1</v>
      </c>
      <c r="J1040" s="26">
        <f>IF(F1039=F1040,(VLOOKUP(G1040,RefSet!$B$2:$I$61,3,FALSE)*I1040)+J1039,VLOOKUP(G1040,RefSet!$B$2:$I$61,3,FALSE)*I1040)</f>
        <v>0</v>
      </c>
      <c r="K1040" s="26">
        <f>IF(F1039=F1040,(VLOOKUP(G1040,RefSet!$B$2:$I$61,4,FALSE)*I1040)+K1039,VLOOKUP(G1040,RefSet!$B$2:$I$61,4,FALSE)*I1040)</f>
        <v>3</v>
      </c>
      <c r="L1040" s="26">
        <f>IF(F1039=F1040,(VLOOKUP(G1040,RefSet!$B$2:$I$61,5,FALSE)*I1040)+L1039,VLOOKUP(G1040,RefSet!$B$2:$I$61,5,FALSE)*I1040)</f>
        <v>0</v>
      </c>
      <c r="M1040" s="26">
        <f>IF(F1039=F1040,(VLOOKUP(G1040,RefSet!$B$2:$I$61,6,FALSE)*I1040)+M1039,VLOOKUP(G1040,RefSet!$B$2:$I$61,6,FALSE)*I1040)</f>
        <v>0</v>
      </c>
      <c r="N1040" s="26">
        <f>IF(F1039=F1040,(VLOOKUP(G1040,RefSet!$B$2:$I$61,7,FALSE)*I1040)+N1039,VLOOKUP(G1040,RefSet!$B$2:$I$61,7,FALSE)*I1040)</f>
        <v>0</v>
      </c>
      <c r="O1040" s="26">
        <f>IF(F1039=F1040,(VLOOKUP(G1040,RefSet!$B$2:$I$61,8,FALSE)*I1040)+O1039,VLOOKUP(G1040,RefSet!$B$2:$I$61,8,FALSE)*I1040)</f>
        <v>0</v>
      </c>
      <c r="P1040" s="26" t="str">
        <f>IF(F1040=F1041,"",IF(J1040&lt;RefSet!$D$64,RefSet!$B$64,IF(J1040&lt;RefSet!$D$65,RefSet!$B$65,IF(J1040&lt;RefSet!$D$66,RefSet!$B$66,IF(J1040&lt;RefSet!$D$67,RefSet!$B$67,RefSet!$B$68)))))</f>
        <v/>
      </c>
      <c r="Q1040" s="26" t="str">
        <f>IF(F1040=F1041,"",IF(K1040&lt;RefSet!E$64,RefSet!$B$64,IF(K1040&lt;RefSet!E$65,RefSet!$B$65,IF(K1040&lt;RefSet!E$66,RefSet!$B$66,IF(K1040&lt;RefSet!E$67,RefSet!$B$67,RefSet!$B$68)))))</f>
        <v/>
      </c>
      <c r="R1040" s="26" t="str">
        <f>IF($F1040=$F1041,"",IF(L1040&lt;RefSet!F$64,RefSet!$B$64,IF(L1040&lt;RefSet!F$65,RefSet!$B$65,IF(L1040&lt;RefSet!F$66,RefSet!$B$66,IF(L1040&lt;RefSet!F$67,RefSet!$B$67,RefSet!$B$68)))))</f>
        <v/>
      </c>
      <c r="S1040" s="26" t="str">
        <f>IF($F1040=$F1041,"",IF(M1040&lt;RefSet!G$64,RefSet!$B$64,IF(M1040&lt;RefSet!G$65,RefSet!$B$65,IF(M1040&lt;RefSet!G$66,RefSet!$B$66,IF(M1040&lt;RefSet!G$67,RefSet!$B$67,RefSet!$B$68)))))</f>
        <v/>
      </c>
      <c r="T1040" s="26">
        <f t="shared" si="33"/>
        <v>0</v>
      </c>
      <c r="U1040" s="26" t="str">
        <f>VLOOKUP(T1040,RefSet!$B$63:$J$68,9,)</f>
        <v xml:space="preserve"> </v>
      </c>
    </row>
    <row r="1041" spans="1:21" x14ac:dyDescent="0.4">
      <c r="A1041" s="26">
        <v>1040</v>
      </c>
      <c r="B1041" s="26">
        <f t="shared" si="32"/>
        <v>16</v>
      </c>
      <c r="C1041" s="26" t="s">
        <v>268</v>
      </c>
      <c r="D1041" s="26" t="s">
        <v>243</v>
      </c>
      <c r="E1041" s="26" t="s">
        <v>100</v>
      </c>
      <c r="F1041" s="26" t="s">
        <v>105</v>
      </c>
      <c r="G1041" s="26" t="s">
        <v>8</v>
      </c>
      <c r="H1041" s="26" t="s">
        <v>90</v>
      </c>
      <c r="I1041" s="26">
        <v>23</v>
      </c>
      <c r="J1041" s="26">
        <f>IF(F1040=F1041,(VLOOKUP(G1041,RefSet!$B$2:$I$61,3,FALSE)*I1041)+J1040,VLOOKUP(G1041,RefSet!$B$2:$I$61,3,FALSE)*I1041)</f>
        <v>23</v>
      </c>
      <c r="K1041" s="26">
        <f>IF(F1040=F1041,(VLOOKUP(G1041,RefSet!$B$2:$I$61,4,FALSE)*I1041)+K1040,VLOOKUP(G1041,RefSet!$B$2:$I$61,4,FALSE)*I1041)</f>
        <v>3</v>
      </c>
      <c r="L1041" s="26">
        <f>IF(F1040=F1041,(VLOOKUP(G1041,RefSet!$B$2:$I$61,5,FALSE)*I1041)+L1040,VLOOKUP(G1041,RefSet!$B$2:$I$61,5,FALSE)*I1041)</f>
        <v>0</v>
      </c>
      <c r="M1041" s="26">
        <f>IF(F1040=F1041,(VLOOKUP(G1041,RefSet!$B$2:$I$61,6,FALSE)*I1041)+M1040,VLOOKUP(G1041,RefSet!$B$2:$I$61,6,FALSE)*I1041)</f>
        <v>0</v>
      </c>
      <c r="N1041" s="26">
        <f>IF(F1040=F1041,(VLOOKUP(G1041,RefSet!$B$2:$I$61,7,FALSE)*I1041)+N1040,VLOOKUP(G1041,RefSet!$B$2:$I$61,7,FALSE)*I1041)</f>
        <v>0</v>
      </c>
      <c r="O1041" s="26">
        <f>IF(F1040=F1041,(VLOOKUP(G1041,RefSet!$B$2:$I$61,8,FALSE)*I1041)+O1040,VLOOKUP(G1041,RefSet!$B$2:$I$61,8,FALSE)*I1041)</f>
        <v>0</v>
      </c>
      <c r="P1041" s="26" t="str">
        <f>IF(F1041=F1042,"",IF(J1041&lt;RefSet!$D$64,RefSet!$B$64,IF(J1041&lt;RefSet!$D$65,RefSet!$B$65,IF(J1041&lt;RefSet!$D$66,RefSet!$B$66,IF(J1041&lt;RefSet!$D$67,RefSet!$B$67,RefSet!$B$68)))))</f>
        <v/>
      </c>
      <c r="Q1041" s="26" t="str">
        <f>IF(F1041=F1042,"",IF(K1041&lt;RefSet!E$64,RefSet!$B$64,IF(K1041&lt;RefSet!E$65,RefSet!$B$65,IF(K1041&lt;RefSet!E$66,RefSet!$B$66,IF(K1041&lt;RefSet!E$67,RefSet!$B$67,RefSet!$B$68)))))</f>
        <v/>
      </c>
      <c r="R1041" s="26" t="str">
        <f>IF($F1041=$F1042,"",IF(L1041&lt;RefSet!F$64,RefSet!$B$64,IF(L1041&lt;RefSet!F$65,RefSet!$B$65,IF(L1041&lt;RefSet!F$66,RefSet!$B$66,IF(L1041&lt;RefSet!F$67,RefSet!$B$67,RefSet!$B$68)))))</f>
        <v/>
      </c>
      <c r="S1041" s="26" t="str">
        <f>IF($F1041=$F1042,"",IF(M1041&lt;RefSet!G$64,RefSet!$B$64,IF(M1041&lt;RefSet!G$65,RefSet!$B$65,IF(M1041&lt;RefSet!G$66,RefSet!$B$66,IF(M1041&lt;RefSet!G$67,RefSet!$B$67,RefSet!$B$68)))))</f>
        <v/>
      </c>
      <c r="T1041" s="26">
        <f t="shared" si="33"/>
        <v>0</v>
      </c>
      <c r="U1041" s="26" t="str">
        <f>VLOOKUP(T1041,RefSet!$B$63:$J$68,9,)</f>
        <v xml:space="preserve"> </v>
      </c>
    </row>
    <row r="1042" spans="1:21" x14ac:dyDescent="0.4">
      <c r="A1042" s="26">
        <v>1041</v>
      </c>
      <c r="B1042" s="26">
        <f t="shared" si="32"/>
        <v>16</v>
      </c>
      <c r="C1042" s="26" t="s">
        <v>268</v>
      </c>
      <c r="D1042" s="26" t="s">
        <v>243</v>
      </c>
      <c r="E1042" s="26" t="s">
        <v>100</v>
      </c>
      <c r="F1042" s="26" t="s">
        <v>105</v>
      </c>
      <c r="G1042" s="26" t="s">
        <v>11</v>
      </c>
      <c r="H1042" s="26" t="s">
        <v>90</v>
      </c>
      <c r="I1042" s="26">
        <v>1</v>
      </c>
      <c r="J1042" s="26">
        <f>IF(F1041=F1042,(VLOOKUP(G1042,RefSet!$B$2:$I$61,3,FALSE)*I1042)+J1041,VLOOKUP(G1042,RefSet!$B$2:$I$61,3,FALSE)*I1042)</f>
        <v>23</v>
      </c>
      <c r="K1042" s="26">
        <f>IF(F1041=F1042,(VLOOKUP(G1042,RefSet!$B$2:$I$61,4,FALSE)*I1042)+K1041,VLOOKUP(G1042,RefSet!$B$2:$I$61,4,FALSE)*I1042)</f>
        <v>4</v>
      </c>
      <c r="L1042" s="26">
        <f>IF(F1041=F1042,(VLOOKUP(G1042,RefSet!$B$2:$I$61,5,FALSE)*I1042)+L1041,VLOOKUP(G1042,RefSet!$B$2:$I$61,5,FALSE)*I1042)</f>
        <v>0</v>
      </c>
      <c r="M1042" s="26">
        <f>IF(F1041=F1042,(VLOOKUP(G1042,RefSet!$B$2:$I$61,6,FALSE)*I1042)+M1041,VLOOKUP(G1042,RefSet!$B$2:$I$61,6,FALSE)*I1042)</f>
        <v>0</v>
      </c>
      <c r="N1042" s="26">
        <f>IF(F1041=F1042,(VLOOKUP(G1042,RefSet!$B$2:$I$61,7,FALSE)*I1042)+N1041,VLOOKUP(G1042,RefSet!$B$2:$I$61,7,FALSE)*I1042)</f>
        <v>0</v>
      </c>
      <c r="O1042" s="26">
        <f>IF(F1041=F1042,(VLOOKUP(G1042,RefSet!$B$2:$I$61,8,FALSE)*I1042)+O1041,VLOOKUP(G1042,RefSet!$B$2:$I$61,8,FALSE)*I1042)</f>
        <v>0</v>
      </c>
      <c r="P1042" s="26">
        <f>IF(F1042=F1043,"",IF(J1042&lt;RefSet!$D$64,RefSet!$B$64,IF(J1042&lt;RefSet!$D$65,RefSet!$B$65,IF(J1042&lt;RefSet!$D$66,RefSet!$B$66,IF(J1042&lt;RefSet!$D$67,RefSet!$B$67,RefSet!$B$68)))))</f>
        <v>1</v>
      </c>
      <c r="Q1042" s="26">
        <f>IF(F1042=F1043,"",IF(K1042&lt;RefSet!E$64,RefSet!$B$64,IF(K1042&lt;RefSet!E$65,RefSet!$B$65,IF(K1042&lt;RefSet!E$66,RefSet!$B$66,IF(K1042&lt;RefSet!E$67,RefSet!$B$67,RefSet!$B$68)))))</f>
        <v>1</v>
      </c>
      <c r="R1042" s="26">
        <f>IF($F1042=$F1043,"",IF(L1042&lt;RefSet!F$64,RefSet!$B$64,IF(L1042&lt;RefSet!F$65,RefSet!$B$65,IF(L1042&lt;RefSet!F$66,RefSet!$B$66,IF(L1042&lt;RefSet!F$67,RefSet!$B$67,RefSet!$B$68)))))</f>
        <v>1</v>
      </c>
      <c r="S1042" s="26">
        <f>IF($F1042=$F1043,"",IF(M1042&lt;RefSet!G$64,RefSet!$B$64,IF(M1042&lt;RefSet!G$65,RefSet!$B$65,IF(M1042&lt;RefSet!G$66,RefSet!$B$66,IF(M1042&lt;RefSet!G$67,RefSet!$B$67,RefSet!$B$68)))))</f>
        <v>1</v>
      </c>
      <c r="T1042" s="26">
        <f t="shared" si="33"/>
        <v>1</v>
      </c>
      <c r="U1042" s="26" t="str">
        <f>VLOOKUP(T1042,RefSet!$B$63:$J$68,9,)</f>
        <v>Simple</v>
      </c>
    </row>
    <row r="1043" spans="1:21" x14ac:dyDescent="0.4">
      <c r="A1043" s="26">
        <v>1042</v>
      </c>
      <c r="B1043" s="26">
        <f t="shared" si="32"/>
        <v>16</v>
      </c>
      <c r="C1043" s="26" t="s">
        <v>268</v>
      </c>
      <c r="D1043" s="26" t="s">
        <v>243</v>
      </c>
      <c r="E1043" s="26" t="s">
        <v>100</v>
      </c>
      <c r="F1043" s="26" t="s">
        <v>139</v>
      </c>
      <c r="G1043" s="26" t="s">
        <v>6</v>
      </c>
      <c r="H1043" s="26" t="s">
        <v>90</v>
      </c>
      <c r="I1043" s="26">
        <v>73</v>
      </c>
      <c r="J1043" s="26">
        <f>IF(F1042=F1043,(VLOOKUP(G1043,RefSet!$B$2:$I$61,3,FALSE)*I1043)+J1042,VLOOKUP(G1043,RefSet!$B$2:$I$61,3,FALSE)*I1043)</f>
        <v>0</v>
      </c>
      <c r="K1043" s="26">
        <f>IF(F1042=F1043,(VLOOKUP(G1043,RefSet!$B$2:$I$61,4,FALSE)*I1043)+K1042,VLOOKUP(G1043,RefSet!$B$2:$I$61,4,FALSE)*I1043)</f>
        <v>0</v>
      </c>
      <c r="L1043" s="26">
        <f>IF(F1042=F1043,(VLOOKUP(G1043,RefSet!$B$2:$I$61,5,FALSE)*I1043)+L1042,VLOOKUP(G1043,RefSet!$B$2:$I$61,5,FALSE)*I1043)</f>
        <v>0</v>
      </c>
      <c r="M1043" s="26">
        <f>IF(F1042=F1043,(VLOOKUP(G1043,RefSet!$B$2:$I$61,6,FALSE)*I1043)+M1042,VLOOKUP(G1043,RefSet!$B$2:$I$61,6,FALSE)*I1043)</f>
        <v>0</v>
      </c>
      <c r="N1043" s="26">
        <f>IF(F1042=F1043,(VLOOKUP(G1043,RefSet!$B$2:$I$61,7,FALSE)*I1043)+N1042,VLOOKUP(G1043,RefSet!$B$2:$I$61,7,FALSE)*I1043)</f>
        <v>0</v>
      </c>
      <c r="O1043" s="26">
        <f>IF(F1042=F1043,(VLOOKUP(G1043,RefSet!$B$2:$I$61,8,FALSE)*I1043)+O1042,VLOOKUP(G1043,RefSet!$B$2:$I$61,8,FALSE)*I1043)</f>
        <v>73</v>
      </c>
      <c r="P1043" s="26" t="str">
        <f>IF(F1043=F1044,"",IF(J1043&lt;RefSet!$D$64,RefSet!$B$64,IF(J1043&lt;RefSet!$D$65,RefSet!$B$65,IF(J1043&lt;RefSet!$D$66,RefSet!$B$66,IF(J1043&lt;RefSet!$D$67,RefSet!$B$67,RefSet!$B$68)))))</f>
        <v/>
      </c>
      <c r="Q1043" s="26" t="str">
        <f>IF(F1043=F1044,"",IF(K1043&lt;RefSet!E$64,RefSet!$B$64,IF(K1043&lt;RefSet!E$65,RefSet!$B$65,IF(K1043&lt;RefSet!E$66,RefSet!$B$66,IF(K1043&lt;RefSet!E$67,RefSet!$B$67,RefSet!$B$68)))))</f>
        <v/>
      </c>
      <c r="R1043" s="26" t="str">
        <f>IF($F1043=$F1044,"",IF(L1043&lt;RefSet!F$64,RefSet!$B$64,IF(L1043&lt;RefSet!F$65,RefSet!$B$65,IF(L1043&lt;RefSet!F$66,RefSet!$B$66,IF(L1043&lt;RefSet!F$67,RefSet!$B$67,RefSet!$B$68)))))</f>
        <v/>
      </c>
      <c r="S1043" s="26" t="str">
        <f>IF($F1043=$F1044,"",IF(M1043&lt;RefSet!G$64,RefSet!$B$64,IF(M1043&lt;RefSet!G$65,RefSet!$B$65,IF(M1043&lt;RefSet!G$66,RefSet!$B$66,IF(M1043&lt;RefSet!G$67,RefSet!$B$67,RefSet!$B$68)))))</f>
        <v/>
      </c>
      <c r="T1043" s="26">
        <f t="shared" si="33"/>
        <v>0</v>
      </c>
      <c r="U1043" s="26" t="str">
        <f>VLOOKUP(T1043,RefSet!$B$63:$J$68,9,)</f>
        <v xml:space="preserve"> </v>
      </c>
    </row>
    <row r="1044" spans="1:21" x14ac:dyDescent="0.4">
      <c r="A1044" s="26">
        <v>1043</v>
      </c>
      <c r="B1044" s="26">
        <f t="shared" si="32"/>
        <v>16</v>
      </c>
      <c r="C1044" s="26" t="s">
        <v>268</v>
      </c>
      <c r="D1044" s="26" t="s">
        <v>243</v>
      </c>
      <c r="E1044" s="26" t="s">
        <v>100</v>
      </c>
      <c r="F1044" s="26" t="s">
        <v>139</v>
      </c>
      <c r="G1044" s="26" t="s">
        <v>14</v>
      </c>
      <c r="H1044" s="26" t="s">
        <v>90</v>
      </c>
      <c r="I1044" s="26">
        <v>21</v>
      </c>
      <c r="J1044" s="26">
        <f>IF(F1043=F1044,(VLOOKUP(G1044,RefSet!$B$2:$I$61,3,FALSE)*I1044)+J1043,VLOOKUP(G1044,RefSet!$B$2:$I$61,3,FALSE)*I1044)</f>
        <v>0</v>
      </c>
      <c r="K1044" s="26">
        <f>IF(F1043=F1044,(VLOOKUP(G1044,RefSet!$B$2:$I$61,4,FALSE)*I1044)+K1043,VLOOKUP(G1044,RefSet!$B$2:$I$61,4,FALSE)*I1044)</f>
        <v>0</v>
      </c>
      <c r="L1044" s="26">
        <f>IF(F1043=F1044,(VLOOKUP(G1044,RefSet!$B$2:$I$61,5,FALSE)*I1044)+L1043,VLOOKUP(G1044,RefSet!$B$2:$I$61,5,FALSE)*I1044)</f>
        <v>0</v>
      </c>
      <c r="M1044" s="26">
        <f>IF(F1043=F1044,(VLOOKUP(G1044,RefSet!$B$2:$I$61,6,FALSE)*I1044)+M1043,VLOOKUP(G1044,RefSet!$B$2:$I$61,6,FALSE)*I1044)</f>
        <v>21</v>
      </c>
      <c r="N1044" s="26">
        <f>IF(F1043=F1044,(VLOOKUP(G1044,RefSet!$B$2:$I$61,7,FALSE)*I1044)+N1043,VLOOKUP(G1044,RefSet!$B$2:$I$61,7,FALSE)*I1044)</f>
        <v>0</v>
      </c>
      <c r="O1044" s="26">
        <f>IF(F1043=F1044,(VLOOKUP(G1044,RefSet!$B$2:$I$61,8,FALSE)*I1044)+O1043,VLOOKUP(G1044,RefSet!$B$2:$I$61,8,FALSE)*I1044)</f>
        <v>73</v>
      </c>
      <c r="P1044" s="26" t="str">
        <f>IF(F1044=F1045,"",IF(J1044&lt;RefSet!$D$64,RefSet!$B$64,IF(J1044&lt;RefSet!$D$65,RefSet!$B$65,IF(J1044&lt;RefSet!$D$66,RefSet!$B$66,IF(J1044&lt;RefSet!$D$67,RefSet!$B$67,RefSet!$B$68)))))</f>
        <v/>
      </c>
      <c r="Q1044" s="26" t="str">
        <f>IF(F1044=F1045,"",IF(K1044&lt;RefSet!E$64,RefSet!$B$64,IF(K1044&lt;RefSet!E$65,RefSet!$B$65,IF(K1044&lt;RefSet!E$66,RefSet!$B$66,IF(K1044&lt;RefSet!E$67,RefSet!$B$67,RefSet!$B$68)))))</f>
        <v/>
      </c>
      <c r="R1044" s="26" t="str">
        <f>IF($F1044=$F1045,"",IF(L1044&lt;RefSet!F$64,RefSet!$B$64,IF(L1044&lt;RefSet!F$65,RefSet!$B$65,IF(L1044&lt;RefSet!F$66,RefSet!$B$66,IF(L1044&lt;RefSet!F$67,RefSet!$B$67,RefSet!$B$68)))))</f>
        <v/>
      </c>
      <c r="S1044" s="26" t="str">
        <f>IF($F1044=$F1045,"",IF(M1044&lt;RefSet!G$64,RefSet!$B$64,IF(M1044&lt;RefSet!G$65,RefSet!$B$65,IF(M1044&lt;RefSet!G$66,RefSet!$B$66,IF(M1044&lt;RefSet!G$67,RefSet!$B$67,RefSet!$B$68)))))</f>
        <v/>
      </c>
      <c r="T1044" s="26">
        <f t="shared" si="33"/>
        <v>0</v>
      </c>
      <c r="U1044" s="26" t="str">
        <f>VLOOKUP(T1044,RefSet!$B$63:$J$68,9,)</f>
        <v xml:space="preserve"> </v>
      </c>
    </row>
    <row r="1045" spans="1:21" x14ac:dyDescent="0.4">
      <c r="A1045" s="26">
        <v>1044</v>
      </c>
      <c r="B1045" s="26">
        <f t="shared" si="32"/>
        <v>16</v>
      </c>
      <c r="C1045" s="26" t="s">
        <v>268</v>
      </c>
      <c r="D1045" s="26" t="s">
        <v>243</v>
      </c>
      <c r="E1045" s="26" t="s">
        <v>100</v>
      </c>
      <c r="F1045" s="26" t="s">
        <v>139</v>
      </c>
      <c r="G1045" s="26" t="s">
        <v>15</v>
      </c>
      <c r="H1045" s="26" t="s">
        <v>90</v>
      </c>
      <c r="I1045" s="26">
        <v>21</v>
      </c>
      <c r="J1045" s="26">
        <f>IF(F1044=F1045,(VLOOKUP(G1045,RefSet!$B$2:$I$61,3,FALSE)*I1045)+J1044,VLOOKUP(G1045,RefSet!$B$2:$I$61,3,FALSE)*I1045)</f>
        <v>0</v>
      </c>
      <c r="K1045" s="26">
        <f>IF(F1044=F1045,(VLOOKUP(G1045,RefSet!$B$2:$I$61,4,FALSE)*I1045)+K1044,VLOOKUP(G1045,RefSet!$B$2:$I$61,4,FALSE)*I1045)</f>
        <v>0</v>
      </c>
      <c r="L1045" s="26">
        <f>IF(F1044=F1045,(VLOOKUP(G1045,RefSet!$B$2:$I$61,5,FALSE)*I1045)+L1044,VLOOKUP(G1045,RefSet!$B$2:$I$61,5,FALSE)*I1045)</f>
        <v>0</v>
      </c>
      <c r="M1045" s="26">
        <f>IF(F1044=F1045,(VLOOKUP(G1045,RefSet!$B$2:$I$61,6,FALSE)*I1045)+M1044,VLOOKUP(G1045,RefSet!$B$2:$I$61,6,FALSE)*I1045)</f>
        <v>42</v>
      </c>
      <c r="N1045" s="26">
        <f>IF(F1044=F1045,(VLOOKUP(G1045,RefSet!$B$2:$I$61,7,FALSE)*I1045)+N1044,VLOOKUP(G1045,RefSet!$B$2:$I$61,7,FALSE)*I1045)</f>
        <v>0</v>
      </c>
      <c r="O1045" s="26">
        <f>IF(F1044=F1045,(VLOOKUP(G1045,RefSet!$B$2:$I$61,8,FALSE)*I1045)+O1044,VLOOKUP(G1045,RefSet!$B$2:$I$61,8,FALSE)*I1045)</f>
        <v>73</v>
      </c>
      <c r="P1045" s="26" t="str">
        <f>IF(F1045=F1046,"",IF(J1045&lt;RefSet!$D$64,RefSet!$B$64,IF(J1045&lt;RefSet!$D$65,RefSet!$B$65,IF(J1045&lt;RefSet!$D$66,RefSet!$B$66,IF(J1045&lt;RefSet!$D$67,RefSet!$B$67,RefSet!$B$68)))))</f>
        <v/>
      </c>
      <c r="Q1045" s="26" t="str">
        <f>IF(F1045=F1046,"",IF(K1045&lt;RefSet!E$64,RefSet!$B$64,IF(K1045&lt;RefSet!E$65,RefSet!$B$65,IF(K1045&lt;RefSet!E$66,RefSet!$B$66,IF(K1045&lt;RefSet!E$67,RefSet!$B$67,RefSet!$B$68)))))</f>
        <v/>
      </c>
      <c r="R1045" s="26" t="str">
        <f>IF($F1045=$F1046,"",IF(L1045&lt;RefSet!F$64,RefSet!$B$64,IF(L1045&lt;RefSet!F$65,RefSet!$B$65,IF(L1045&lt;RefSet!F$66,RefSet!$B$66,IF(L1045&lt;RefSet!F$67,RefSet!$B$67,RefSet!$B$68)))))</f>
        <v/>
      </c>
      <c r="S1045" s="26" t="str">
        <f>IF($F1045=$F1046,"",IF(M1045&lt;RefSet!G$64,RefSet!$B$64,IF(M1045&lt;RefSet!G$65,RefSet!$B$65,IF(M1045&lt;RefSet!G$66,RefSet!$B$66,IF(M1045&lt;RefSet!G$67,RefSet!$B$67,RefSet!$B$68)))))</f>
        <v/>
      </c>
      <c r="T1045" s="26">
        <f t="shared" si="33"/>
        <v>0</v>
      </c>
      <c r="U1045" s="26" t="str">
        <f>VLOOKUP(T1045,RefSet!$B$63:$J$68,9,)</f>
        <v xml:space="preserve"> </v>
      </c>
    </row>
    <row r="1046" spans="1:21" x14ac:dyDescent="0.4">
      <c r="A1046" s="26">
        <v>1045</v>
      </c>
      <c r="B1046" s="26">
        <f t="shared" si="32"/>
        <v>16</v>
      </c>
      <c r="C1046" s="26" t="s">
        <v>268</v>
      </c>
      <c r="D1046" s="26" t="s">
        <v>243</v>
      </c>
      <c r="E1046" s="26" t="s">
        <v>100</v>
      </c>
      <c r="F1046" s="26" t="s">
        <v>139</v>
      </c>
      <c r="G1046" s="26" t="s">
        <v>10</v>
      </c>
      <c r="H1046" s="26" t="s">
        <v>90</v>
      </c>
      <c r="I1046" s="26">
        <v>5</v>
      </c>
      <c r="J1046" s="26">
        <f>IF(F1045=F1046,(VLOOKUP(G1046,RefSet!$B$2:$I$61,3,FALSE)*I1046)+J1045,VLOOKUP(G1046,RefSet!$B$2:$I$61,3,FALSE)*I1046)</f>
        <v>0</v>
      </c>
      <c r="K1046" s="26">
        <f>IF(F1045=F1046,(VLOOKUP(G1046,RefSet!$B$2:$I$61,4,FALSE)*I1046)+K1045,VLOOKUP(G1046,RefSet!$B$2:$I$61,4,FALSE)*I1046)</f>
        <v>0</v>
      </c>
      <c r="L1046" s="26">
        <f>IF(F1045=F1046,(VLOOKUP(G1046,RefSet!$B$2:$I$61,5,FALSE)*I1046)+L1045,VLOOKUP(G1046,RefSet!$B$2:$I$61,5,FALSE)*I1046)</f>
        <v>0</v>
      </c>
      <c r="M1046" s="26">
        <f>IF(F1045=F1046,(VLOOKUP(G1046,RefSet!$B$2:$I$61,6,FALSE)*I1046)+M1045,VLOOKUP(G1046,RefSet!$B$2:$I$61,6,FALSE)*I1046)</f>
        <v>42</v>
      </c>
      <c r="N1046" s="26">
        <f>IF(F1045=F1046,(VLOOKUP(G1046,RefSet!$B$2:$I$61,7,FALSE)*I1046)+N1045,VLOOKUP(G1046,RefSet!$B$2:$I$61,7,FALSE)*I1046)</f>
        <v>0</v>
      </c>
      <c r="O1046" s="26">
        <f>IF(F1045=F1046,(VLOOKUP(G1046,RefSet!$B$2:$I$61,8,FALSE)*I1046)+O1045,VLOOKUP(G1046,RefSet!$B$2:$I$61,8,FALSE)*I1046)</f>
        <v>73</v>
      </c>
      <c r="P1046" s="26" t="str">
        <f>IF(F1046=F1047,"",IF(J1046&lt;RefSet!$D$64,RefSet!$B$64,IF(J1046&lt;RefSet!$D$65,RefSet!$B$65,IF(J1046&lt;RefSet!$D$66,RefSet!$B$66,IF(J1046&lt;RefSet!$D$67,RefSet!$B$67,RefSet!$B$68)))))</f>
        <v/>
      </c>
      <c r="Q1046" s="26" t="str">
        <f>IF(F1046=F1047,"",IF(K1046&lt;RefSet!E$64,RefSet!$B$64,IF(K1046&lt;RefSet!E$65,RefSet!$B$65,IF(K1046&lt;RefSet!E$66,RefSet!$B$66,IF(K1046&lt;RefSet!E$67,RefSet!$B$67,RefSet!$B$68)))))</f>
        <v/>
      </c>
      <c r="R1046" s="26" t="str">
        <f>IF($F1046=$F1047,"",IF(L1046&lt;RefSet!F$64,RefSet!$B$64,IF(L1046&lt;RefSet!F$65,RefSet!$B$65,IF(L1046&lt;RefSet!F$66,RefSet!$B$66,IF(L1046&lt;RefSet!F$67,RefSet!$B$67,RefSet!$B$68)))))</f>
        <v/>
      </c>
      <c r="S1046" s="26" t="str">
        <f>IF($F1046=$F1047,"",IF(M1046&lt;RefSet!G$64,RefSet!$B$64,IF(M1046&lt;RefSet!G$65,RefSet!$B$65,IF(M1046&lt;RefSet!G$66,RefSet!$B$66,IF(M1046&lt;RefSet!G$67,RefSet!$B$67,RefSet!$B$68)))))</f>
        <v/>
      </c>
      <c r="T1046" s="26">
        <f t="shared" si="33"/>
        <v>0</v>
      </c>
      <c r="U1046" s="26" t="str">
        <f>VLOOKUP(T1046,RefSet!$B$63:$J$68,9,)</f>
        <v xml:space="preserve"> </v>
      </c>
    </row>
    <row r="1047" spans="1:21" x14ac:dyDescent="0.4">
      <c r="A1047" s="26">
        <v>1046</v>
      </c>
      <c r="B1047" s="26">
        <f t="shared" si="32"/>
        <v>16</v>
      </c>
      <c r="C1047" s="26" t="s">
        <v>268</v>
      </c>
      <c r="D1047" s="26" t="s">
        <v>243</v>
      </c>
      <c r="E1047" s="26" t="s">
        <v>100</v>
      </c>
      <c r="F1047" s="26" t="s">
        <v>139</v>
      </c>
      <c r="G1047" s="26" t="s">
        <v>26</v>
      </c>
      <c r="H1047" s="26" t="s">
        <v>90</v>
      </c>
      <c r="I1047" s="26">
        <v>4</v>
      </c>
      <c r="J1047" s="26">
        <f>IF(F1046=F1047,(VLOOKUP(G1047,RefSet!$B$2:$I$61,3,FALSE)*I1047)+J1046,VLOOKUP(G1047,RefSet!$B$2:$I$61,3,FALSE)*I1047)</f>
        <v>0</v>
      </c>
      <c r="K1047" s="26">
        <f>IF(F1046=F1047,(VLOOKUP(G1047,RefSet!$B$2:$I$61,4,FALSE)*I1047)+K1046,VLOOKUP(G1047,RefSet!$B$2:$I$61,4,FALSE)*I1047)</f>
        <v>0</v>
      </c>
      <c r="L1047" s="26">
        <f>IF(F1046=F1047,(VLOOKUP(G1047,RefSet!$B$2:$I$61,5,FALSE)*I1047)+L1046,VLOOKUP(G1047,RefSet!$B$2:$I$61,5,FALSE)*I1047)</f>
        <v>0</v>
      </c>
      <c r="M1047" s="26">
        <f>IF(F1046=F1047,(VLOOKUP(G1047,RefSet!$B$2:$I$61,6,FALSE)*I1047)+M1046,VLOOKUP(G1047,RefSet!$B$2:$I$61,6,FALSE)*I1047)</f>
        <v>42</v>
      </c>
      <c r="N1047" s="26">
        <f>IF(F1046=F1047,(VLOOKUP(G1047,RefSet!$B$2:$I$61,7,FALSE)*I1047)+N1046,VLOOKUP(G1047,RefSet!$B$2:$I$61,7,FALSE)*I1047)</f>
        <v>4</v>
      </c>
      <c r="O1047" s="26">
        <f>IF(F1046=F1047,(VLOOKUP(G1047,RefSet!$B$2:$I$61,8,FALSE)*I1047)+O1046,VLOOKUP(G1047,RefSet!$B$2:$I$61,8,FALSE)*I1047)</f>
        <v>73</v>
      </c>
      <c r="P1047" s="26" t="str">
        <f>IF(F1047=F1048,"",IF(J1047&lt;RefSet!$D$64,RefSet!$B$64,IF(J1047&lt;RefSet!$D$65,RefSet!$B$65,IF(J1047&lt;RefSet!$D$66,RefSet!$B$66,IF(J1047&lt;RefSet!$D$67,RefSet!$B$67,RefSet!$B$68)))))</f>
        <v/>
      </c>
      <c r="Q1047" s="26" t="str">
        <f>IF(F1047=F1048,"",IF(K1047&lt;RefSet!E$64,RefSet!$B$64,IF(K1047&lt;RefSet!E$65,RefSet!$B$65,IF(K1047&lt;RefSet!E$66,RefSet!$B$66,IF(K1047&lt;RefSet!E$67,RefSet!$B$67,RefSet!$B$68)))))</f>
        <v/>
      </c>
      <c r="R1047" s="26" t="str">
        <f>IF($F1047=$F1048,"",IF(L1047&lt;RefSet!F$64,RefSet!$B$64,IF(L1047&lt;RefSet!F$65,RefSet!$B$65,IF(L1047&lt;RefSet!F$66,RefSet!$B$66,IF(L1047&lt;RefSet!F$67,RefSet!$B$67,RefSet!$B$68)))))</f>
        <v/>
      </c>
      <c r="S1047" s="26" t="str">
        <f>IF($F1047=$F1048,"",IF(M1047&lt;RefSet!G$64,RefSet!$B$64,IF(M1047&lt;RefSet!G$65,RefSet!$B$65,IF(M1047&lt;RefSet!G$66,RefSet!$B$66,IF(M1047&lt;RefSet!G$67,RefSet!$B$67,RefSet!$B$68)))))</f>
        <v/>
      </c>
      <c r="T1047" s="26">
        <f t="shared" si="33"/>
        <v>0</v>
      </c>
      <c r="U1047" s="26" t="str">
        <f>VLOOKUP(T1047,RefSet!$B$63:$J$68,9,)</f>
        <v xml:space="preserve"> </v>
      </c>
    </row>
    <row r="1048" spans="1:21" x14ac:dyDescent="0.4">
      <c r="A1048" s="26">
        <v>1047</v>
      </c>
      <c r="B1048" s="26">
        <f t="shared" si="32"/>
        <v>16</v>
      </c>
      <c r="C1048" s="26" t="s">
        <v>268</v>
      </c>
      <c r="D1048" s="26" t="s">
        <v>243</v>
      </c>
      <c r="E1048" s="26" t="s">
        <v>100</v>
      </c>
      <c r="F1048" s="26" t="s">
        <v>139</v>
      </c>
      <c r="G1048" s="26" t="s">
        <v>8</v>
      </c>
      <c r="H1048" s="26" t="s">
        <v>90</v>
      </c>
      <c r="I1048" s="26">
        <v>64</v>
      </c>
      <c r="J1048" s="26">
        <f>IF(F1047=F1048,(VLOOKUP(G1048,RefSet!$B$2:$I$61,3,FALSE)*I1048)+J1047,VLOOKUP(G1048,RefSet!$B$2:$I$61,3,FALSE)*I1048)</f>
        <v>64</v>
      </c>
      <c r="K1048" s="26">
        <f>IF(F1047=F1048,(VLOOKUP(G1048,RefSet!$B$2:$I$61,4,FALSE)*I1048)+K1047,VLOOKUP(G1048,RefSet!$B$2:$I$61,4,FALSE)*I1048)</f>
        <v>0</v>
      </c>
      <c r="L1048" s="26">
        <f>IF(F1047=F1048,(VLOOKUP(G1048,RefSet!$B$2:$I$61,5,FALSE)*I1048)+L1047,VLOOKUP(G1048,RefSet!$B$2:$I$61,5,FALSE)*I1048)</f>
        <v>0</v>
      </c>
      <c r="M1048" s="26">
        <f>IF(F1047=F1048,(VLOOKUP(G1048,RefSet!$B$2:$I$61,6,FALSE)*I1048)+M1047,VLOOKUP(G1048,RefSet!$B$2:$I$61,6,FALSE)*I1048)</f>
        <v>42</v>
      </c>
      <c r="N1048" s="26">
        <f>IF(F1047=F1048,(VLOOKUP(G1048,RefSet!$B$2:$I$61,7,FALSE)*I1048)+N1047,VLOOKUP(G1048,RefSet!$B$2:$I$61,7,FALSE)*I1048)</f>
        <v>4</v>
      </c>
      <c r="O1048" s="26">
        <f>IF(F1047=F1048,(VLOOKUP(G1048,RefSet!$B$2:$I$61,8,FALSE)*I1048)+O1047,VLOOKUP(G1048,RefSet!$B$2:$I$61,8,FALSE)*I1048)</f>
        <v>73</v>
      </c>
      <c r="P1048" s="26" t="str">
        <f>IF(F1048=F1049,"",IF(J1048&lt;RefSet!$D$64,RefSet!$B$64,IF(J1048&lt;RefSet!$D$65,RefSet!$B$65,IF(J1048&lt;RefSet!$D$66,RefSet!$B$66,IF(J1048&lt;RefSet!$D$67,RefSet!$B$67,RefSet!$B$68)))))</f>
        <v/>
      </c>
      <c r="Q1048" s="26" t="str">
        <f>IF(F1048=F1049,"",IF(K1048&lt;RefSet!E$64,RefSet!$B$64,IF(K1048&lt;RefSet!E$65,RefSet!$B$65,IF(K1048&lt;RefSet!E$66,RefSet!$B$66,IF(K1048&lt;RefSet!E$67,RefSet!$B$67,RefSet!$B$68)))))</f>
        <v/>
      </c>
      <c r="R1048" s="26" t="str">
        <f>IF($F1048=$F1049,"",IF(L1048&lt;RefSet!F$64,RefSet!$B$64,IF(L1048&lt;RefSet!F$65,RefSet!$B$65,IF(L1048&lt;RefSet!F$66,RefSet!$B$66,IF(L1048&lt;RefSet!F$67,RefSet!$B$67,RefSet!$B$68)))))</f>
        <v/>
      </c>
      <c r="S1048" s="26" t="str">
        <f>IF($F1048=$F1049,"",IF(M1048&lt;RefSet!G$64,RefSet!$B$64,IF(M1048&lt;RefSet!G$65,RefSet!$B$65,IF(M1048&lt;RefSet!G$66,RefSet!$B$66,IF(M1048&lt;RefSet!G$67,RefSet!$B$67,RefSet!$B$68)))))</f>
        <v/>
      </c>
      <c r="T1048" s="26">
        <f t="shared" si="33"/>
        <v>0</v>
      </c>
      <c r="U1048" s="26" t="str">
        <f>VLOOKUP(T1048,RefSet!$B$63:$J$68,9,)</f>
        <v xml:space="preserve"> </v>
      </c>
    </row>
    <row r="1049" spans="1:21" x14ac:dyDescent="0.4">
      <c r="A1049" s="26">
        <v>1048</v>
      </c>
      <c r="B1049" s="26">
        <f t="shared" si="32"/>
        <v>16</v>
      </c>
      <c r="C1049" s="26" t="s">
        <v>268</v>
      </c>
      <c r="D1049" s="26" t="s">
        <v>243</v>
      </c>
      <c r="E1049" s="26" t="s">
        <v>100</v>
      </c>
      <c r="F1049" s="26" t="s">
        <v>139</v>
      </c>
      <c r="G1049" s="26" t="s">
        <v>17</v>
      </c>
      <c r="H1049" s="26" t="s">
        <v>90</v>
      </c>
      <c r="I1049" s="26">
        <v>2</v>
      </c>
      <c r="J1049" s="26">
        <f>IF(F1048=F1049,(VLOOKUP(G1049,RefSet!$B$2:$I$61,3,FALSE)*I1049)+J1048,VLOOKUP(G1049,RefSet!$B$2:$I$61,3,FALSE)*I1049)</f>
        <v>64</v>
      </c>
      <c r="K1049" s="26">
        <f>IF(F1048=F1049,(VLOOKUP(G1049,RefSet!$B$2:$I$61,4,FALSE)*I1049)+K1048,VLOOKUP(G1049,RefSet!$B$2:$I$61,4,FALSE)*I1049)</f>
        <v>0</v>
      </c>
      <c r="L1049" s="26">
        <f>IF(F1048=F1049,(VLOOKUP(G1049,RefSet!$B$2:$I$61,5,FALSE)*I1049)+L1048,VLOOKUP(G1049,RefSet!$B$2:$I$61,5,FALSE)*I1049)</f>
        <v>2</v>
      </c>
      <c r="M1049" s="26">
        <f>IF(F1048=F1049,(VLOOKUP(G1049,RefSet!$B$2:$I$61,6,FALSE)*I1049)+M1048,VLOOKUP(G1049,RefSet!$B$2:$I$61,6,FALSE)*I1049)</f>
        <v>42</v>
      </c>
      <c r="N1049" s="26">
        <f>IF(F1048=F1049,(VLOOKUP(G1049,RefSet!$B$2:$I$61,7,FALSE)*I1049)+N1048,VLOOKUP(G1049,RefSet!$B$2:$I$61,7,FALSE)*I1049)</f>
        <v>4</v>
      </c>
      <c r="O1049" s="26">
        <f>IF(F1048=F1049,(VLOOKUP(G1049,RefSet!$B$2:$I$61,8,FALSE)*I1049)+O1048,VLOOKUP(G1049,RefSet!$B$2:$I$61,8,FALSE)*I1049)</f>
        <v>73</v>
      </c>
      <c r="P1049" s="26" t="str">
        <f>IF(F1049=F1050,"",IF(J1049&lt;RefSet!$D$64,RefSet!$B$64,IF(J1049&lt;RefSet!$D$65,RefSet!$B$65,IF(J1049&lt;RefSet!$D$66,RefSet!$B$66,IF(J1049&lt;RefSet!$D$67,RefSet!$B$67,RefSet!$B$68)))))</f>
        <v/>
      </c>
      <c r="Q1049" s="26" t="str">
        <f>IF(F1049=F1050,"",IF(K1049&lt;RefSet!E$64,RefSet!$B$64,IF(K1049&lt;RefSet!E$65,RefSet!$B$65,IF(K1049&lt;RefSet!E$66,RefSet!$B$66,IF(K1049&lt;RefSet!E$67,RefSet!$B$67,RefSet!$B$68)))))</f>
        <v/>
      </c>
      <c r="R1049" s="26" t="str">
        <f>IF($F1049=$F1050,"",IF(L1049&lt;RefSet!F$64,RefSet!$B$64,IF(L1049&lt;RefSet!F$65,RefSet!$B$65,IF(L1049&lt;RefSet!F$66,RefSet!$B$66,IF(L1049&lt;RefSet!F$67,RefSet!$B$67,RefSet!$B$68)))))</f>
        <v/>
      </c>
      <c r="S1049" s="26" t="str">
        <f>IF($F1049=$F1050,"",IF(M1049&lt;RefSet!G$64,RefSet!$B$64,IF(M1049&lt;RefSet!G$65,RefSet!$B$65,IF(M1049&lt;RefSet!G$66,RefSet!$B$66,IF(M1049&lt;RefSet!G$67,RefSet!$B$67,RefSet!$B$68)))))</f>
        <v/>
      </c>
      <c r="T1049" s="26">
        <f t="shared" si="33"/>
        <v>0</v>
      </c>
      <c r="U1049" s="26" t="str">
        <f>VLOOKUP(T1049,RefSet!$B$63:$J$68,9,)</f>
        <v xml:space="preserve"> </v>
      </c>
    </row>
    <row r="1050" spans="1:21" x14ac:dyDescent="0.4">
      <c r="A1050" s="26">
        <v>1049</v>
      </c>
      <c r="B1050" s="26">
        <f t="shared" si="32"/>
        <v>16</v>
      </c>
      <c r="C1050" s="26" t="s">
        <v>268</v>
      </c>
      <c r="D1050" s="26" t="s">
        <v>243</v>
      </c>
      <c r="E1050" s="26" t="s">
        <v>100</v>
      </c>
      <c r="F1050" s="26" t="s">
        <v>139</v>
      </c>
      <c r="G1050" s="26" t="s">
        <v>11</v>
      </c>
      <c r="H1050" s="26" t="s">
        <v>90</v>
      </c>
      <c r="I1050" s="26">
        <v>41</v>
      </c>
      <c r="J1050" s="26">
        <f>IF(F1049=F1050,(VLOOKUP(G1050,RefSet!$B$2:$I$61,3,FALSE)*I1050)+J1049,VLOOKUP(G1050,RefSet!$B$2:$I$61,3,FALSE)*I1050)</f>
        <v>64</v>
      </c>
      <c r="K1050" s="26">
        <f>IF(F1049=F1050,(VLOOKUP(G1050,RefSet!$B$2:$I$61,4,FALSE)*I1050)+K1049,VLOOKUP(G1050,RefSet!$B$2:$I$61,4,FALSE)*I1050)</f>
        <v>41</v>
      </c>
      <c r="L1050" s="26">
        <f>IF(F1049=F1050,(VLOOKUP(G1050,RefSet!$B$2:$I$61,5,FALSE)*I1050)+L1049,VLOOKUP(G1050,RefSet!$B$2:$I$61,5,FALSE)*I1050)</f>
        <v>2</v>
      </c>
      <c r="M1050" s="26">
        <f>IF(F1049=F1050,(VLOOKUP(G1050,RefSet!$B$2:$I$61,6,FALSE)*I1050)+M1049,VLOOKUP(G1050,RefSet!$B$2:$I$61,6,FALSE)*I1050)</f>
        <v>42</v>
      </c>
      <c r="N1050" s="26">
        <f>IF(F1049=F1050,(VLOOKUP(G1050,RefSet!$B$2:$I$61,7,FALSE)*I1050)+N1049,VLOOKUP(G1050,RefSet!$B$2:$I$61,7,FALSE)*I1050)</f>
        <v>4</v>
      </c>
      <c r="O1050" s="26">
        <f>IF(F1049=F1050,(VLOOKUP(G1050,RefSet!$B$2:$I$61,8,FALSE)*I1050)+O1049,VLOOKUP(G1050,RefSet!$B$2:$I$61,8,FALSE)*I1050)</f>
        <v>73</v>
      </c>
      <c r="P1050" s="26">
        <f>IF(F1050=F1051,"",IF(J1050&lt;RefSet!$D$64,RefSet!$B$64,IF(J1050&lt;RefSet!$D$65,RefSet!$B$65,IF(J1050&lt;RefSet!$D$66,RefSet!$B$66,IF(J1050&lt;RefSet!$D$67,RefSet!$B$67,RefSet!$B$68)))))</f>
        <v>1</v>
      </c>
      <c r="Q1050" s="26">
        <f>IF(F1050=F1051,"",IF(K1050&lt;RefSet!E$64,RefSet!$B$64,IF(K1050&lt;RefSet!E$65,RefSet!$B$65,IF(K1050&lt;RefSet!E$66,RefSet!$B$66,IF(K1050&lt;RefSet!E$67,RefSet!$B$67,RefSet!$B$68)))))</f>
        <v>1</v>
      </c>
      <c r="R1050" s="26">
        <f>IF($F1050=$F1051,"",IF(L1050&lt;RefSet!F$64,RefSet!$B$64,IF(L1050&lt;RefSet!F$65,RefSet!$B$65,IF(L1050&lt;RefSet!F$66,RefSet!$B$66,IF(L1050&lt;RefSet!F$67,RefSet!$B$67,RefSet!$B$68)))))</f>
        <v>1</v>
      </c>
      <c r="S1050" s="26">
        <f>IF($F1050=$F1051,"",IF(M1050&lt;RefSet!G$64,RefSet!$B$64,IF(M1050&lt;RefSet!G$65,RefSet!$B$65,IF(M1050&lt;RefSet!G$66,RefSet!$B$66,IF(M1050&lt;RefSet!G$67,RefSet!$B$67,RefSet!$B$68)))))</f>
        <v>4</v>
      </c>
      <c r="T1050" s="26">
        <f t="shared" si="33"/>
        <v>4</v>
      </c>
      <c r="U1050" s="26" t="str">
        <f>VLOOKUP(T1050,RefSet!$B$63:$J$68,9,)</f>
        <v>Very Complex</v>
      </c>
    </row>
    <row r="1051" spans="1:21" x14ac:dyDescent="0.4">
      <c r="A1051" s="26">
        <v>1050</v>
      </c>
      <c r="B1051" s="26">
        <f t="shared" si="32"/>
        <v>16</v>
      </c>
      <c r="C1051" s="26" t="s">
        <v>268</v>
      </c>
      <c r="D1051" s="26" t="s">
        <v>243</v>
      </c>
      <c r="E1051" s="26" t="s">
        <v>100</v>
      </c>
      <c r="F1051" s="26" t="s">
        <v>250</v>
      </c>
      <c r="G1051" s="26" t="s">
        <v>14</v>
      </c>
      <c r="H1051" s="26" t="s">
        <v>90</v>
      </c>
      <c r="I1051" s="26">
        <v>17</v>
      </c>
      <c r="J1051" s="26">
        <f>IF(F1050=F1051,(VLOOKUP(G1051,RefSet!$B$2:$I$61,3,FALSE)*I1051)+J1050,VLOOKUP(G1051,RefSet!$B$2:$I$61,3,FALSE)*I1051)</f>
        <v>0</v>
      </c>
      <c r="K1051" s="26">
        <f>IF(F1050=F1051,(VLOOKUP(G1051,RefSet!$B$2:$I$61,4,FALSE)*I1051)+K1050,VLOOKUP(G1051,RefSet!$B$2:$I$61,4,FALSE)*I1051)</f>
        <v>0</v>
      </c>
      <c r="L1051" s="26">
        <f>IF(F1050=F1051,(VLOOKUP(G1051,RefSet!$B$2:$I$61,5,FALSE)*I1051)+L1050,VLOOKUP(G1051,RefSet!$B$2:$I$61,5,FALSE)*I1051)</f>
        <v>0</v>
      </c>
      <c r="M1051" s="26">
        <f>IF(F1050=F1051,(VLOOKUP(G1051,RefSet!$B$2:$I$61,6,FALSE)*I1051)+M1050,VLOOKUP(G1051,RefSet!$B$2:$I$61,6,FALSE)*I1051)</f>
        <v>17</v>
      </c>
      <c r="N1051" s="26">
        <f>IF(F1050=F1051,(VLOOKUP(G1051,RefSet!$B$2:$I$61,7,FALSE)*I1051)+N1050,VLOOKUP(G1051,RefSet!$B$2:$I$61,7,FALSE)*I1051)</f>
        <v>0</v>
      </c>
      <c r="O1051" s="26">
        <f>IF(F1050=F1051,(VLOOKUP(G1051,RefSet!$B$2:$I$61,8,FALSE)*I1051)+O1050,VLOOKUP(G1051,RefSet!$B$2:$I$61,8,FALSE)*I1051)</f>
        <v>0</v>
      </c>
      <c r="P1051" s="26" t="str">
        <f>IF(F1051=F1052,"",IF(J1051&lt;RefSet!$D$64,RefSet!$B$64,IF(J1051&lt;RefSet!$D$65,RefSet!$B$65,IF(J1051&lt;RefSet!$D$66,RefSet!$B$66,IF(J1051&lt;RefSet!$D$67,RefSet!$B$67,RefSet!$B$68)))))</f>
        <v/>
      </c>
      <c r="Q1051" s="26" t="str">
        <f>IF(F1051=F1052,"",IF(K1051&lt;RefSet!E$64,RefSet!$B$64,IF(K1051&lt;RefSet!E$65,RefSet!$B$65,IF(K1051&lt;RefSet!E$66,RefSet!$B$66,IF(K1051&lt;RefSet!E$67,RefSet!$B$67,RefSet!$B$68)))))</f>
        <v/>
      </c>
      <c r="R1051" s="26" t="str">
        <f>IF($F1051=$F1052,"",IF(L1051&lt;RefSet!F$64,RefSet!$B$64,IF(L1051&lt;RefSet!F$65,RefSet!$B$65,IF(L1051&lt;RefSet!F$66,RefSet!$B$66,IF(L1051&lt;RefSet!F$67,RefSet!$B$67,RefSet!$B$68)))))</f>
        <v/>
      </c>
      <c r="S1051" s="26" t="str">
        <f>IF($F1051=$F1052,"",IF(M1051&lt;RefSet!G$64,RefSet!$B$64,IF(M1051&lt;RefSet!G$65,RefSet!$B$65,IF(M1051&lt;RefSet!G$66,RefSet!$B$66,IF(M1051&lt;RefSet!G$67,RefSet!$B$67,RefSet!$B$68)))))</f>
        <v/>
      </c>
      <c r="T1051" s="26">
        <f t="shared" si="33"/>
        <v>0</v>
      </c>
      <c r="U1051" s="26" t="str">
        <f>VLOOKUP(T1051,RefSet!$B$63:$J$68,9,)</f>
        <v xml:space="preserve"> </v>
      </c>
    </row>
    <row r="1052" spans="1:21" x14ac:dyDescent="0.4">
      <c r="A1052" s="26">
        <v>1051</v>
      </c>
      <c r="B1052" s="26">
        <f t="shared" si="32"/>
        <v>16</v>
      </c>
      <c r="C1052" s="26" t="s">
        <v>268</v>
      </c>
      <c r="D1052" s="26" t="s">
        <v>243</v>
      </c>
      <c r="E1052" s="26" t="s">
        <v>100</v>
      </c>
      <c r="F1052" s="26" t="s">
        <v>250</v>
      </c>
      <c r="G1052" s="26" t="s">
        <v>15</v>
      </c>
      <c r="H1052" s="26" t="s">
        <v>90</v>
      </c>
      <c r="I1052" s="26">
        <v>17</v>
      </c>
      <c r="J1052" s="26">
        <f>IF(F1051=F1052,(VLOOKUP(G1052,RefSet!$B$2:$I$61,3,FALSE)*I1052)+J1051,VLOOKUP(G1052,RefSet!$B$2:$I$61,3,FALSE)*I1052)</f>
        <v>0</v>
      </c>
      <c r="K1052" s="26">
        <f>IF(F1051=F1052,(VLOOKUP(G1052,RefSet!$B$2:$I$61,4,FALSE)*I1052)+K1051,VLOOKUP(G1052,RefSet!$B$2:$I$61,4,FALSE)*I1052)</f>
        <v>0</v>
      </c>
      <c r="L1052" s="26">
        <f>IF(F1051=F1052,(VLOOKUP(G1052,RefSet!$B$2:$I$61,5,FALSE)*I1052)+L1051,VLOOKUP(G1052,RefSet!$B$2:$I$61,5,FALSE)*I1052)</f>
        <v>0</v>
      </c>
      <c r="M1052" s="26">
        <f>IF(F1051=F1052,(VLOOKUP(G1052,RefSet!$B$2:$I$61,6,FALSE)*I1052)+M1051,VLOOKUP(G1052,RefSet!$B$2:$I$61,6,FALSE)*I1052)</f>
        <v>34</v>
      </c>
      <c r="N1052" s="26">
        <f>IF(F1051=F1052,(VLOOKUP(G1052,RefSet!$B$2:$I$61,7,FALSE)*I1052)+N1051,VLOOKUP(G1052,RefSet!$B$2:$I$61,7,FALSE)*I1052)</f>
        <v>0</v>
      </c>
      <c r="O1052" s="26">
        <f>IF(F1051=F1052,(VLOOKUP(G1052,RefSet!$B$2:$I$61,8,FALSE)*I1052)+O1051,VLOOKUP(G1052,RefSet!$B$2:$I$61,8,FALSE)*I1052)</f>
        <v>0</v>
      </c>
      <c r="P1052" s="26" t="str">
        <f>IF(F1052=F1053,"",IF(J1052&lt;RefSet!$D$64,RefSet!$B$64,IF(J1052&lt;RefSet!$D$65,RefSet!$B$65,IF(J1052&lt;RefSet!$D$66,RefSet!$B$66,IF(J1052&lt;RefSet!$D$67,RefSet!$B$67,RefSet!$B$68)))))</f>
        <v/>
      </c>
      <c r="Q1052" s="26" t="str">
        <f>IF(F1052=F1053,"",IF(K1052&lt;RefSet!E$64,RefSet!$B$64,IF(K1052&lt;RefSet!E$65,RefSet!$B$65,IF(K1052&lt;RefSet!E$66,RefSet!$B$66,IF(K1052&lt;RefSet!E$67,RefSet!$B$67,RefSet!$B$68)))))</f>
        <v/>
      </c>
      <c r="R1052" s="26" t="str">
        <f>IF($F1052=$F1053,"",IF(L1052&lt;RefSet!F$64,RefSet!$B$64,IF(L1052&lt;RefSet!F$65,RefSet!$B$65,IF(L1052&lt;RefSet!F$66,RefSet!$B$66,IF(L1052&lt;RefSet!F$67,RefSet!$B$67,RefSet!$B$68)))))</f>
        <v/>
      </c>
      <c r="S1052" s="26" t="str">
        <f>IF($F1052=$F1053,"",IF(M1052&lt;RefSet!G$64,RefSet!$B$64,IF(M1052&lt;RefSet!G$65,RefSet!$B$65,IF(M1052&lt;RefSet!G$66,RefSet!$B$66,IF(M1052&lt;RefSet!G$67,RefSet!$B$67,RefSet!$B$68)))))</f>
        <v/>
      </c>
      <c r="T1052" s="26">
        <f t="shared" si="33"/>
        <v>0</v>
      </c>
      <c r="U1052" s="26" t="str">
        <f>VLOOKUP(T1052,RefSet!$B$63:$J$68,9,)</f>
        <v xml:space="preserve"> </v>
      </c>
    </row>
    <row r="1053" spans="1:21" x14ac:dyDescent="0.4">
      <c r="A1053" s="26">
        <v>1052</v>
      </c>
      <c r="B1053" s="26">
        <f t="shared" si="32"/>
        <v>16</v>
      </c>
      <c r="C1053" s="26" t="s">
        <v>268</v>
      </c>
      <c r="D1053" s="26" t="s">
        <v>243</v>
      </c>
      <c r="E1053" s="26" t="s">
        <v>100</v>
      </c>
      <c r="F1053" s="26" t="s">
        <v>250</v>
      </c>
      <c r="G1053" s="26" t="s">
        <v>26</v>
      </c>
      <c r="H1053" s="26" t="s">
        <v>90</v>
      </c>
      <c r="I1053" s="26">
        <v>239</v>
      </c>
      <c r="J1053" s="26">
        <f>IF(F1052=F1053,(VLOOKUP(G1053,RefSet!$B$2:$I$61,3,FALSE)*I1053)+J1052,VLOOKUP(G1053,RefSet!$B$2:$I$61,3,FALSE)*I1053)</f>
        <v>0</v>
      </c>
      <c r="K1053" s="26">
        <f>IF(F1052=F1053,(VLOOKUP(G1053,RefSet!$B$2:$I$61,4,FALSE)*I1053)+K1052,VLOOKUP(G1053,RefSet!$B$2:$I$61,4,FALSE)*I1053)</f>
        <v>0</v>
      </c>
      <c r="L1053" s="26">
        <f>IF(F1052=F1053,(VLOOKUP(G1053,RefSet!$B$2:$I$61,5,FALSE)*I1053)+L1052,VLOOKUP(G1053,RefSet!$B$2:$I$61,5,FALSE)*I1053)</f>
        <v>0</v>
      </c>
      <c r="M1053" s="26">
        <f>IF(F1052=F1053,(VLOOKUP(G1053,RefSet!$B$2:$I$61,6,FALSE)*I1053)+M1052,VLOOKUP(G1053,RefSet!$B$2:$I$61,6,FALSE)*I1053)</f>
        <v>34</v>
      </c>
      <c r="N1053" s="26">
        <f>IF(F1052=F1053,(VLOOKUP(G1053,RefSet!$B$2:$I$61,7,FALSE)*I1053)+N1052,VLOOKUP(G1053,RefSet!$B$2:$I$61,7,FALSE)*I1053)</f>
        <v>239</v>
      </c>
      <c r="O1053" s="26">
        <f>IF(F1052=F1053,(VLOOKUP(G1053,RefSet!$B$2:$I$61,8,FALSE)*I1053)+O1052,VLOOKUP(G1053,RefSet!$B$2:$I$61,8,FALSE)*I1053)</f>
        <v>0</v>
      </c>
      <c r="P1053" s="26" t="str">
        <f>IF(F1053=F1054,"",IF(J1053&lt;RefSet!$D$64,RefSet!$B$64,IF(J1053&lt;RefSet!$D$65,RefSet!$B$65,IF(J1053&lt;RefSet!$D$66,RefSet!$B$66,IF(J1053&lt;RefSet!$D$67,RefSet!$B$67,RefSet!$B$68)))))</f>
        <v/>
      </c>
      <c r="Q1053" s="26" t="str">
        <f>IF(F1053=F1054,"",IF(K1053&lt;RefSet!E$64,RefSet!$B$64,IF(K1053&lt;RefSet!E$65,RefSet!$B$65,IF(K1053&lt;RefSet!E$66,RefSet!$B$66,IF(K1053&lt;RefSet!E$67,RefSet!$B$67,RefSet!$B$68)))))</f>
        <v/>
      </c>
      <c r="R1053" s="26" t="str">
        <f>IF($F1053=$F1054,"",IF(L1053&lt;RefSet!F$64,RefSet!$B$64,IF(L1053&lt;RefSet!F$65,RefSet!$B$65,IF(L1053&lt;RefSet!F$66,RefSet!$B$66,IF(L1053&lt;RefSet!F$67,RefSet!$B$67,RefSet!$B$68)))))</f>
        <v/>
      </c>
      <c r="S1053" s="26" t="str">
        <f>IF($F1053=$F1054,"",IF(M1053&lt;RefSet!G$64,RefSet!$B$64,IF(M1053&lt;RefSet!G$65,RefSet!$B$65,IF(M1053&lt;RefSet!G$66,RefSet!$B$66,IF(M1053&lt;RefSet!G$67,RefSet!$B$67,RefSet!$B$68)))))</f>
        <v/>
      </c>
      <c r="T1053" s="26">
        <f t="shared" si="33"/>
        <v>0</v>
      </c>
      <c r="U1053" s="26" t="str">
        <f>VLOOKUP(T1053,RefSet!$B$63:$J$68,9,)</f>
        <v xml:space="preserve"> </v>
      </c>
    </row>
    <row r="1054" spans="1:21" x14ac:dyDescent="0.4">
      <c r="A1054" s="26">
        <v>1053</v>
      </c>
      <c r="B1054" s="26">
        <f t="shared" si="32"/>
        <v>16</v>
      </c>
      <c r="C1054" s="26" t="s">
        <v>268</v>
      </c>
      <c r="D1054" s="26" t="s">
        <v>243</v>
      </c>
      <c r="E1054" s="26" t="s">
        <v>100</v>
      </c>
      <c r="F1054" s="26" t="s">
        <v>250</v>
      </c>
      <c r="G1054" s="26" t="s">
        <v>17</v>
      </c>
      <c r="H1054" s="26" t="s">
        <v>90</v>
      </c>
      <c r="I1054" s="26">
        <v>6</v>
      </c>
      <c r="J1054" s="26">
        <f>IF(F1053=F1054,(VLOOKUP(G1054,RefSet!$B$2:$I$61,3,FALSE)*I1054)+J1053,VLOOKUP(G1054,RefSet!$B$2:$I$61,3,FALSE)*I1054)</f>
        <v>0</v>
      </c>
      <c r="K1054" s="26">
        <f>IF(F1053=F1054,(VLOOKUP(G1054,RefSet!$B$2:$I$61,4,FALSE)*I1054)+K1053,VLOOKUP(G1054,RefSet!$B$2:$I$61,4,FALSE)*I1054)</f>
        <v>0</v>
      </c>
      <c r="L1054" s="26">
        <f>IF(F1053=F1054,(VLOOKUP(G1054,RefSet!$B$2:$I$61,5,FALSE)*I1054)+L1053,VLOOKUP(G1054,RefSet!$B$2:$I$61,5,FALSE)*I1054)</f>
        <v>6</v>
      </c>
      <c r="M1054" s="26">
        <f>IF(F1053=F1054,(VLOOKUP(G1054,RefSet!$B$2:$I$61,6,FALSE)*I1054)+M1053,VLOOKUP(G1054,RefSet!$B$2:$I$61,6,FALSE)*I1054)</f>
        <v>34</v>
      </c>
      <c r="N1054" s="26">
        <f>IF(F1053=F1054,(VLOOKUP(G1054,RefSet!$B$2:$I$61,7,FALSE)*I1054)+N1053,VLOOKUP(G1054,RefSet!$B$2:$I$61,7,FALSE)*I1054)</f>
        <v>239</v>
      </c>
      <c r="O1054" s="26">
        <f>IF(F1053=F1054,(VLOOKUP(G1054,RefSet!$B$2:$I$61,8,FALSE)*I1054)+O1053,VLOOKUP(G1054,RefSet!$B$2:$I$61,8,FALSE)*I1054)</f>
        <v>0</v>
      </c>
      <c r="P1054" s="26" t="str">
        <f>IF(F1054=F1055,"",IF(J1054&lt;RefSet!$D$64,RefSet!$B$64,IF(J1054&lt;RefSet!$D$65,RefSet!$B$65,IF(J1054&lt;RefSet!$D$66,RefSet!$B$66,IF(J1054&lt;RefSet!$D$67,RefSet!$B$67,RefSet!$B$68)))))</f>
        <v/>
      </c>
      <c r="Q1054" s="26" t="str">
        <f>IF(F1054=F1055,"",IF(K1054&lt;RefSet!E$64,RefSet!$B$64,IF(K1054&lt;RefSet!E$65,RefSet!$B$65,IF(K1054&lt;RefSet!E$66,RefSet!$B$66,IF(K1054&lt;RefSet!E$67,RefSet!$B$67,RefSet!$B$68)))))</f>
        <v/>
      </c>
      <c r="R1054" s="26" t="str">
        <f>IF($F1054=$F1055,"",IF(L1054&lt;RefSet!F$64,RefSet!$B$64,IF(L1054&lt;RefSet!F$65,RefSet!$B$65,IF(L1054&lt;RefSet!F$66,RefSet!$B$66,IF(L1054&lt;RefSet!F$67,RefSet!$B$67,RefSet!$B$68)))))</f>
        <v/>
      </c>
      <c r="S1054" s="26" t="str">
        <f>IF($F1054=$F1055,"",IF(M1054&lt;RefSet!G$64,RefSet!$B$64,IF(M1054&lt;RefSet!G$65,RefSet!$B$65,IF(M1054&lt;RefSet!G$66,RefSet!$B$66,IF(M1054&lt;RefSet!G$67,RefSet!$B$67,RefSet!$B$68)))))</f>
        <v/>
      </c>
      <c r="T1054" s="26">
        <f t="shared" si="33"/>
        <v>0</v>
      </c>
      <c r="U1054" s="26" t="str">
        <f>VLOOKUP(T1054,RefSet!$B$63:$J$68,9,)</f>
        <v xml:space="preserve"> </v>
      </c>
    </row>
    <row r="1055" spans="1:21" x14ac:dyDescent="0.4">
      <c r="A1055" s="26">
        <v>1054</v>
      </c>
      <c r="B1055" s="26">
        <f t="shared" si="32"/>
        <v>16</v>
      </c>
      <c r="C1055" s="26" t="s">
        <v>268</v>
      </c>
      <c r="D1055" s="26" t="s">
        <v>243</v>
      </c>
      <c r="E1055" s="26" t="s">
        <v>100</v>
      </c>
      <c r="F1055" s="26" t="s">
        <v>250</v>
      </c>
      <c r="G1055" s="26" t="s">
        <v>11</v>
      </c>
      <c r="H1055" s="26" t="s">
        <v>90</v>
      </c>
      <c r="I1055" s="26">
        <v>103</v>
      </c>
      <c r="J1055" s="26">
        <f>IF(F1054=F1055,(VLOOKUP(G1055,RefSet!$B$2:$I$61,3,FALSE)*I1055)+J1054,VLOOKUP(G1055,RefSet!$B$2:$I$61,3,FALSE)*I1055)</f>
        <v>0</v>
      </c>
      <c r="K1055" s="26">
        <f>IF(F1054=F1055,(VLOOKUP(G1055,RefSet!$B$2:$I$61,4,FALSE)*I1055)+K1054,VLOOKUP(G1055,RefSet!$B$2:$I$61,4,FALSE)*I1055)</f>
        <v>103</v>
      </c>
      <c r="L1055" s="26">
        <f>IF(F1054=F1055,(VLOOKUP(G1055,RefSet!$B$2:$I$61,5,FALSE)*I1055)+L1054,VLOOKUP(G1055,RefSet!$B$2:$I$61,5,FALSE)*I1055)</f>
        <v>6</v>
      </c>
      <c r="M1055" s="26">
        <f>IF(F1054=F1055,(VLOOKUP(G1055,RefSet!$B$2:$I$61,6,FALSE)*I1055)+M1054,VLOOKUP(G1055,RefSet!$B$2:$I$61,6,FALSE)*I1055)</f>
        <v>34</v>
      </c>
      <c r="N1055" s="26">
        <f>IF(F1054=F1055,(VLOOKUP(G1055,RefSet!$B$2:$I$61,7,FALSE)*I1055)+N1054,VLOOKUP(G1055,RefSet!$B$2:$I$61,7,FALSE)*I1055)</f>
        <v>239</v>
      </c>
      <c r="O1055" s="26">
        <f>IF(F1054=F1055,(VLOOKUP(G1055,RefSet!$B$2:$I$61,8,FALSE)*I1055)+O1054,VLOOKUP(G1055,RefSet!$B$2:$I$61,8,FALSE)*I1055)</f>
        <v>0</v>
      </c>
      <c r="P1055" s="26">
        <f>IF(F1055=F1056,"",IF(J1055&lt;RefSet!$D$64,RefSet!$B$64,IF(J1055&lt;RefSet!$D$65,RefSet!$B$65,IF(J1055&lt;RefSet!$D$66,RefSet!$B$66,IF(J1055&lt;RefSet!$D$67,RefSet!$B$67,RefSet!$B$68)))))</f>
        <v>1</v>
      </c>
      <c r="Q1055" s="26">
        <f>IF(F1055=F1056,"",IF(K1055&lt;RefSet!E$64,RefSet!$B$64,IF(K1055&lt;RefSet!E$65,RefSet!$B$65,IF(K1055&lt;RefSet!E$66,RefSet!$B$66,IF(K1055&lt;RefSet!E$67,RefSet!$B$67,RefSet!$B$68)))))</f>
        <v>2</v>
      </c>
      <c r="R1055" s="26">
        <f>IF($F1055=$F1056,"",IF(L1055&lt;RefSet!F$64,RefSet!$B$64,IF(L1055&lt;RefSet!F$65,RefSet!$B$65,IF(L1055&lt;RefSet!F$66,RefSet!$B$66,IF(L1055&lt;RefSet!F$67,RefSet!$B$67,RefSet!$B$68)))))</f>
        <v>1</v>
      </c>
      <c r="S1055" s="26">
        <f>IF($F1055=$F1056,"",IF(M1055&lt;RefSet!G$64,RefSet!$B$64,IF(M1055&lt;RefSet!G$65,RefSet!$B$65,IF(M1055&lt;RefSet!G$66,RefSet!$B$66,IF(M1055&lt;RefSet!G$67,RefSet!$B$67,RefSet!$B$68)))))</f>
        <v>3</v>
      </c>
      <c r="T1055" s="26">
        <f t="shared" si="33"/>
        <v>3</v>
      </c>
      <c r="U1055" s="26" t="str">
        <f>VLOOKUP(T1055,RefSet!$B$63:$J$68,9,)</f>
        <v>Complex</v>
      </c>
    </row>
    <row r="1056" spans="1:21" x14ac:dyDescent="0.4">
      <c r="A1056" s="26">
        <v>1055</v>
      </c>
      <c r="B1056" s="26">
        <f t="shared" si="32"/>
        <v>16</v>
      </c>
      <c r="C1056" s="26" t="s">
        <v>268</v>
      </c>
      <c r="D1056" s="26" t="s">
        <v>243</v>
      </c>
      <c r="E1056" s="26" t="s">
        <v>100</v>
      </c>
      <c r="F1056" s="26" t="s">
        <v>251</v>
      </c>
      <c r="G1056" s="26" t="s">
        <v>6</v>
      </c>
      <c r="H1056" s="26" t="s">
        <v>90</v>
      </c>
      <c r="I1056" s="26">
        <v>147</v>
      </c>
      <c r="J1056" s="26">
        <f>IF(F1055=F1056,(VLOOKUP(G1056,RefSet!$B$2:$I$61,3,FALSE)*I1056)+J1055,VLOOKUP(G1056,RefSet!$B$2:$I$61,3,FALSE)*I1056)</f>
        <v>0</v>
      </c>
      <c r="K1056" s="26">
        <f>IF(F1055=F1056,(VLOOKUP(G1056,RefSet!$B$2:$I$61,4,FALSE)*I1056)+K1055,VLOOKUP(G1056,RefSet!$B$2:$I$61,4,FALSE)*I1056)</f>
        <v>0</v>
      </c>
      <c r="L1056" s="26">
        <f>IF(F1055=F1056,(VLOOKUP(G1056,RefSet!$B$2:$I$61,5,FALSE)*I1056)+L1055,VLOOKUP(G1056,RefSet!$B$2:$I$61,5,FALSE)*I1056)</f>
        <v>0</v>
      </c>
      <c r="M1056" s="26">
        <f>IF(F1055=F1056,(VLOOKUP(G1056,RefSet!$B$2:$I$61,6,FALSE)*I1056)+M1055,VLOOKUP(G1056,RefSet!$B$2:$I$61,6,FALSE)*I1056)</f>
        <v>0</v>
      </c>
      <c r="N1056" s="26">
        <f>IF(F1055=F1056,(VLOOKUP(G1056,RefSet!$B$2:$I$61,7,FALSE)*I1056)+N1055,VLOOKUP(G1056,RefSet!$B$2:$I$61,7,FALSE)*I1056)</f>
        <v>0</v>
      </c>
      <c r="O1056" s="26">
        <f>IF(F1055=F1056,(VLOOKUP(G1056,RefSet!$B$2:$I$61,8,FALSE)*I1056)+O1055,VLOOKUP(G1056,RefSet!$B$2:$I$61,8,FALSE)*I1056)</f>
        <v>147</v>
      </c>
      <c r="P1056" s="26" t="str">
        <f>IF(F1056=F1057,"",IF(J1056&lt;RefSet!$D$64,RefSet!$B$64,IF(J1056&lt;RefSet!$D$65,RefSet!$B$65,IF(J1056&lt;RefSet!$D$66,RefSet!$B$66,IF(J1056&lt;RefSet!$D$67,RefSet!$B$67,RefSet!$B$68)))))</f>
        <v/>
      </c>
      <c r="Q1056" s="26" t="str">
        <f>IF(F1056=F1057,"",IF(K1056&lt;RefSet!E$64,RefSet!$B$64,IF(K1056&lt;RefSet!E$65,RefSet!$B$65,IF(K1056&lt;RefSet!E$66,RefSet!$B$66,IF(K1056&lt;RefSet!E$67,RefSet!$B$67,RefSet!$B$68)))))</f>
        <v/>
      </c>
      <c r="R1056" s="26" t="str">
        <f>IF($F1056=$F1057,"",IF(L1056&lt;RefSet!F$64,RefSet!$B$64,IF(L1056&lt;RefSet!F$65,RefSet!$B$65,IF(L1056&lt;RefSet!F$66,RefSet!$B$66,IF(L1056&lt;RefSet!F$67,RefSet!$B$67,RefSet!$B$68)))))</f>
        <v/>
      </c>
      <c r="S1056" s="26" t="str">
        <f>IF($F1056=$F1057,"",IF(M1056&lt;RefSet!G$64,RefSet!$B$64,IF(M1056&lt;RefSet!G$65,RefSet!$B$65,IF(M1056&lt;RefSet!G$66,RefSet!$B$66,IF(M1056&lt;RefSet!G$67,RefSet!$B$67,RefSet!$B$68)))))</f>
        <v/>
      </c>
      <c r="T1056" s="26">
        <f t="shared" si="33"/>
        <v>0</v>
      </c>
      <c r="U1056" s="26" t="str">
        <f>VLOOKUP(T1056,RefSet!$B$63:$J$68,9,)</f>
        <v xml:space="preserve"> </v>
      </c>
    </row>
    <row r="1057" spans="1:21" x14ac:dyDescent="0.4">
      <c r="A1057" s="26">
        <v>1056</v>
      </c>
      <c r="B1057" s="26">
        <f t="shared" si="32"/>
        <v>16</v>
      </c>
      <c r="C1057" s="26" t="s">
        <v>268</v>
      </c>
      <c r="D1057" s="26" t="s">
        <v>243</v>
      </c>
      <c r="E1057" s="26" t="s">
        <v>100</v>
      </c>
      <c r="F1057" s="26" t="s">
        <v>251</v>
      </c>
      <c r="G1057" s="26" t="s">
        <v>20</v>
      </c>
      <c r="H1057" s="26" t="s">
        <v>90</v>
      </c>
      <c r="I1057" s="26">
        <v>1</v>
      </c>
      <c r="J1057" s="26">
        <f>IF(F1056=F1057,(VLOOKUP(G1057,RefSet!$B$2:$I$61,3,FALSE)*I1057)+J1056,VLOOKUP(G1057,RefSet!$B$2:$I$61,3,FALSE)*I1057)</f>
        <v>0</v>
      </c>
      <c r="K1057" s="26">
        <f>IF(F1056=F1057,(VLOOKUP(G1057,RefSet!$B$2:$I$61,4,FALSE)*I1057)+K1056,VLOOKUP(G1057,RefSet!$B$2:$I$61,4,FALSE)*I1057)</f>
        <v>1</v>
      </c>
      <c r="L1057" s="26">
        <f>IF(F1056=F1057,(VLOOKUP(G1057,RefSet!$B$2:$I$61,5,FALSE)*I1057)+L1056,VLOOKUP(G1057,RefSet!$B$2:$I$61,5,FALSE)*I1057)</f>
        <v>0</v>
      </c>
      <c r="M1057" s="26">
        <f>IF(F1056=F1057,(VLOOKUP(G1057,RefSet!$B$2:$I$61,6,FALSE)*I1057)+M1056,VLOOKUP(G1057,RefSet!$B$2:$I$61,6,FALSE)*I1057)</f>
        <v>0</v>
      </c>
      <c r="N1057" s="26">
        <f>IF(F1056=F1057,(VLOOKUP(G1057,RefSet!$B$2:$I$61,7,FALSE)*I1057)+N1056,VLOOKUP(G1057,RefSet!$B$2:$I$61,7,FALSE)*I1057)</f>
        <v>0</v>
      </c>
      <c r="O1057" s="26">
        <f>IF(F1056=F1057,(VLOOKUP(G1057,RefSet!$B$2:$I$61,8,FALSE)*I1057)+O1056,VLOOKUP(G1057,RefSet!$B$2:$I$61,8,FALSE)*I1057)</f>
        <v>147</v>
      </c>
      <c r="P1057" s="26" t="str">
        <f>IF(F1057=F1058,"",IF(J1057&lt;RefSet!$D$64,RefSet!$B$64,IF(J1057&lt;RefSet!$D$65,RefSet!$B$65,IF(J1057&lt;RefSet!$D$66,RefSet!$B$66,IF(J1057&lt;RefSet!$D$67,RefSet!$B$67,RefSet!$B$68)))))</f>
        <v/>
      </c>
      <c r="Q1057" s="26" t="str">
        <f>IF(F1057=F1058,"",IF(K1057&lt;RefSet!E$64,RefSet!$B$64,IF(K1057&lt;RefSet!E$65,RefSet!$B$65,IF(K1057&lt;RefSet!E$66,RefSet!$B$66,IF(K1057&lt;RefSet!E$67,RefSet!$B$67,RefSet!$B$68)))))</f>
        <v/>
      </c>
      <c r="R1057" s="26" t="str">
        <f>IF($F1057=$F1058,"",IF(L1057&lt;RefSet!F$64,RefSet!$B$64,IF(L1057&lt;RefSet!F$65,RefSet!$B$65,IF(L1057&lt;RefSet!F$66,RefSet!$B$66,IF(L1057&lt;RefSet!F$67,RefSet!$B$67,RefSet!$B$68)))))</f>
        <v/>
      </c>
      <c r="S1057" s="26" t="str">
        <f>IF($F1057=$F1058,"",IF(M1057&lt;RefSet!G$64,RefSet!$B$64,IF(M1057&lt;RefSet!G$65,RefSet!$B$65,IF(M1057&lt;RefSet!G$66,RefSet!$B$66,IF(M1057&lt;RefSet!G$67,RefSet!$B$67,RefSet!$B$68)))))</f>
        <v/>
      </c>
      <c r="T1057" s="26">
        <f t="shared" si="33"/>
        <v>0</v>
      </c>
      <c r="U1057" s="26" t="str">
        <f>VLOOKUP(T1057,RefSet!$B$63:$J$68,9,)</f>
        <v xml:space="preserve"> </v>
      </c>
    </row>
    <row r="1058" spans="1:21" x14ac:dyDescent="0.4">
      <c r="A1058" s="26">
        <v>1057</v>
      </c>
      <c r="B1058" s="26">
        <f t="shared" si="32"/>
        <v>16</v>
      </c>
      <c r="C1058" s="26" t="s">
        <v>268</v>
      </c>
      <c r="D1058" s="26" t="s">
        <v>243</v>
      </c>
      <c r="E1058" s="26" t="s">
        <v>100</v>
      </c>
      <c r="F1058" s="26" t="s">
        <v>251</v>
      </c>
      <c r="G1058" s="26" t="s">
        <v>10</v>
      </c>
      <c r="H1058" s="26" t="s">
        <v>90</v>
      </c>
      <c r="I1058" s="26">
        <v>12</v>
      </c>
      <c r="J1058" s="26">
        <f>IF(F1057=F1058,(VLOOKUP(G1058,RefSet!$B$2:$I$61,3,FALSE)*I1058)+J1057,VLOOKUP(G1058,RefSet!$B$2:$I$61,3,FALSE)*I1058)</f>
        <v>0</v>
      </c>
      <c r="K1058" s="26">
        <f>IF(F1057=F1058,(VLOOKUP(G1058,RefSet!$B$2:$I$61,4,FALSE)*I1058)+K1057,VLOOKUP(G1058,RefSet!$B$2:$I$61,4,FALSE)*I1058)</f>
        <v>1</v>
      </c>
      <c r="L1058" s="26">
        <f>IF(F1057=F1058,(VLOOKUP(G1058,RefSet!$B$2:$I$61,5,FALSE)*I1058)+L1057,VLOOKUP(G1058,RefSet!$B$2:$I$61,5,FALSE)*I1058)</f>
        <v>0</v>
      </c>
      <c r="M1058" s="26">
        <f>IF(F1057=F1058,(VLOOKUP(G1058,RefSet!$B$2:$I$61,6,FALSE)*I1058)+M1057,VLOOKUP(G1058,RefSet!$B$2:$I$61,6,FALSE)*I1058)</f>
        <v>0</v>
      </c>
      <c r="N1058" s="26">
        <f>IF(F1057=F1058,(VLOOKUP(G1058,RefSet!$B$2:$I$61,7,FALSE)*I1058)+N1057,VLOOKUP(G1058,RefSet!$B$2:$I$61,7,FALSE)*I1058)</f>
        <v>0</v>
      </c>
      <c r="O1058" s="26">
        <f>IF(F1057=F1058,(VLOOKUP(G1058,RefSet!$B$2:$I$61,8,FALSE)*I1058)+O1057,VLOOKUP(G1058,RefSet!$B$2:$I$61,8,FALSE)*I1058)</f>
        <v>147</v>
      </c>
      <c r="P1058" s="26" t="str">
        <f>IF(F1058=F1059,"",IF(J1058&lt;RefSet!$D$64,RefSet!$B$64,IF(J1058&lt;RefSet!$D$65,RefSet!$B$65,IF(J1058&lt;RefSet!$D$66,RefSet!$B$66,IF(J1058&lt;RefSet!$D$67,RefSet!$B$67,RefSet!$B$68)))))</f>
        <v/>
      </c>
      <c r="Q1058" s="26" t="str">
        <f>IF(F1058=F1059,"",IF(K1058&lt;RefSet!E$64,RefSet!$B$64,IF(K1058&lt;RefSet!E$65,RefSet!$B$65,IF(K1058&lt;RefSet!E$66,RefSet!$B$66,IF(K1058&lt;RefSet!E$67,RefSet!$B$67,RefSet!$B$68)))))</f>
        <v/>
      </c>
      <c r="R1058" s="26" t="str">
        <f>IF($F1058=$F1059,"",IF(L1058&lt;RefSet!F$64,RefSet!$B$64,IF(L1058&lt;RefSet!F$65,RefSet!$B$65,IF(L1058&lt;RefSet!F$66,RefSet!$B$66,IF(L1058&lt;RefSet!F$67,RefSet!$B$67,RefSet!$B$68)))))</f>
        <v/>
      </c>
      <c r="S1058" s="26" t="str">
        <f>IF($F1058=$F1059,"",IF(M1058&lt;RefSet!G$64,RefSet!$B$64,IF(M1058&lt;RefSet!G$65,RefSet!$B$65,IF(M1058&lt;RefSet!G$66,RefSet!$B$66,IF(M1058&lt;RefSet!G$67,RefSet!$B$67,RefSet!$B$68)))))</f>
        <v/>
      </c>
      <c r="T1058" s="26">
        <f t="shared" si="33"/>
        <v>0</v>
      </c>
      <c r="U1058" s="26" t="str">
        <f>VLOOKUP(T1058,RefSet!$B$63:$J$68,9,)</f>
        <v xml:space="preserve"> </v>
      </c>
    </row>
    <row r="1059" spans="1:21" x14ac:dyDescent="0.4">
      <c r="A1059" s="26">
        <v>1058</v>
      </c>
      <c r="B1059" s="26">
        <f t="shared" si="32"/>
        <v>16</v>
      </c>
      <c r="C1059" s="26" t="s">
        <v>268</v>
      </c>
      <c r="D1059" s="26" t="s">
        <v>243</v>
      </c>
      <c r="E1059" s="26" t="s">
        <v>100</v>
      </c>
      <c r="F1059" s="26" t="s">
        <v>251</v>
      </c>
      <c r="G1059" s="26" t="s">
        <v>26</v>
      </c>
      <c r="H1059" s="26" t="s">
        <v>90</v>
      </c>
      <c r="I1059" s="26">
        <v>17</v>
      </c>
      <c r="J1059" s="26">
        <f>IF(F1058=F1059,(VLOOKUP(G1059,RefSet!$B$2:$I$61,3,FALSE)*I1059)+J1058,VLOOKUP(G1059,RefSet!$B$2:$I$61,3,FALSE)*I1059)</f>
        <v>0</v>
      </c>
      <c r="K1059" s="26">
        <f>IF(F1058=F1059,(VLOOKUP(G1059,RefSet!$B$2:$I$61,4,FALSE)*I1059)+K1058,VLOOKUP(G1059,RefSet!$B$2:$I$61,4,FALSE)*I1059)</f>
        <v>1</v>
      </c>
      <c r="L1059" s="26">
        <f>IF(F1058=F1059,(VLOOKUP(G1059,RefSet!$B$2:$I$61,5,FALSE)*I1059)+L1058,VLOOKUP(G1059,RefSet!$B$2:$I$61,5,FALSE)*I1059)</f>
        <v>0</v>
      </c>
      <c r="M1059" s="26">
        <f>IF(F1058=F1059,(VLOOKUP(G1059,RefSet!$B$2:$I$61,6,FALSE)*I1059)+M1058,VLOOKUP(G1059,RefSet!$B$2:$I$61,6,FALSE)*I1059)</f>
        <v>0</v>
      </c>
      <c r="N1059" s="26">
        <f>IF(F1058=F1059,(VLOOKUP(G1059,RefSet!$B$2:$I$61,7,FALSE)*I1059)+N1058,VLOOKUP(G1059,RefSet!$B$2:$I$61,7,FALSE)*I1059)</f>
        <v>17</v>
      </c>
      <c r="O1059" s="26">
        <f>IF(F1058=F1059,(VLOOKUP(G1059,RefSet!$B$2:$I$61,8,FALSE)*I1059)+O1058,VLOOKUP(G1059,RefSet!$B$2:$I$61,8,FALSE)*I1059)</f>
        <v>147</v>
      </c>
      <c r="P1059" s="26" t="str">
        <f>IF(F1059=F1060,"",IF(J1059&lt;RefSet!$D$64,RefSet!$B$64,IF(J1059&lt;RefSet!$D$65,RefSet!$B$65,IF(J1059&lt;RefSet!$D$66,RefSet!$B$66,IF(J1059&lt;RefSet!$D$67,RefSet!$B$67,RefSet!$B$68)))))</f>
        <v/>
      </c>
      <c r="Q1059" s="26" t="str">
        <f>IF(F1059=F1060,"",IF(K1059&lt;RefSet!E$64,RefSet!$B$64,IF(K1059&lt;RefSet!E$65,RefSet!$B$65,IF(K1059&lt;RefSet!E$66,RefSet!$B$66,IF(K1059&lt;RefSet!E$67,RefSet!$B$67,RefSet!$B$68)))))</f>
        <v/>
      </c>
      <c r="R1059" s="26" t="str">
        <f>IF($F1059=$F1060,"",IF(L1059&lt;RefSet!F$64,RefSet!$B$64,IF(L1059&lt;RefSet!F$65,RefSet!$B$65,IF(L1059&lt;RefSet!F$66,RefSet!$B$66,IF(L1059&lt;RefSet!F$67,RefSet!$B$67,RefSet!$B$68)))))</f>
        <v/>
      </c>
      <c r="S1059" s="26" t="str">
        <f>IF($F1059=$F1060,"",IF(M1059&lt;RefSet!G$64,RefSet!$B$64,IF(M1059&lt;RefSet!G$65,RefSet!$B$65,IF(M1059&lt;RefSet!G$66,RefSet!$B$66,IF(M1059&lt;RefSet!G$67,RefSet!$B$67,RefSet!$B$68)))))</f>
        <v/>
      </c>
      <c r="T1059" s="26">
        <f t="shared" si="33"/>
        <v>0</v>
      </c>
      <c r="U1059" s="26" t="str">
        <f>VLOOKUP(T1059,RefSet!$B$63:$J$68,9,)</f>
        <v xml:space="preserve"> </v>
      </c>
    </row>
    <row r="1060" spans="1:21" x14ac:dyDescent="0.4">
      <c r="A1060" s="26">
        <v>1059</v>
      </c>
      <c r="B1060" s="26">
        <f t="shared" si="32"/>
        <v>16</v>
      </c>
      <c r="C1060" s="26" t="s">
        <v>268</v>
      </c>
      <c r="D1060" s="26" t="s">
        <v>243</v>
      </c>
      <c r="E1060" s="26" t="s">
        <v>100</v>
      </c>
      <c r="F1060" s="26" t="s">
        <v>251</v>
      </c>
      <c r="G1060" s="26" t="s">
        <v>8</v>
      </c>
      <c r="H1060" s="26" t="s">
        <v>90</v>
      </c>
      <c r="I1060" s="26">
        <v>208</v>
      </c>
      <c r="J1060" s="26">
        <f>IF(F1059=F1060,(VLOOKUP(G1060,RefSet!$B$2:$I$61,3,FALSE)*I1060)+J1059,VLOOKUP(G1060,RefSet!$B$2:$I$61,3,FALSE)*I1060)</f>
        <v>208</v>
      </c>
      <c r="K1060" s="26">
        <f>IF(F1059=F1060,(VLOOKUP(G1060,RefSet!$B$2:$I$61,4,FALSE)*I1060)+K1059,VLOOKUP(G1060,RefSet!$B$2:$I$61,4,FALSE)*I1060)</f>
        <v>1</v>
      </c>
      <c r="L1060" s="26">
        <f>IF(F1059=F1060,(VLOOKUP(G1060,RefSet!$B$2:$I$61,5,FALSE)*I1060)+L1059,VLOOKUP(G1060,RefSet!$B$2:$I$61,5,FALSE)*I1060)</f>
        <v>0</v>
      </c>
      <c r="M1060" s="26">
        <f>IF(F1059=F1060,(VLOOKUP(G1060,RefSet!$B$2:$I$61,6,FALSE)*I1060)+M1059,VLOOKUP(G1060,RefSet!$B$2:$I$61,6,FALSE)*I1060)</f>
        <v>0</v>
      </c>
      <c r="N1060" s="26">
        <f>IF(F1059=F1060,(VLOOKUP(G1060,RefSet!$B$2:$I$61,7,FALSE)*I1060)+N1059,VLOOKUP(G1060,RefSet!$B$2:$I$61,7,FALSE)*I1060)</f>
        <v>17</v>
      </c>
      <c r="O1060" s="26">
        <f>IF(F1059=F1060,(VLOOKUP(G1060,RefSet!$B$2:$I$61,8,FALSE)*I1060)+O1059,VLOOKUP(G1060,RefSet!$B$2:$I$61,8,FALSE)*I1060)</f>
        <v>147</v>
      </c>
      <c r="P1060" s="26">
        <f>IF(F1060=F1061,"",IF(J1060&lt;RefSet!$D$64,RefSet!$B$64,IF(J1060&lt;RefSet!$D$65,RefSet!$B$65,IF(J1060&lt;RefSet!$D$66,RefSet!$B$66,IF(J1060&lt;RefSet!$D$67,RefSet!$B$67,RefSet!$B$68)))))</f>
        <v>1</v>
      </c>
      <c r="Q1060" s="26">
        <f>IF(F1060=F1061,"",IF(K1060&lt;RefSet!E$64,RefSet!$B$64,IF(K1060&lt;RefSet!E$65,RefSet!$B$65,IF(K1060&lt;RefSet!E$66,RefSet!$B$66,IF(K1060&lt;RefSet!E$67,RefSet!$B$67,RefSet!$B$68)))))</f>
        <v>1</v>
      </c>
      <c r="R1060" s="26">
        <f>IF($F1060=$F1061,"",IF(L1060&lt;RefSet!F$64,RefSet!$B$64,IF(L1060&lt;RefSet!F$65,RefSet!$B$65,IF(L1060&lt;RefSet!F$66,RefSet!$B$66,IF(L1060&lt;RefSet!F$67,RefSet!$B$67,RefSet!$B$68)))))</f>
        <v>1</v>
      </c>
      <c r="S1060" s="26">
        <f>IF($F1060=$F1061,"",IF(M1060&lt;RefSet!G$64,RefSet!$B$64,IF(M1060&lt;RefSet!G$65,RefSet!$B$65,IF(M1060&lt;RefSet!G$66,RefSet!$B$66,IF(M1060&lt;RefSet!G$67,RefSet!$B$67,RefSet!$B$68)))))</f>
        <v>1</v>
      </c>
      <c r="T1060" s="26">
        <f t="shared" si="33"/>
        <v>1</v>
      </c>
      <c r="U1060" s="26" t="str">
        <f>VLOOKUP(T1060,RefSet!$B$63:$J$68,9,)</f>
        <v>Simple</v>
      </c>
    </row>
    <row r="1061" spans="1:21" x14ac:dyDescent="0.4">
      <c r="A1061" s="26">
        <v>1060</v>
      </c>
      <c r="B1061" s="26">
        <f t="shared" si="32"/>
        <v>16</v>
      </c>
      <c r="C1061" s="26" t="s">
        <v>268</v>
      </c>
      <c r="D1061" s="26" t="s">
        <v>252</v>
      </c>
      <c r="E1061" s="26" t="s">
        <v>253</v>
      </c>
      <c r="F1061" s="26" t="s">
        <v>102</v>
      </c>
      <c r="G1061" s="26" t="s">
        <v>8</v>
      </c>
      <c r="H1061" s="26" t="s">
        <v>90</v>
      </c>
      <c r="I1061" s="26">
        <v>1</v>
      </c>
      <c r="J1061" s="26">
        <f>IF(F1060=F1061,(VLOOKUP(G1061,RefSet!$B$2:$I$61,3,FALSE)*I1061)+J1060,VLOOKUP(G1061,RefSet!$B$2:$I$61,3,FALSE)*I1061)</f>
        <v>1</v>
      </c>
      <c r="K1061" s="26">
        <f>IF(F1060=F1061,(VLOOKUP(G1061,RefSet!$B$2:$I$61,4,FALSE)*I1061)+K1060,VLOOKUP(G1061,RefSet!$B$2:$I$61,4,FALSE)*I1061)</f>
        <v>0</v>
      </c>
      <c r="L1061" s="26">
        <f>IF(F1060=F1061,(VLOOKUP(G1061,RefSet!$B$2:$I$61,5,FALSE)*I1061)+L1060,VLOOKUP(G1061,RefSet!$B$2:$I$61,5,FALSE)*I1061)</f>
        <v>0</v>
      </c>
      <c r="M1061" s="26">
        <f>IF(F1060=F1061,(VLOOKUP(G1061,RefSet!$B$2:$I$61,6,FALSE)*I1061)+M1060,VLOOKUP(G1061,RefSet!$B$2:$I$61,6,FALSE)*I1061)</f>
        <v>0</v>
      </c>
      <c r="N1061" s="26">
        <f>IF(F1060=F1061,(VLOOKUP(G1061,RefSet!$B$2:$I$61,7,FALSE)*I1061)+N1060,VLOOKUP(G1061,RefSet!$B$2:$I$61,7,FALSE)*I1061)</f>
        <v>0</v>
      </c>
      <c r="O1061" s="26">
        <f>IF(F1060=F1061,(VLOOKUP(G1061,RefSet!$B$2:$I$61,8,FALSE)*I1061)+O1060,VLOOKUP(G1061,RefSet!$B$2:$I$61,8,FALSE)*I1061)</f>
        <v>0</v>
      </c>
      <c r="P1061" s="26">
        <f>IF(F1061=F1062,"",IF(J1061&lt;RefSet!$D$64,RefSet!$B$64,IF(J1061&lt;RefSet!$D$65,RefSet!$B$65,IF(J1061&lt;RefSet!$D$66,RefSet!$B$66,IF(J1061&lt;RefSet!$D$67,RefSet!$B$67,RefSet!$B$68)))))</f>
        <v>1</v>
      </c>
      <c r="Q1061" s="26">
        <f>IF(F1061=F1062,"",IF(K1061&lt;RefSet!E$64,RefSet!$B$64,IF(K1061&lt;RefSet!E$65,RefSet!$B$65,IF(K1061&lt;RefSet!E$66,RefSet!$B$66,IF(K1061&lt;RefSet!E$67,RefSet!$B$67,RefSet!$B$68)))))</f>
        <v>1</v>
      </c>
      <c r="R1061" s="26">
        <f>IF($F1061=$F1062,"",IF(L1061&lt;RefSet!F$64,RefSet!$B$64,IF(L1061&lt;RefSet!F$65,RefSet!$B$65,IF(L1061&lt;RefSet!F$66,RefSet!$B$66,IF(L1061&lt;RefSet!F$67,RefSet!$B$67,RefSet!$B$68)))))</f>
        <v>1</v>
      </c>
      <c r="S1061" s="26">
        <f>IF($F1061=$F1062,"",IF(M1061&lt;RefSet!G$64,RefSet!$B$64,IF(M1061&lt;RefSet!G$65,RefSet!$B$65,IF(M1061&lt;RefSet!G$66,RefSet!$B$66,IF(M1061&lt;RefSet!G$67,RefSet!$B$67,RefSet!$B$68)))))</f>
        <v>1</v>
      </c>
      <c r="T1061" s="26">
        <f t="shared" si="33"/>
        <v>1</v>
      </c>
      <c r="U1061" s="26" t="str">
        <f>VLOOKUP(T1061,RefSet!$B$63:$J$68,9,)</f>
        <v>Simple</v>
      </c>
    </row>
    <row r="1062" spans="1:21" x14ac:dyDescent="0.4">
      <c r="A1062" s="26">
        <v>1061</v>
      </c>
      <c r="B1062" s="26">
        <f t="shared" si="32"/>
        <v>16</v>
      </c>
      <c r="C1062" s="26" t="s">
        <v>268</v>
      </c>
      <c r="D1062" s="26" t="s">
        <v>252</v>
      </c>
      <c r="E1062" s="26" t="s">
        <v>253</v>
      </c>
      <c r="F1062" s="26" t="s">
        <v>254</v>
      </c>
      <c r="G1062" s="26" t="s">
        <v>19</v>
      </c>
      <c r="H1062" s="26" t="s">
        <v>91</v>
      </c>
      <c r="I1062" s="26">
        <v>3</v>
      </c>
      <c r="J1062" s="26">
        <f>IF(F1061=F1062,(VLOOKUP(G1062,RefSet!$B$2:$I$61,3,FALSE)*I1062)+J1061,VLOOKUP(G1062,RefSet!$B$2:$I$61,3,FALSE)*I1062)</f>
        <v>0</v>
      </c>
      <c r="K1062" s="26">
        <f>IF(F1061=F1062,(VLOOKUP(G1062,RefSet!$B$2:$I$61,4,FALSE)*I1062)+K1061,VLOOKUP(G1062,RefSet!$B$2:$I$61,4,FALSE)*I1062)</f>
        <v>3</v>
      </c>
      <c r="L1062" s="26">
        <f>IF(F1061=F1062,(VLOOKUP(G1062,RefSet!$B$2:$I$61,5,FALSE)*I1062)+L1061,VLOOKUP(G1062,RefSet!$B$2:$I$61,5,FALSE)*I1062)</f>
        <v>0</v>
      </c>
      <c r="M1062" s="26">
        <f>IF(F1061=F1062,(VLOOKUP(G1062,RefSet!$B$2:$I$61,6,FALSE)*I1062)+M1061,VLOOKUP(G1062,RefSet!$B$2:$I$61,6,FALSE)*I1062)</f>
        <v>0</v>
      </c>
      <c r="N1062" s="26">
        <f>IF(F1061=F1062,(VLOOKUP(G1062,RefSet!$B$2:$I$61,7,FALSE)*I1062)+N1061,VLOOKUP(G1062,RefSet!$B$2:$I$61,7,FALSE)*I1062)</f>
        <v>0</v>
      </c>
      <c r="O1062" s="26">
        <f>IF(F1061=F1062,(VLOOKUP(G1062,RefSet!$B$2:$I$61,8,FALSE)*I1062)+O1061,VLOOKUP(G1062,RefSet!$B$2:$I$61,8,FALSE)*I1062)</f>
        <v>0</v>
      </c>
      <c r="P1062" s="26" t="str">
        <f>IF(F1062=F1063,"",IF(J1062&lt;RefSet!$D$64,RefSet!$B$64,IF(J1062&lt;RefSet!$D$65,RefSet!$B$65,IF(J1062&lt;RefSet!$D$66,RefSet!$B$66,IF(J1062&lt;RefSet!$D$67,RefSet!$B$67,RefSet!$B$68)))))</f>
        <v/>
      </c>
      <c r="Q1062" s="26" t="str">
        <f>IF(F1062=F1063,"",IF(K1062&lt;RefSet!E$64,RefSet!$B$64,IF(K1062&lt;RefSet!E$65,RefSet!$B$65,IF(K1062&lt;RefSet!E$66,RefSet!$B$66,IF(K1062&lt;RefSet!E$67,RefSet!$B$67,RefSet!$B$68)))))</f>
        <v/>
      </c>
      <c r="R1062" s="26" t="str">
        <f>IF($F1062=$F1063,"",IF(L1062&lt;RefSet!F$64,RefSet!$B$64,IF(L1062&lt;RefSet!F$65,RefSet!$B$65,IF(L1062&lt;RefSet!F$66,RefSet!$B$66,IF(L1062&lt;RefSet!F$67,RefSet!$B$67,RefSet!$B$68)))))</f>
        <v/>
      </c>
      <c r="S1062" s="26" t="str">
        <f>IF($F1062=$F1063,"",IF(M1062&lt;RefSet!G$64,RefSet!$B$64,IF(M1062&lt;RefSet!G$65,RefSet!$B$65,IF(M1062&lt;RefSet!G$66,RefSet!$B$66,IF(M1062&lt;RefSet!G$67,RefSet!$B$67,RefSet!$B$68)))))</f>
        <v/>
      </c>
      <c r="T1062" s="26">
        <f t="shared" si="33"/>
        <v>0</v>
      </c>
      <c r="U1062" s="26" t="str">
        <f>VLOOKUP(T1062,RefSet!$B$63:$J$68,9,)</f>
        <v xml:space="preserve"> </v>
      </c>
    </row>
    <row r="1063" spans="1:21" x14ac:dyDescent="0.4">
      <c r="A1063" s="26">
        <v>1062</v>
      </c>
      <c r="B1063" s="26">
        <f t="shared" si="32"/>
        <v>16</v>
      </c>
      <c r="C1063" s="26" t="s">
        <v>268</v>
      </c>
      <c r="D1063" s="26" t="s">
        <v>252</v>
      </c>
      <c r="E1063" s="26" t="s">
        <v>253</v>
      </c>
      <c r="F1063" s="26" t="s">
        <v>254</v>
      </c>
      <c r="G1063" s="26" t="s">
        <v>19</v>
      </c>
      <c r="H1063" s="26" t="s">
        <v>90</v>
      </c>
      <c r="I1063" s="26">
        <v>14</v>
      </c>
      <c r="J1063" s="26">
        <f>IF(F1062=F1063,(VLOOKUP(G1063,RefSet!$B$2:$I$61,3,FALSE)*I1063)+J1062,VLOOKUP(G1063,RefSet!$B$2:$I$61,3,FALSE)*I1063)</f>
        <v>0</v>
      </c>
      <c r="K1063" s="26">
        <f>IF(F1062=F1063,(VLOOKUP(G1063,RefSet!$B$2:$I$61,4,FALSE)*I1063)+K1062,VLOOKUP(G1063,RefSet!$B$2:$I$61,4,FALSE)*I1063)</f>
        <v>17</v>
      </c>
      <c r="L1063" s="26">
        <f>IF(F1062=F1063,(VLOOKUP(G1063,RefSet!$B$2:$I$61,5,FALSE)*I1063)+L1062,VLOOKUP(G1063,RefSet!$B$2:$I$61,5,FALSE)*I1063)</f>
        <v>0</v>
      </c>
      <c r="M1063" s="26">
        <f>IF(F1062=F1063,(VLOOKUP(G1063,RefSet!$B$2:$I$61,6,FALSE)*I1063)+M1062,VLOOKUP(G1063,RefSet!$B$2:$I$61,6,FALSE)*I1063)</f>
        <v>0</v>
      </c>
      <c r="N1063" s="26">
        <f>IF(F1062=F1063,(VLOOKUP(G1063,RefSet!$B$2:$I$61,7,FALSE)*I1063)+N1062,VLOOKUP(G1063,RefSet!$B$2:$I$61,7,FALSE)*I1063)</f>
        <v>0</v>
      </c>
      <c r="O1063" s="26">
        <f>IF(F1062=F1063,(VLOOKUP(G1063,RefSet!$B$2:$I$61,8,FALSE)*I1063)+O1062,VLOOKUP(G1063,RefSet!$B$2:$I$61,8,FALSE)*I1063)</f>
        <v>0</v>
      </c>
      <c r="P1063" s="26" t="str">
        <f>IF(F1063=F1064,"",IF(J1063&lt;RefSet!$D$64,RefSet!$B$64,IF(J1063&lt;RefSet!$D$65,RefSet!$B$65,IF(J1063&lt;RefSet!$D$66,RefSet!$B$66,IF(J1063&lt;RefSet!$D$67,RefSet!$B$67,RefSet!$B$68)))))</f>
        <v/>
      </c>
      <c r="Q1063" s="26" t="str">
        <f>IF(F1063=F1064,"",IF(K1063&lt;RefSet!E$64,RefSet!$B$64,IF(K1063&lt;RefSet!E$65,RefSet!$B$65,IF(K1063&lt;RefSet!E$66,RefSet!$B$66,IF(K1063&lt;RefSet!E$67,RefSet!$B$67,RefSet!$B$68)))))</f>
        <v/>
      </c>
      <c r="R1063" s="26" t="str">
        <f>IF($F1063=$F1064,"",IF(L1063&lt;RefSet!F$64,RefSet!$B$64,IF(L1063&lt;RefSet!F$65,RefSet!$B$65,IF(L1063&lt;RefSet!F$66,RefSet!$B$66,IF(L1063&lt;RefSet!F$67,RefSet!$B$67,RefSet!$B$68)))))</f>
        <v/>
      </c>
      <c r="S1063" s="26" t="str">
        <f>IF($F1063=$F1064,"",IF(M1063&lt;RefSet!G$64,RefSet!$B$64,IF(M1063&lt;RefSet!G$65,RefSet!$B$65,IF(M1063&lt;RefSet!G$66,RefSet!$B$66,IF(M1063&lt;RefSet!G$67,RefSet!$B$67,RefSet!$B$68)))))</f>
        <v/>
      </c>
      <c r="T1063" s="26">
        <f t="shared" si="33"/>
        <v>0</v>
      </c>
      <c r="U1063" s="26" t="str">
        <f>VLOOKUP(T1063,RefSet!$B$63:$J$68,9,)</f>
        <v xml:space="preserve"> </v>
      </c>
    </row>
    <row r="1064" spans="1:21" x14ac:dyDescent="0.4">
      <c r="A1064" s="26">
        <v>1063</v>
      </c>
      <c r="B1064" s="26">
        <f t="shared" si="32"/>
        <v>16</v>
      </c>
      <c r="C1064" s="26" t="s">
        <v>268</v>
      </c>
      <c r="D1064" s="26" t="s">
        <v>252</v>
      </c>
      <c r="E1064" s="26" t="s">
        <v>253</v>
      </c>
      <c r="F1064" s="26" t="s">
        <v>254</v>
      </c>
      <c r="G1064" s="26" t="s">
        <v>6</v>
      </c>
      <c r="H1064" s="26" t="s">
        <v>90</v>
      </c>
      <c r="I1064" s="26">
        <v>550</v>
      </c>
      <c r="J1064" s="26">
        <f>IF(F1063=F1064,(VLOOKUP(G1064,RefSet!$B$2:$I$61,3,FALSE)*I1064)+J1063,VLOOKUP(G1064,RefSet!$B$2:$I$61,3,FALSE)*I1064)</f>
        <v>0</v>
      </c>
      <c r="K1064" s="26">
        <f>IF(F1063=F1064,(VLOOKUP(G1064,RefSet!$B$2:$I$61,4,FALSE)*I1064)+K1063,VLOOKUP(G1064,RefSet!$B$2:$I$61,4,FALSE)*I1064)</f>
        <v>17</v>
      </c>
      <c r="L1064" s="26">
        <f>IF(F1063=F1064,(VLOOKUP(G1064,RefSet!$B$2:$I$61,5,FALSE)*I1064)+L1063,VLOOKUP(G1064,RefSet!$B$2:$I$61,5,FALSE)*I1064)</f>
        <v>0</v>
      </c>
      <c r="M1064" s="26">
        <f>IF(F1063=F1064,(VLOOKUP(G1064,RefSet!$B$2:$I$61,6,FALSE)*I1064)+M1063,VLOOKUP(G1064,RefSet!$B$2:$I$61,6,FALSE)*I1064)</f>
        <v>0</v>
      </c>
      <c r="N1064" s="26">
        <f>IF(F1063=F1064,(VLOOKUP(G1064,RefSet!$B$2:$I$61,7,FALSE)*I1064)+N1063,VLOOKUP(G1064,RefSet!$B$2:$I$61,7,FALSE)*I1064)</f>
        <v>0</v>
      </c>
      <c r="O1064" s="26">
        <f>IF(F1063=F1064,(VLOOKUP(G1064,RefSet!$B$2:$I$61,8,FALSE)*I1064)+O1063,VLOOKUP(G1064,RefSet!$B$2:$I$61,8,FALSE)*I1064)</f>
        <v>550</v>
      </c>
      <c r="P1064" s="26" t="str">
        <f>IF(F1064=F1065,"",IF(J1064&lt;RefSet!$D$64,RefSet!$B$64,IF(J1064&lt;RefSet!$D$65,RefSet!$B$65,IF(J1064&lt;RefSet!$D$66,RefSet!$B$66,IF(J1064&lt;RefSet!$D$67,RefSet!$B$67,RefSet!$B$68)))))</f>
        <v/>
      </c>
      <c r="Q1064" s="26" t="str">
        <f>IF(F1064=F1065,"",IF(K1064&lt;RefSet!E$64,RefSet!$B$64,IF(K1064&lt;RefSet!E$65,RefSet!$B$65,IF(K1064&lt;RefSet!E$66,RefSet!$B$66,IF(K1064&lt;RefSet!E$67,RefSet!$B$67,RefSet!$B$68)))))</f>
        <v/>
      </c>
      <c r="R1064" s="26" t="str">
        <f>IF($F1064=$F1065,"",IF(L1064&lt;RefSet!F$64,RefSet!$B$64,IF(L1064&lt;RefSet!F$65,RefSet!$B$65,IF(L1064&lt;RefSet!F$66,RefSet!$B$66,IF(L1064&lt;RefSet!F$67,RefSet!$B$67,RefSet!$B$68)))))</f>
        <v/>
      </c>
      <c r="S1064" s="26" t="str">
        <f>IF($F1064=$F1065,"",IF(M1064&lt;RefSet!G$64,RefSet!$B$64,IF(M1064&lt;RefSet!G$65,RefSet!$B$65,IF(M1064&lt;RefSet!G$66,RefSet!$B$66,IF(M1064&lt;RefSet!G$67,RefSet!$B$67,RefSet!$B$68)))))</f>
        <v/>
      </c>
      <c r="T1064" s="26">
        <f t="shared" si="33"/>
        <v>0</v>
      </c>
      <c r="U1064" s="26" t="str">
        <f>VLOOKUP(T1064,RefSet!$B$63:$J$68,9,)</f>
        <v xml:space="preserve"> </v>
      </c>
    </row>
    <row r="1065" spans="1:21" x14ac:dyDescent="0.4">
      <c r="A1065" s="26">
        <v>1064</v>
      </c>
      <c r="B1065" s="26">
        <f t="shared" si="32"/>
        <v>16</v>
      </c>
      <c r="C1065" s="26" t="s">
        <v>268</v>
      </c>
      <c r="D1065" s="26" t="s">
        <v>252</v>
      </c>
      <c r="E1065" s="26" t="s">
        <v>253</v>
      </c>
      <c r="F1065" s="26" t="s">
        <v>254</v>
      </c>
      <c r="G1065" s="26" t="s">
        <v>25</v>
      </c>
      <c r="H1065" s="26" t="s">
        <v>91</v>
      </c>
      <c r="I1065" s="26">
        <v>49</v>
      </c>
      <c r="J1065" s="26">
        <f>IF(F1064=F1065,(VLOOKUP(G1065,RefSet!$B$2:$I$61,3,FALSE)*I1065)+J1064,VLOOKUP(G1065,RefSet!$B$2:$I$61,3,FALSE)*I1065)</f>
        <v>0</v>
      </c>
      <c r="K1065" s="26">
        <f>IF(F1064=F1065,(VLOOKUP(G1065,RefSet!$B$2:$I$61,4,FALSE)*I1065)+K1064,VLOOKUP(G1065,RefSet!$B$2:$I$61,4,FALSE)*I1065)</f>
        <v>66</v>
      </c>
      <c r="L1065" s="26">
        <f>IF(F1064=F1065,(VLOOKUP(G1065,RefSet!$B$2:$I$61,5,FALSE)*I1065)+L1064,VLOOKUP(G1065,RefSet!$B$2:$I$61,5,FALSE)*I1065)</f>
        <v>0</v>
      </c>
      <c r="M1065" s="26">
        <f>IF(F1064=F1065,(VLOOKUP(G1065,RefSet!$B$2:$I$61,6,FALSE)*I1065)+M1064,VLOOKUP(G1065,RefSet!$B$2:$I$61,6,FALSE)*I1065)</f>
        <v>0</v>
      </c>
      <c r="N1065" s="26">
        <f>IF(F1064=F1065,(VLOOKUP(G1065,RefSet!$B$2:$I$61,7,FALSE)*I1065)+N1064,VLOOKUP(G1065,RefSet!$B$2:$I$61,7,FALSE)*I1065)</f>
        <v>0</v>
      </c>
      <c r="O1065" s="26">
        <f>IF(F1064=F1065,(VLOOKUP(G1065,RefSet!$B$2:$I$61,8,FALSE)*I1065)+O1064,VLOOKUP(G1065,RefSet!$B$2:$I$61,8,FALSE)*I1065)</f>
        <v>550</v>
      </c>
      <c r="P1065" s="26" t="str">
        <f>IF(F1065=F1066,"",IF(J1065&lt;RefSet!$D$64,RefSet!$B$64,IF(J1065&lt;RefSet!$D$65,RefSet!$B$65,IF(J1065&lt;RefSet!$D$66,RefSet!$B$66,IF(J1065&lt;RefSet!$D$67,RefSet!$B$67,RefSet!$B$68)))))</f>
        <v/>
      </c>
      <c r="Q1065" s="26" t="str">
        <f>IF(F1065=F1066,"",IF(K1065&lt;RefSet!E$64,RefSet!$B$64,IF(K1065&lt;RefSet!E$65,RefSet!$B$65,IF(K1065&lt;RefSet!E$66,RefSet!$B$66,IF(K1065&lt;RefSet!E$67,RefSet!$B$67,RefSet!$B$68)))))</f>
        <v/>
      </c>
      <c r="R1065" s="26" t="str">
        <f>IF($F1065=$F1066,"",IF(L1065&lt;RefSet!F$64,RefSet!$B$64,IF(L1065&lt;RefSet!F$65,RefSet!$B$65,IF(L1065&lt;RefSet!F$66,RefSet!$B$66,IF(L1065&lt;RefSet!F$67,RefSet!$B$67,RefSet!$B$68)))))</f>
        <v/>
      </c>
      <c r="S1065" s="26" t="str">
        <f>IF($F1065=$F1066,"",IF(M1065&lt;RefSet!G$64,RefSet!$B$64,IF(M1065&lt;RefSet!G$65,RefSet!$B$65,IF(M1065&lt;RefSet!G$66,RefSet!$B$66,IF(M1065&lt;RefSet!G$67,RefSet!$B$67,RefSet!$B$68)))))</f>
        <v/>
      </c>
      <c r="T1065" s="26">
        <f t="shared" si="33"/>
        <v>0</v>
      </c>
      <c r="U1065" s="26" t="str">
        <f>VLOOKUP(T1065,RefSet!$B$63:$J$68,9,)</f>
        <v xml:space="preserve"> </v>
      </c>
    </row>
    <row r="1066" spans="1:21" x14ac:dyDescent="0.4">
      <c r="A1066" s="26">
        <v>1065</v>
      </c>
      <c r="B1066" s="26">
        <f t="shared" si="32"/>
        <v>16</v>
      </c>
      <c r="C1066" s="26" t="s">
        <v>268</v>
      </c>
      <c r="D1066" s="26" t="s">
        <v>252</v>
      </c>
      <c r="E1066" s="26" t="s">
        <v>253</v>
      </c>
      <c r="F1066" s="26" t="s">
        <v>254</v>
      </c>
      <c r="G1066" s="26" t="s">
        <v>25</v>
      </c>
      <c r="H1066" s="26" t="s">
        <v>90</v>
      </c>
      <c r="I1066" s="26">
        <v>49</v>
      </c>
      <c r="J1066" s="26">
        <f>IF(F1065=F1066,(VLOOKUP(G1066,RefSet!$B$2:$I$61,3,FALSE)*I1066)+J1065,VLOOKUP(G1066,RefSet!$B$2:$I$61,3,FALSE)*I1066)</f>
        <v>0</v>
      </c>
      <c r="K1066" s="26">
        <f>IF(F1065=F1066,(VLOOKUP(G1066,RefSet!$B$2:$I$61,4,FALSE)*I1066)+K1065,VLOOKUP(G1066,RefSet!$B$2:$I$61,4,FALSE)*I1066)</f>
        <v>115</v>
      </c>
      <c r="L1066" s="26">
        <f>IF(F1065=F1066,(VLOOKUP(G1066,RefSet!$B$2:$I$61,5,FALSE)*I1066)+L1065,VLOOKUP(G1066,RefSet!$B$2:$I$61,5,FALSE)*I1066)</f>
        <v>0</v>
      </c>
      <c r="M1066" s="26">
        <f>IF(F1065=F1066,(VLOOKUP(G1066,RefSet!$B$2:$I$61,6,FALSE)*I1066)+M1065,VLOOKUP(G1066,RefSet!$B$2:$I$61,6,FALSE)*I1066)</f>
        <v>0</v>
      </c>
      <c r="N1066" s="26">
        <f>IF(F1065=F1066,(VLOOKUP(G1066,RefSet!$B$2:$I$61,7,FALSE)*I1066)+N1065,VLOOKUP(G1066,RefSet!$B$2:$I$61,7,FALSE)*I1066)</f>
        <v>0</v>
      </c>
      <c r="O1066" s="26">
        <f>IF(F1065=F1066,(VLOOKUP(G1066,RefSet!$B$2:$I$61,8,FALSE)*I1066)+O1065,VLOOKUP(G1066,RefSet!$B$2:$I$61,8,FALSE)*I1066)</f>
        <v>550</v>
      </c>
      <c r="P1066" s="26" t="str">
        <f>IF(F1066=F1067,"",IF(J1066&lt;RefSet!$D$64,RefSet!$B$64,IF(J1066&lt;RefSet!$D$65,RefSet!$B$65,IF(J1066&lt;RefSet!$D$66,RefSet!$B$66,IF(J1066&lt;RefSet!$D$67,RefSet!$B$67,RefSet!$B$68)))))</f>
        <v/>
      </c>
      <c r="Q1066" s="26" t="str">
        <f>IF(F1066=F1067,"",IF(K1066&lt;RefSet!E$64,RefSet!$B$64,IF(K1066&lt;RefSet!E$65,RefSet!$B$65,IF(K1066&lt;RefSet!E$66,RefSet!$B$66,IF(K1066&lt;RefSet!E$67,RefSet!$B$67,RefSet!$B$68)))))</f>
        <v/>
      </c>
      <c r="R1066" s="26" t="str">
        <f>IF($F1066=$F1067,"",IF(L1066&lt;RefSet!F$64,RefSet!$B$64,IF(L1066&lt;RefSet!F$65,RefSet!$B$65,IF(L1066&lt;RefSet!F$66,RefSet!$B$66,IF(L1066&lt;RefSet!F$67,RefSet!$B$67,RefSet!$B$68)))))</f>
        <v/>
      </c>
      <c r="S1066" s="26" t="str">
        <f>IF($F1066=$F1067,"",IF(M1066&lt;RefSet!G$64,RefSet!$B$64,IF(M1066&lt;RefSet!G$65,RefSet!$B$65,IF(M1066&lt;RefSet!G$66,RefSet!$B$66,IF(M1066&lt;RefSet!G$67,RefSet!$B$67,RefSet!$B$68)))))</f>
        <v/>
      </c>
      <c r="T1066" s="26">
        <f t="shared" si="33"/>
        <v>0</v>
      </c>
      <c r="U1066" s="26" t="str">
        <f>VLOOKUP(T1066,RefSet!$B$63:$J$68,9,)</f>
        <v xml:space="preserve"> </v>
      </c>
    </row>
    <row r="1067" spans="1:21" x14ac:dyDescent="0.4">
      <c r="A1067" s="26">
        <v>1066</v>
      </c>
      <c r="B1067" s="26">
        <f t="shared" si="32"/>
        <v>16</v>
      </c>
      <c r="C1067" s="26" t="s">
        <v>268</v>
      </c>
      <c r="D1067" s="26" t="s">
        <v>252</v>
      </c>
      <c r="E1067" s="26" t="s">
        <v>253</v>
      </c>
      <c r="F1067" s="26" t="s">
        <v>254</v>
      </c>
      <c r="G1067" s="26" t="s">
        <v>14</v>
      </c>
      <c r="H1067" s="26" t="s">
        <v>90</v>
      </c>
      <c r="I1067" s="26">
        <v>1</v>
      </c>
      <c r="J1067" s="26">
        <f>IF(F1066=F1067,(VLOOKUP(G1067,RefSet!$B$2:$I$61,3,FALSE)*I1067)+J1066,VLOOKUP(G1067,RefSet!$B$2:$I$61,3,FALSE)*I1067)</f>
        <v>0</v>
      </c>
      <c r="K1067" s="26">
        <f>IF(F1066=F1067,(VLOOKUP(G1067,RefSet!$B$2:$I$61,4,FALSE)*I1067)+K1066,VLOOKUP(G1067,RefSet!$B$2:$I$61,4,FALSE)*I1067)</f>
        <v>115</v>
      </c>
      <c r="L1067" s="26">
        <f>IF(F1066=F1067,(VLOOKUP(G1067,RefSet!$B$2:$I$61,5,FALSE)*I1067)+L1066,VLOOKUP(G1067,RefSet!$B$2:$I$61,5,FALSE)*I1067)</f>
        <v>0</v>
      </c>
      <c r="M1067" s="26">
        <f>IF(F1066=F1067,(VLOOKUP(G1067,RefSet!$B$2:$I$61,6,FALSE)*I1067)+M1066,VLOOKUP(G1067,RefSet!$B$2:$I$61,6,FALSE)*I1067)</f>
        <v>1</v>
      </c>
      <c r="N1067" s="26">
        <f>IF(F1066=F1067,(VLOOKUP(G1067,RefSet!$B$2:$I$61,7,FALSE)*I1067)+N1066,VLOOKUP(G1067,RefSet!$B$2:$I$61,7,FALSE)*I1067)</f>
        <v>0</v>
      </c>
      <c r="O1067" s="26">
        <f>IF(F1066=F1067,(VLOOKUP(G1067,RefSet!$B$2:$I$61,8,FALSE)*I1067)+O1066,VLOOKUP(G1067,RefSet!$B$2:$I$61,8,FALSE)*I1067)</f>
        <v>550</v>
      </c>
      <c r="P1067" s="26" t="str">
        <f>IF(F1067=F1068,"",IF(J1067&lt;RefSet!$D$64,RefSet!$B$64,IF(J1067&lt;RefSet!$D$65,RefSet!$B$65,IF(J1067&lt;RefSet!$D$66,RefSet!$B$66,IF(J1067&lt;RefSet!$D$67,RefSet!$B$67,RefSet!$B$68)))))</f>
        <v/>
      </c>
      <c r="Q1067" s="26" t="str">
        <f>IF(F1067=F1068,"",IF(K1067&lt;RefSet!E$64,RefSet!$B$64,IF(K1067&lt;RefSet!E$65,RefSet!$B$65,IF(K1067&lt;RefSet!E$66,RefSet!$B$66,IF(K1067&lt;RefSet!E$67,RefSet!$B$67,RefSet!$B$68)))))</f>
        <v/>
      </c>
      <c r="R1067" s="26" t="str">
        <f>IF($F1067=$F1068,"",IF(L1067&lt;RefSet!F$64,RefSet!$B$64,IF(L1067&lt;RefSet!F$65,RefSet!$B$65,IF(L1067&lt;RefSet!F$66,RefSet!$B$66,IF(L1067&lt;RefSet!F$67,RefSet!$B$67,RefSet!$B$68)))))</f>
        <v/>
      </c>
      <c r="S1067" s="26" t="str">
        <f>IF($F1067=$F1068,"",IF(M1067&lt;RefSet!G$64,RefSet!$B$64,IF(M1067&lt;RefSet!G$65,RefSet!$B$65,IF(M1067&lt;RefSet!G$66,RefSet!$B$66,IF(M1067&lt;RefSet!G$67,RefSet!$B$67,RefSet!$B$68)))))</f>
        <v/>
      </c>
      <c r="T1067" s="26">
        <f t="shared" si="33"/>
        <v>0</v>
      </c>
      <c r="U1067" s="26" t="str">
        <f>VLOOKUP(T1067,RefSet!$B$63:$J$68,9,)</f>
        <v xml:space="preserve"> </v>
      </c>
    </row>
    <row r="1068" spans="1:21" x14ac:dyDescent="0.4">
      <c r="A1068" s="26">
        <v>1067</v>
      </c>
      <c r="B1068" s="26">
        <f t="shared" si="32"/>
        <v>16</v>
      </c>
      <c r="C1068" s="26" t="s">
        <v>268</v>
      </c>
      <c r="D1068" s="26" t="s">
        <v>252</v>
      </c>
      <c r="E1068" s="26" t="s">
        <v>253</v>
      </c>
      <c r="F1068" s="26" t="s">
        <v>254</v>
      </c>
      <c r="G1068" s="26" t="s">
        <v>15</v>
      </c>
      <c r="H1068" s="26" t="s">
        <v>90</v>
      </c>
      <c r="I1068" s="26">
        <v>1</v>
      </c>
      <c r="J1068" s="26">
        <f>IF(F1067=F1068,(VLOOKUP(G1068,RefSet!$B$2:$I$61,3,FALSE)*I1068)+J1067,VLOOKUP(G1068,RefSet!$B$2:$I$61,3,FALSE)*I1068)</f>
        <v>0</v>
      </c>
      <c r="K1068" s="26">
        <f>IF(F1067=F1068,(VLOOKUP(G1068,RefSet!$B$2:$I$61,4,FALSE)*I1068)+K1067,VLOOKUP(G1068,RefSet!$B$2:$I$61,4,FALSE)*I1068)</f>
        <v>115</v>
      </c>
      <c r="L1068" s="26">
        <f>IF(F1067=F1068,(VLOOKUP(G1068,RefSet!$B$2:$I$61,5,FALSE)*I1068)+L1067,VLOOKUP(G1068,RefSet!$B$2:$I$61,5,FALSE)*I1068)</f>
        <v>0</v>
      </c>
      <c r="M1068" s="26">
        <f>IF(F1067=F1068,(VLOOKUP(G1068,RefSet!$B$2:$I$61,6,FALSE)*I1068)+M1067,VLOOKUP(G1068,RefSet!$B$2:$I$61,6,FALSE)*I1068)</f>
        <v>2</v>
      </c>
      <c r="N1068" s="26">
        <f>IF(F1067=F1068,(VLOOKUP(G1068,RefSet!$B$2:$I$61,7,FALSE)*I1068)+N1067,VLOOKUP(G1068,RefSet!$B$2:$I$61,7,FALSE)*I1068)</f>
        <v>0</v>
      </c>
      <c r="O1068" s="26">
        <f>IF(F1067=F1068,(VLOOKUP(G1068,RefSet!$B$2:$I$61,8,FALSE)*I1068)+O1067,VLOOKUP(G1068,RefSet!$B$2:$I$61,8,FALSE)*I1068)</f>
        <v>550</v>
      </c>
      <c r="P1068" s="26" t="str">
        <f>IF(F1068=F1069,"",IF(J1068&lt;RefSet!$D$64,RefSet!$B$64,IF(J1068&lt;RefSet!$D$65,RefSet!$B$65,IF(J1068&lt;RefSet!$D$66,RefSet!$B$66,IF(J1068&lt;RefSet!$D$67,RefSet!$B$67,RefSet!$B$68)))))</f>
        <v/>
      </c>
      <c r="Q1068" s="26" t="str">
        <f>IF(F1068=F1069,"",IF(K1068&lt;RefSet!E$64,RefSet!$B$64,IF(K1068&lt;RefSet!E$65,RefSet!$B$65,IF(K1068&lt;RefSet!E$66,RefSet!$B$66,IF(K1068&lt;RefSet!E$67,RefSet!$B$67,RefSet!$B$68)))))</f>
        <v/>
      </c>
      <c r="R1068" s="26" t="str">
        <f>IF($F1068=$F1069,"",IF(L1068&lt;RefSet!F$64,RefSet!$B$64,IF(L1068&lt;RefSet!F$65,RefSet!$B$65,IF(L1068&lt;RefSet!F$66,RefSet!$B$66,IF(L1068&lt;RefSet!F$67,RefSet!$B$67,RefSet!$B$68)))))</f>
        <v/>
      </c>
      <c r="S1068" s="26" t="str">
        <f>IF($F1068=$F1069,"",IF(M1068&lt;RefSet!G$64,RefSet!$B$64,IF(M1068&lt;RefSet!G$65,RefSet!$B$65,IF(M1068&lt;RefSet!G$66,RefSet!$B$66,IF(M1068&lt;RefSet!G$67,RefSet!$B$67,RefSet!$B$68)))))</f>
        <v/>
      </c>
      <c r="T1068" s="26">
        <f t="shared" si="33"/>
        <v>0</v>
      </c>
      <c r="U1068" s="26" t="str">
        <f>VLOOKUP(T1068,RefSet!$B$63:$J$68,9,)</f>
        <v xml:space="preserve"> </v>
      </c>
    </row>
    <row r="1069" spans="1:21" x14ac:dyDescent="0.4">
      <c r="A1069" s="26">
        <v>1068</v>
      </c>
      <c r="B1069" s="26">
        <f t="shared" si="32"/>
        <v>16</v>
      </c>
      <c r="C1069" s="26" t="s">
        <v>268</v>
      </c>
      <c r="D1069" s="26" t="s">
        <v>252</v>
      </c>
      <c r="E1069" s="26" t="s">
        <v>253</v>
      </c>
      <c r="F1069" s="26" t="s">
        <v>254</v>
      </c>
      <c r="G1069" s="26" t="s">
        <v>20</v>
      </c>
      <c r="H1069" s="26" t="s">
        <v>91</v>
      </c>
      <c r="I1069" s="26">
        <v>49</v>
      </c>
      <c r="J1069" s="26">
        <f>IF(F1068=F1069,(VLOOKUP(G1069,RefSet!$B$2:$I$61,3,FALSE)*I1069)+J1068,VLOOKUP(G1069,RefSet!$B$2:$I$61,3,FALSE)*I1069)</f>
        <v>0</v>
      </c>
      <c r="K1069" s="26">
        <f>IF(F1068=F1069,(VLOOKUP(G1069,RefSet!$B$2:$I$61,4,FALSE)*I1069)+K1068,VLOOKUP(G1069,RefSet!$B$2:$I$61,4,FALSE)*I1069)</f>
        <v>164</v>
      </c>
      <c r="L1069" s="26">
        <f>IF(F1068=F1069,(VLOOKUP(G1069,RefSet!$B$2:$I$61,5,FALSE)*I1069)+L1068,VLOOKUP(G1069,RefSet!$B$2:$I$61,5,FALSE)*I1069)</f>
        <v>0</v>
      </c>
      <c r="M1069" s="26">
        <f>IF(F1068=F1069,(VLOOKUP(G1069,RefSet!$B$2:$I$61,6,FALSE)*I1069)+M1068,VLOOKUP(G1069,RefSet!$B$2:$I$61,6,FALSE)*I1069)</f>
        <v>2</v>
      </c>
      <c r="N1069" s="26">
        <f>IF(F1068=F1069,(VLOOKUP(G1069,RefSet!$B$2:$I$61,7,FALSE)*I1069)+N1068,VLOOKUP(G1069,RefSet!$B$2:$I$61,7,FALSE)*I1069)</f>
        <v>0</v>
      </c>
      <c r="O1069" s="26">
        <f>IF(F1068=F1069,(VLOOKUP(G1069,RefSet!$B$2:$I$61,8,FALSE)*I1069)+O1068,VLOOKUP(G1069,RefSet!$B$2:$I$61,8,FALSE)*I1069)</f>
        <v>550</v>
      </c>
      <c r="P1069" s="26" t="str">
        <f>IF(F1069=F1070,"",IF(J1069&lt;RefSet!$D$64,RefSet!$B$64,IF(J1069&lt;RefSet!$D$65,RefSet!$B$65,IF(J1069&lt;RefSet!$D$66,RefSet!$B$66,IF(J1069&lt;RefSet!$D$67,RefSet!$B$67,RefSet!$B$68)))))</f>
        <v/>
      </c>
      <c r="Q1069" s="26" t="str">
        <f>IF(F1069=F1070,"",IF(K1069&lt;RefSet!E$64,RefSet!$B$64,IF(K1069&lt;RefSet!E$65,RefSet!$B$65,IF(K1069&lt;RefSet!E$66,RefSet!$B$66,IF(K1069&lt;RefSet!E$67,RefSet!$B$67,RefSet!$B$68)))))</f>
        <v/>
      </c>
      <c r="R1069" s="26" t="str">
        <f>IF($F1069=$F1070,"",IF(L1069&lt;RefSet!F$64,RefSet!$B$64,IF(L1069&lt;RefSet!F$65,RefSet!$B$65,IF(L1069&lt;RefSet!F$66,RefSet!$B$66,IF(L1069&lt;RefSet!F$67,RefSet!$B$67,RefSet!$B$68)))))</f>
        <v/>
      </c>
      <c r="S1069" s="26" t="str">
        <f>IF($F1069=$F1070,"",IF(M1069&lt;RefSet!G$64,RefSet!$B$64,IF(M1069&lt;RefSet!G$65,RefSet!$B$65,IF(M1069&lt;RefSet!G$66,RefSet!$B$66,IF(M1069&lt;RefSet!G$67,RefSet!$B$67,RefSet!$B$68)))))</f>
        <v/>
      </c>
      <c r="T1069" s="26">
        <f t="shared" si="33"/>
        <v>0</v>
      </c>
      <c r="U1069" s="26" t="str">
        <f>VLOOKUP(T1069,RefSet!$B$63:$J$68,9,)</f>
        <v xml:space="preserve"> </v>
      </c>
    </row>
    <row r="1070" spans="1:21" x14ac:dyDescent="0.4">
      <c r="A1070" s="26">
        <v>1069</v>
      </c>
      <c r="B1070" s="26">
        <f t="shared" si="32"/>
        <v>16</v>
      </c>
      <c r="C1070" s="26" t="s">
        <v>268</v>
      </c>
      <c r="D1070" s="26" t="s">
        <v>252</v>
      </c>
      <c r="E1070" s="26" t="s">
        <v>253</v>
      </c>
      <c r="F1070" s="26" t="s">
        <v>254</v>
      </c>
      <c r="G1070" s="26" t="s">
        <v>20</v>
      </c>
      <c r="H1070" s="26" t="s">
        <v>90</v>
      </c>
      <c r="I1070" s="26">
        <v>80</v>
      </c>
      <c r="J1070" s="26">
        <f>IF(F1069=F1070,(VLOOKUP(G1070,RefSet!$B$2:$I$61,3,FALSE)*I1070)+J1069,VLOOKUP(G1070,RefSet!$B$2:$I$61,3,FALSE)*I1070)</f>
        <v>0</v>
      </c>
      <c r="K1070" s="26">
        <f>IF(F1069=F1070,(VLOOKUP(G1070,RefSet!$B$2:$I$61,4,FALSE)*I1070)+K1069,VLOOKUP(G1070,RefSet!$B$2:$I$61,4,FALSE)*I1070)</f>
        <v>244</v>
      </c>
      <c r="L1070" s="26">
        <f>IF(F1069=F1070,(VLOOKUP(G1070,RefSet!$B$2:$I$61,5,FALSE)*I1070)+L1069,VLOOKUP(G1070,RefSet!$B$2:$I$61,5,FALSE)*I1070)</f>
        <v>0</v>
      </c>
      <c r="M1070" s="26">
        <f>IF(F1069=F1070,(VLOOKUP(G1070,RefSet!$B$2:$I$61,6,FALSE)*I1070)+M1069,VLOOKUP(G1070,RefSet!$B$2:$I$61,6,FALSE)*I1070)</f>
        <v>2</v>
      </c>
      <c r="N1070" s="26">
        <f>IF(F1069=F1070,(VLOOKUP(G1070,RefSet!$B$2:$I$61,7,FALSE)*I1070)+N1069,VLOOKUP(G1070,RefSet!$B$2:$I$61,7,FALSE)*I1070)</f>
        <v>0</v>
      </c>
      <c r="O1070" s="26">
        <f>IF(F1069=F1070,(VLOOKUP(G1070,RefSet!$B$2:$I$61,8,FALSE)*I1070)+O1069,VLOOKUP(G1070,RefSet!$B$2:$I$61,8,FALSE)*I1070)</f>
        <v>550</v>
      </c>
      <c r="P1070" s="26" t="str">
        <f>IF(F1070=F1071,"",IF(J1070&lt;RefSet!$D$64,RefSet!$B$64,IF(J1070&lt;RefSet!$D$65,RefSet!$B$65,IF(J1070&lt;RefSet!$D$66,RefSet!$B$66,IF(J1070&lt;RefSet!$D$67,RefSet!$B$67,RefSet!$B$68)))))</f>
        <v/>
      </c>
      <c r="Q1070" s="26" t="str">
        <f>IF(F1070=F1071,"",IF(K1070&lt;RefSet!E$64,RefSet!$B$64,IF(K1070&lt;RefSet!E$65,RefSet!$B$65,IF(K1070&lt;RefSet!E$66,RefSet!$B$66,IF(K1070&lt;RefSet!E$67,RefSet!$B$67,RefSet!$B$68)))))</f>
        <v/>
      </c>
      <c r="R1070" s="26" t="str">
        <f>IF($F1070=$F1071,"",IF(L1070&lt;RefSet!F$64,RefSet!$B$64,IF(L1070&lt;RefSet!F$65,RefSet!$B$65,IF(L1070&lt;RefSet!F$66,RefSet!$B$66,IF(L1070&lt;RefSet!F$67,RefSet!$B$67,RefSet!$B$68)))))</f>
        <v/>
      </c>
      <c r="S1070" s="26" t="str">
        <f>IF($F1070=$F1071,"",IF(M1070&lt;RefSet!G$64,RefSet!$B$64,IF(M1070&lt;RefSet!G$65,RefSet!$B$65,IF(M1070&lt;RefSet!G$66,RefSet!$B$66,IF(M1070&lt;RefSet!G$67,RefSet!$B$67,RefSet!$B$68)))))</f>
        <v/>
      </c>
      <c r="T1070" s="26">
        <f t="shared" si="33"/>
        <v>0</v>
      </c>
      <c r="U1070" s="26" t="str">
        <f>VLOOKUP(T1070,RefSet!$B$63:$J$68,9,)</f>
        <v xml:space="preserve"> </v>
      </c>
    </row>
    <row r="1071" spans="1:21" x14ac:dyDescent="0.4">
      <c r="A1071" s="26">
        <v>1070</v>
      </c>
      <c r="B1071" s="26">
        <f t="shared" si="32"/>
        <v>16</v>
      </c>
      <c r="C1071" s="26" t="s">
        <v>268</v>
      </c>
      <c r="D1071" s="26" t="s">
        <v>252</v>
      </c>
      <c r="E1071" s="26" t="s">
        <v>253</v>
      </c>
      <c r="F1071" s="26" t="s">
        <v>254</v>
      </c>
      <c r="G1071" s="26" t="s">
        <v>10</v>
      </c>
      <c r="H1071" s="26" t="s">
        <v>90</v>
      </c>
      <c r="I1071" s="26">
        <v>56</v>
      </c>
      <c r="J1071" s="26">
        <f>IF(F1070=F1071,(VLOOKUP(G1071,RefSet!$B$2:$I$61,3,FALSE)*I1071)+J1070,VLOOKUP(G1071,RefSet!$B$2:$I$61,3,FALSE)*I1071)</f>
        <v>0</v>
      </c>
      <c r="K1071" s="26">
        <f>IF(F1070=F1071,(VLOOKUP(G1071,RefSet!$B$2:$I$61,4,FALSE)*I1071)+K1070,VLOOKUP(G1071,RefSet!$B$2:$I$61,4,FALSE)*I1071)</f>
        <v>244</v>
      </c>
      <c r="L1071" s="26">
        <f>IF(F1070=F1071,(VLOOKUP(G1071,RefSet!$B$2:$I$61,5,FALSE)*I1071)+L1070,VLOOKUP(G1071,RefSet!$B$2:$I$61,5,FALSE)*I1071)</f>
        <v>0</v>
      </c>
      <c r="M1071" s="26">
        <f>IF(F1070=F1071,(VLOOKUP(G1071,RefSet!$B$2:$I$61,6,FALSE)*I1071)+M1070,VLOOKUP(G1071,RefSet!$B$2:$I$61,6,FALSE)*I1071)</f>
        <v>2</v>
      </c>
      <c r="N1071" s="26">
        <f>IF(F1070=F1071,(VLOOKUP(G1071,RefSet!$B$2:$I$61,7,FALSE)*I1071)+N1070,VLOOKUP(G1071,RefSet!$B$2:$I$61,7,FALSE)*I1071)</f>
        <v>0</v>
      </c>
      <c r="O1071" s="26">
        <f>IF(F1070=F1071,(VLOOKUP(G1071,RefSet!$B$2:$I$61,8,FALSE)*I1071)+O1070,VLOOKUP(G1071,RefSet!$B$2:$I$61,8,FALSE)*I1071)</f>
        <v>550</v>
      </c>
      <c r="P1071" s="26" t="str">
        <f>IF(F1071=F1072,"",IF(J1071&lt;RefSet!$D$64,RefSet!$B$64,IF(J1071&lt;RefSet!$D$65,RefSet!$B$65,IF(J1071&lt;RefSet!$D$66,RefSet!$B$66,IF(J1071&lt;RefSet!$D$67,RefSet!$B$67,RefSet!$B$68)))))</f>
        <v/>
      </c>
      <c r="Q1071" s="26" t="str">
        <f>IF(F1071=F1072,"",IF(K1071&lt;RefSet!E$64,RefSet!$B$64,IF(K1071&lt;RefSet!E$65,RefSet!$B$65,IF(K1071&lt;RefSet!E$66,RefSet!$B$66,IF(K1071&lt;RefSet!E$67,RefSet!$B$67,RefSet!$B$68)))))</f>
        <v/>
      </c>
      <c r="R1071" s="26" t="str">
        <f>IF($F1071=$F1072,"",IF(L1071&lt;RefSet!F$64,RefSet!$B$64,IF(L1071&lt;RefSet!F$65,RefSet!$B$65,IF(L1071&lt;RefSet!F$66,RefSet!$B$66,IF(L1071&lt;RefSet!F$67,RefSet!$B$67,RefSet!$B$68)))))</f>
        <v/>
      </c>
      <c r="S1071" s="26" t="str">
        <f>IF($F1071=$F1072,"",IF(M1071&lt;RefSet!G$64,RefSet!$B$64,IF(M1071&lt;RefSet!G$65,RefSet!$B$65,IF(M1071&lt;RefSet!G$66,RefSet!$B$66,IF(M1071&lt;RefSet!G$67,RefSet!$B$67,RefSet!$B$68)))))</f>
        <v/>
      </c>
      <c r="T1071" s="26">
        <f t="shared" si="33"/>
        <v>0</v>
      </c>
      <c r="U1071" s="26" t="str">
        <f>VLOOKUP(T1071,RefSet!$B$63:$J$68,9,)</f>
        <v xml:space="preserve"> </v>
      </c>
    </row>
    <row r="1072" spans="1:21" x14ac:dyDescent="0.4">
      <c r="A1072" s="26">
        <v>1071</v>
      </c>
      <c r="B1072" s="26">
        <f t="shared" si="32"/>
        <v>16</v>
      </c>
      <c r="C1072" s="26" t="s">
        <v>268</v>
      </c>
      <c r="D1072" s="26" t="s">
        <v>252</v>
      </c>
      <c r="E1072" s="26" t="s">
        <v>253</v>
      </c>
      <c r="F1072" s="26" t="s">
        <v>254</v>
      </c>
      <c r="G1072" s="26" t="s">
        <v>8</v>
      </c>
      <c r="H1072" s="26" t="s">
        <v>90</v>
      </c>
      <c r="I1072" s="26">
        <v>1250</v>
      </c>
      <c r="J1072" s="26">
        <f>IF(F1071=F1072,(VLOOKUP(G1072,RefSet!$B$2:$I$61,3,FALSE)*I1072)+J1071,VLOOKUP(G1072,RefSet!$B$2:$I$61,3,FALSE)*I1072)</f>
        <v>1250</v>
      </c>
      <c r="K1072" s="26">
        <f>IF(F1071=F1072,(VLOOKUP(G1072,RefSet!$B$2:$I$61,4,FALSE)*I1072)+K1071,VLOOKUP(G1072,RefSet!$B$2:$I$61,4,FALSE)*I1072)</f>
        <v>244</v>
      </c>
      <c r="L1072" s="26">
        <f>IF(F1071=F1072,(VLOOKUP(G1072,RefSet!$B$2:$I$61,5,FALSE)*I1072)+L1071,VLOOKUP(G1072,RefSet!$B$2:$I$61,5,FALSE)*I1072)</f>
        <v>0</v>
      </c>
      <c r="M1072" s="26">
        <f>IF(F1071=F1072,(VLOOKUP(G1072,RefSet!$B$2:$I$61,6,FALSE)*I1072)+M1071,VLOOKUP(G1072,RefSet!$B$2:$I$61,6,FALSE)*I1072)</f>
        <v>2</v>
      </c>
      <c r="N1072" s="26">
        <f>IF(F1071=F1072,(VLOOKUP(G1072,RefSet!$B$2:$I$61,7,FALSE)*I1072)+N1071,VLOOKUP(G1072,RefSet!$B$2:$I$61,7,FALSE)*I1072)</f>
        <v>0</v>
      </c>
      <c r="O1072" s="26">
        <f>IF(F1071=F1072,(VLOOKUP(G1072,RefSet!$B$2:$I$61,8,FALSE)*I1072)+O1071,VLOOKUP(G1072,RefSet!$B$2:$I$61,8,FALSE)*I1072)</f>
        <v>550</v>
      </c>
      <c r="P1072" s="26" t="str">
        <f>IF(F1072=F1073,"",IF(J1072&lt;RefSet!$D$64,RefSet!$B$64,IF(J1072&lt;RefSet!$D$65,RefSet!$B$65,IF(J1072&lt;RefSet!$D$66,RefSet!$B$66,IF(J1072&lt;RefSet!$D$67,RefSet!$B$67,RefSet!$B$68)))))</f>
        <v/>
      </c>
      <c r="Q1072" s="26" t="str">
        <f>IF(F1072=F1073,"",IF(K1072&lt;RefSet!E$64,RefSet!$B$64,IF(K1072&lt;RefSet!E$65,RefSet!$B$65,IF(K1072&lt;RefSet!E$66,RefSet!$B$66,IF(K1072&lt;RefSet!E$67,RefSet!$B$67,RefSet!$B$68)))))</f>
        <v/>
      </c>
      <c r="R1072" s="26" t="str">
        <f>IF($F1072=$F1073,"",IF(L1072&lt;RefSet!F$64,RefSet!$B$64,IF(L1072&lt;RefSet!F$65,RefSet!$B$65,IF(L1072&lt;RefSet!F$66,RefSet!$B$66,IF(L1072&lt;RefSet!F$67,RefSet!$B$67,RefSet!$B$68)))))</f>
        <v/>
      </c>
      <c r="S1072" s="26" t="str">
        <f>IF($F1072=$F1073,"",IF(M1072&lt;RefSet!G$64,RefSet!$B$64,IF(M1072&lt;RefSet!G$65,RefSet!$B$65,IF(M1072&lt;RefSet!G$66,RefSet!$B$66,IF(M1072&lt;RefSet!G$67,RefSet!$B$67,RefSet!$B$68)))))</f>
        <v/>
      </c>
      <c r="T1072" s="26">
        <f t="shared" si="33"/>
        <v>0</v>
      </c>
      <c r="U1072" s="26" t="str">
        <f>VLOOKUP(T1072,RefSet!$B$63:$J$68,9,)</f>
        <v xml:space="preserve"> </v>
      </c>
    </row>
    <row r="1073" spans="1:21" x14ac:dyDescent="0.4">
      <c r="A1073" s="26">
        <v>1072</v>
      </c>
      <c r="B1073" s="26">
        <f t="shared" si="32"/>
        <v>16</v>
      </c>
      <c r="C1073" s="26" t="s">
        <v>268</v>
      </c>
      <c r="D1073" s="26" t="s">
        <v>252</v>
      </c>
      <c r="E1073" s="26" t="s">
        <v>253</v>
      </c>
      <c r="F1073" s="26" t="s">
        <v>254</v>
      </c>
      <c r="G1073" s="26" t="s">
        <v>9</v>
      </c>
      <c r="H1073" s="26" t="s">
        <v>90</v>
      </c>
      <c r="I1073" s="26">
        <v>18</v>
      </c>
      <c r="J1073" s="26">
        <f>IF(F1072=F1073,(VLOOKUP(G1073,RefSet!$B$2:$I$61,3,FALSE)*I1073)+J1072,VLOOKUP(G1073,RefSet!$B$2:$I$61,3,FALSE)*I1073)</f>
        <v>1250</v>
      </c>
      <c r="K1073" s="26">
        <f>IF(F1072=F1073,(VLOOKUP(G1073,RefSet!$B$2:$I$61,4,FALSE)*I1073)+K1072,VLOOKUP(G1073,RefSet!$B$2:$I$61,4,FALSE)*I1073)</f>
        <v>244</v>
      </c>
      <c r="L1073" s="26">
        <f>IF(F1072=F1073,(VLOOKUP(G1073,RefSet!$B$2:$I$61,5,FALSE)*I1073)+L1072,VLOOKUP(G1073,RefSet!$B$2:$I$61,5,FALSE)*I1073)</f>
        <v>0</v>
      </c>
      <c r="M1073" s="26">
        <f>IF(F1072=F1073,(VLOOKUP(G1073,RefSet!$B$2:$I$61,6,FALSE)*I1073)+M1072,VLOOKUP(G1073,RefSet!$B$2:$I$61,6,FALSE)*I1073)</f>
        <v>2</v>
      </c>
      <c r="N1073" s="26">
        <f>IF(F1072=F1073,(VLOOKUP(G1073,RefSet!$B$2:$I$61,7,FALSE)*I1073)+N1072,VLOOKUP(G1073,RefSet!$B$2:$I$61,7,FALSE)*I1073)</f>
        <v>18</v>
      </c>
      <c r="O1073" s="26">
        <f>IF(F1072=F1073,(VLOOKUP(G1073,RefSet!$B$2:$I$61,8,FALSE)*I1073)+O1072,VLOOKUP(G1073,RefSet!$B$2:$I$61,8,FALSE)*I1073)</f>
        <v>550</v>
      </c>
      <c r="P1073" s="26" t="str">
        <f>IF(F1073=F1074,"",IF(J1073&lt;RefSet!$D$64,RefSet!$B$64,IF(J1073&lt;RefSet!$D$65,RefSet!$B$65,IF(J1073&lt;RefSet!$D$66,RefSet!$B$66,IF(J1073&lt;RefSet!$D$67,RefSet!$B$67,RefSet!$B$68)))))</f>
        <v/>
      </c>
      <c r="Q1073" s="26" t="str">
        <f>IF(F1073=F1074,"",IF(K1073&lt;RefSet!E$64,RefSet!$B$64,IF(K1073&lt;RefSet!E$65,RefSet!$B$65,IF(K1073&lt;RefSet!E$66,RefSet!$B$66,IF(K1073&lt;RefSet!E$67,RefSet!$B$67,RefSet!$B$68)))))</f>
        <v/>
      </c>
      <c r="R1073" s="26" t="str">
        <f>IF($F1073=$F1074,"",IF(L1073&lt;RefSet!F$64,RefSet!$B$64,IF(L1073&lt;RefSet!F$65,RefSet!$B$65,IF(L1073&lt;RefSet!F$66,RefSet!$B$66,IF(L1073&lt;RefSet!F$67,RefSet!$B$67,RefSet!$B$68)))))</f>
        <v/>
      </c>
      <c r="S1073" s="26" t="str">
        <f>IF($F1073=$F1074,"",IF(M1073&lt;RefSet!G$64,RefSet!$B$64,IF(M1073&lt;RefSet!G$65,RefSet!$B$65,IF(M1073&lt;RefSet!G$66,RefSet!$B$66,IF(M1073&lt;RefSet!G$67,RefSet!$B$67,RefSet!$B$68)))))</f>
        <v/>
      </c>
      <c r="T1073" s="26">
        <f t="shared" si="33"/>
        <v>0</v>
      </c>
      <c r="U1073" s="26" t="str">
        <f>VLOOKUP(T1073,RefSet!$B$63:$J$68,9,)</f>
        <v xml:space="preserve"> </v>
      </c>
    </row>
    <row r="1074" spans="1:21" x14ac:dyDescent="0.4">
      <c r="A1074" s="26">
        <v>1073</v>
      </c>
      <c r="B1074" s="26">
        <f t="shared" si="32"/>
        <v>16</v>
      </c>
      <c r="C1074" s="26" t="s">
        <v>268</v>
      </c>
      <c r="D1074" s="26" t="s">
        <v>252</v>
      </c>
      <c r="E1074" s="26" t="s">
        <v>253</v>
      </c>
      <c r="F1074" s="26" t="s">
        <v>254</v>
      </c>
      <c r="G1074" s="26" t="s">
        <v>21</v>
      </c>
      <c r="H1074" s="26" t="s">
        <v>91</v>
      </c>
      <c r="I1074" s="26">
        <v>1</v>
      </c>
      <c r="J1074" s="26">
        <f>IF(F1073=F1074,(VLOOKUP(G1074,RefSet!$B$2:$I$61,3,FALSE)*I1074)+J1073,VLOOKUP(G1074,RefSet!$B$2:$I$61,3,FALSE)*I1074)</f>
        <v>1250</v>
      </c>
      <c r="K1074" s="26">
        <f>IF(F1073=F1074,(VLOOKUP(G1074,RefSet!$B$2:$I$61,4,FALSE)*I1074)+K1073,VLOOKUP(G1074,RefSet!$B$2:$I$61,4,FALSE)*I1074)</f>
        <v>245</v>
      </c>
      <c r="L1074" s="26">
        <f>IF(F1073=F1074,(VLOOKUP(G1074,RefSet!$B$2:$I$61,5,FALSE)*I1074)+L1073,VLOOKUP(G1074,RefSet!$B$2:$I$61,5,FALSE)*I1074)</f>
        <v>0</v>
      </c>
      <c r="M1074" s="26">
        <f>IF(F1073=F1074,(VLOOKUP(G1074,RefSet!$B$2:$I$61,6,FALSE)*I1074)+M1073,VLOOKUP(G1074,RefSet!$B$2:$I$61,6,FALSE)*I1074)</f>
        <v>2</v>
      </c>
      <c r="N1074" s="26">
        <f>IF(F1073=F1074,(VLOOKUP(G1074,RefSet!$B$2:$I$61,7,FALSE)*I1074)+N1073,VLOOKUP(G1074,RefSet!$B$2:$I$61,7,FALSE)*I1074)</f>
        <v>18</v>
      </c>
      <c r="O1074" s="26">
        <f>IF(F1073=F1074,(VLOOKUP(G1074,RefSet!$B$2:$I$61,8,FALSE)*I1074)+O1073,VLOOKUP(G1074,RefSet!$B$2:$I$61,8,FALSE)*I1074)</f>
        <v>550</v>
      </c>
      <c r="P1074" s="26" t="str">
        <f>IF(F1074=F1075,"",IF(J1074&lt;RefSet!$D$64,RefSet!$B$64,IF(J1074&lt;RefSet!$D$65,RefSet!$B$65,IF(J1074&lt;RefSet!$D$66,RefSet!$B$66,IF(J1074&lt;RefSet!$D$67,RefSet!$B$67,RefSet!$B$68)))))</f>
        <v/>
      </c>
      <c r="Q1074" s="26" t="str">
        <f>IF(F1074=F1075,"",IF(K1074&lt;RefSet!E$64,RefSet!$B$64,IF(K1074&lt;RefSet!E$65,RefSet!$B$65,IF(K1074&lt;RefSet!E$66,RefSet!$B$66,IF(K1074&lt;RefSet!E$67,RefSet!$B$67,RefSet!$B$68)))))</f>
        <v/>
      </c>
      <c r="R1074" s="26" t="str">
        <f>IF($F1074=$F1075,"",IF(L1074&lt;RefSet!F$64,RefSet!$B$64,IF(L1074&lt;RefSet!F$65,RefSet!$B$65,IF(L1074&lt;RefSet!F$66,RefSet!$B$66,IF(L1074&lt;RefSet!F$67,RefSet!$B$67,RefSet!$B$68)))))</f>
        <v/>
      </c>
      <c r="S1074" s="26" t="str">
        <f>IF($F1074=$F1075,"",IF(M1074&lt;RefSet!G$64,RefSet!$B$64,IF(M1074&lt;RefSet!G$65,RefSet!$B$65,IF(M1074&lt;RefSet!G$66,RefSet!$B$66,IF(M1074&lt;RefSet!G$67,RefSet!$B$67,RefSet!$B$68)))))</f>
        <v/>
      </c>
      <c r="T1074" s="26">
        <f t="shared" si="33"/>
        <v>0</v>
      </c>
      <c r="U1074" s="26" t="str">
        <f>VLOOKUP(T1074,RefSet!$B$63:$J$68,9,)</f>
        <v xml:space="preserve"> </v>
      </c>
    </row>
    <row r="1075" spans="1:21" x14ac:dyDescent="0.4">
      <c r="A1075" s="26">
        <v>1074</v>
      </c>
      <c r="B1075" s="26">
        <f t="shared" si="32"/>
        <v>16</v>
      </c>
      <c r="C1075" s="26" t="s">
        <v>268</v>
      </c>
      <c r="D1075" s="26" t="s">
        <v>252</v>
      </c>
      <c r="E1075" s="26" t="s">
        <v>253</v>
      </c>
      <c r="F1075" s="26" t="s">
        <v>254</v>
      </c>
      <c r="G1075" s="26" t="s">
        <v>21</v>
      </c>
      <c r="H1075" s="26" t="s">
        <v>90</v>
      </c>
      <c r="I1075" s="26">
        <v>74</v>
      </c>
      <c r="J1075" s="26">
        <f>IF(F1074=F1075,(VLOOKUP(G1075,RefSet!$B$2:$I$61,3,FALSE)*I1075)+J1074,VLOOKUP(G1075,RefSet!$B$2:$I$61,3,FALSE)*I1075)</f>
        <v>1250</v>
      </c>
      <c r="K1075" s="26">
        <f>IF(F1074=F1075,(VLOOKUP(G1075,RefSet!$B$2:$I$61,4,FALSE)*I1075)+K1074,VLOOKUP(G1075,RefSet!$B$2:$I$61,4,FALSE)*I1075)</f>
        <v>319</v>
      </c>
      <c r="L1075" s="26">
        <f>IF(F1074=F1075,(VLOOKUP(G1075,RefSet!$B$2:$I$61,5,FALSE)*I1075)+L1074,VLOOKUP(G1075,RefSet!$B$2:$I$61,5,FALSE)*I1075)</f>
        <v>0</v>
      </c>
      <c r="M1075" s="26">
        <f>IF(F1074=F1075,(VLOOKUP(G1075,RefSet!$B$2:$I$61,6,FALSE)*I1075)+M1074,VLOOKUP(G1075,RefSet!$B$2:$I$61,6,FALSE)*I1075)</f>
        <v>2</v>
      </c>
      <c r="N1075" s="26">
        <f>IF(F1074=F1075,(VLOOKUP(G1075,RefSet!$B$2:$I$61,7,FALSE)*I1075)+N1074,VLOOKUP(G1075,RefSet!$B$2:$I$61,7,FALSE)*I1075)</f>
        <v>18</v>
      </c>
      <c r="O1075" s="26">
        <f>IF(F1074=F1075,(VLOOKUP(G1075,RefSet!$B$2:$I$61,8,FALSE)*I1075)+O1074,VLOOKUP(G1075,RefSet!$B$2:$I$61,8,FALSE)*I1075)</f>
        <v>550</v>
      </c>
      <c r="P1075" s="26" t="str">
        <f>IF(F1075=F1076,"",IF(J1075&lt;RefSet!$D$64,RefSet!$B$64,IF(J1075&lt;RefSet!$D$65,RefSet!$B$65,IF(J1075&lt;RefSet!$D$66,RefSet!$B$66,IF(J1075&lt;RefSet!$D$67,RefSet!$B$67,RefSet!$B$68)))))</f>
        <v/>
      </c>
      <c r="Q1075" s="26" t="str">
        <f>IF(F1075=F1076,"",IF(K1075&lt;RefSet!E$64,RefSet!$B$64,IF(K1075&lt;RefSet!E$65,RefSet!$B$65,IF(K1075&lt;RefSet!E$66,RefSet!$B$66,IF(K1075&lt;RefSet!E$67,RefSet!$B$67,RefSet!$B$68)))))</f>
        <v/>
      </c>
      <c r="R1075" s="26" t="str">
        <f>IF($F1075=$F1076,"",IF(L1075&lt;RefSet!F$64,RefSet!$B$64,IF(L1075&lt;RefSet!F$65,RefSet!$B$65,IF(L1075&lt;RefSet!F$66,RefSet!$B$66,IF(L1075&lt;RefSet!F$67,RefSet!$B$67,RefSet!$B$68)))))</f>
        <v/>
      </c>
      <c r="S1075" s="26" t="str">
        <f>IF($F1075=$F1076,"",IF(M1075&lt;RefSet!G$64,RefSet!$B$64,IF(M1075&lt;RefSet!G$65,RefSet!$B$65,IF(M1075&lt;RefSet!G$66,RefSet!$B$66,IF(M1075&lt;RefSet!G$67,RefSet!$B$67,RefSet!$B$68)))))</f>
        <v/>
      </c>
      <c r="T1075" s="26">
        <f t="shared" si="33"/>
        <v>0</v>
      </c>
      <c r="U1075" s="26" t="str">
        <f>VLOOKUP(T1075,RefSet!$B$63:$J$68,9,)</f>
        <v xml:space="preserve"> </v>
      </c>
    </row>
    <row r="1076" spans="1:21" x14ac:dyDescent="0.4">
      <c r="A1076" s="26">
        <v>1075</v>
      </c>
      <c r="B1076" s="26">
        <f t="shared" si="32"/>
        <v>16</v>
      </c>
      <c r="C1076" s="26" t="s">
        <v>268</v>
      </c>
      <c r="D1076" s="26" t="s">
        <v>252</v>
      </c>
      <c r="E1076" s="26" t="s">
        <v>253</v>
      </c>
      <c r="F1076" s="26" t="s">
        <v>254</v>
      </c>
      <c r="G1076" s="26" t="s">
        <v>11</v>
      </c>
      <c r="H1076" s="26" t="s">
        <v>91</v>
      </c>
      <c r="I1076" s="26">
        <v>31</v>
      </c>
      <c r="J1076" s="26">
        <f>IF(F1075=F1076,(VLOOKUP(G1076,RefSet!$B$2:$I$61,3,FALSE)*I1076)+J1075,VLOOKUP(G1076,RefSet!$B$2:$I$61,3,FALSE)*I1076)</f>
        <v>1250</v>
      </c>
      <c r="K1076" s="26">
        <f>IF(F1075=F1076,(VLOOKUP(G1076,RefSet!$B$2:$I$61,4,FALSE)*I1076)+K1075,VLOOKUP(G1076,RefSet!$B$2:$I$61,4,FALSE)*I1076)</f>
        <v>350</v>
      </c>
      <c r="L1076" s="26">
        <f>IF(F1075=F1076,(VLOOKUP(G1076,RefSet!$B$2:$I$61,5,FALSE)*I1076)+L1075,VLOOKUP(G1076,RefSet!$B$2:$I$61,5,FALSE)*I1076)</f>
        <v>0</v>
      </c>
      <c r="M1076" s="26">
        <f>IF(F1075=F1076,(VLOOKUP(G1076,RefSet!$B$2:$I$61,6,FALSE)*I1076)+M1075,VLOOKUP(G1076,RefSet!$B$2:$I$61,6,FALSE)*I1076)</f>
        <v>2</v>
      </c>
      <c r="N1076" s="26">
        <f>IF(F1075=F1076,(VLOOKUP(G1076,RefSet!$B$2:$I$61,7,FALSE)*I1076)+N1075,VLOOKUP(G1076,RefSet!$B$2:$I$61,7,FALSE)*I1076)</f>
        <v>18</v>
      </c>
      <c r="O1076" s="26">
        <f>IF(F1075=F1076,(VLOOKUP(G1076,RefSet!$B$2:$I$61,8,FALSE)*I1076)+O1075,VLOOKUP(G1076,RefSet!$B$2:$I$61,8,FALSE)*I1076)</f>
        <v>550</v>
      </c>
      <c r="P1076" s="26" t="str">
        <f>IF(F1076=F1077,"",IF(J1076&lt;RefSet!$D$64,RefSet!$B$64,IF(J1076&lt;RefSet!$D$65,RefSet!$B$65,IF(J1076&lt;RefSet!$D$66,RefSet!$B$66,IF(J1076&lt;RefSet!$D$67,RefSet!$B$67,RefSet!$B$68)))))</f>
        <v/>
      </c>
      <c r="Q1076" s="26" t="str">
        <f>IF(F1076=F1077,"",IF(K1076&lt;RefSet!E$64,RefSet!$B$64,IF(K1076&lt;RefSet!E$65,RefSet!$B$65,IF(K1076&lt;RefSet!E$66,RefSet!$B$66,IF(K1076&lt;RefSet!E$67,RefSet!$B$67,RefSet!$B$68)))))</f>
        <v/>
      </c>
      <c r="R1076" s="26" t="str">
        <f>IF($F1076=$F1077,"",IF(L1076&lt;RefSet!F$64,RefSet!$B$64,IF(L1076&lt;RefSet!F$65,RefSet!$B$65,IF(L1076&lt;RefSet!F$66,RefSet!$B$66,IF(L1076&lt;RefSet!F$67,RefSet!$B$67,RefSet!$B$68)))))</f>
        <v/>
      </c>
      <c r="S1076" s="26" t="str">
        <f>IF($F1076=$F1077,"",IF(M1076&lt;RefSet!G$64,RefSet!$B$64,IF(M1076&lt;RefSet!G$65,RefSet!$B$65,IF(M1076&lt;RefSet!G$66,RefSet!$B$66,IF(M1076&lt;RefSet!G$67,RefSet!$B$67,RefSet!$B$68)))))</f>
        <v/>
      </c>
      <c r="T1076" s="26">
        <f t="shared" si="33"/>
        <v>0</v>
      </c>
      <c r="U1076" s="26" t="str">
        <f>VLOOKUP(T1076,RefSet!$B$63:$J$68,9,)</f>
        <v xml:space="preserve"> </v>
      </c>
    </row>
    <row r="1077" spans="1:21" x14ac:dyDescent="0.4">
      <c r="A1077" s="26">
        <v>1076</v>
      </c>
      <c r="B1077" s="26">
        <f t="shared" si="32"/>
        <v>16</v>
      </c>
      <c r="C1077" s="26" t="s">
        <v>268</v>
      </c>
      <c r="D1077" s="26" t="s">
        <v>252</v>
      </c>
      <c r="E1077" s="26" t="s">
        <v>253</v>
      </c>
      <c r="F1077" s="26" t="s">
        <v>254</v>
      </c>
      <c r="G1077" s="26" t="s">
        <v>11</v>
      </c>
      <c r="H1077" s="26" t="s">
        <v>90</v>
      </c>
      <c r="I1077" s="26">
        <v>48</v>
      </c>
      <c r="J1077" s="26">
        <f>IF(F1076=F1077,(VLOOKUP(G1077,RefSet!$B$2:$I$61,3,FALSE)*I1077)+J1076,VLOOKUP(G1077,RefSet!$B$2:$I$61,3,FALSE)*I1077)</f>
        <v>1250</v>
      </c>
      <c r="K1077" s="26">
        <f>IF(F1076=F1077,(VLOOKUP(G1077,RefSet!$B$2:$I$61,4,FALSE)*I1077)+K1076,VLOOKUP(G1077,RefSet!$B$2:$I$61,4,FALSE)*I1077)</f>
        <v>398</v>
      </c>
      <c r="L1077" s="26">
        <f>IF(F1076=F1077,(VLOOKUP(G1077,RefSet!$B$2:$I$61,5,FALSE)*I1077)+L1076,VLOOKUP(G1077,RefSet!$B$2:$I$61,5,FALSE)*I1077)</f>
        <v>0</v>
      </c>
      <c r="M1077" s="26">
        <f>IF(F1076=F1077,(VLOOKUP(G1077,RefSet!$B$2:$I$61,6,FALSE)*I1077)+M1076,VLOOKUP(G1077,RefSet!$B$2:$I$61,6,FALSE)*I1077)</f>
        <v>2</v>
      </c>
      <c r="N1077" s="26">
        <f>IF(F1076=F1077,(VLOOKUP(G1077,RefSet!$B$2:$I$61,7,FALSE)*I1077)+N1076,VLOOKUP(G1077,RefSet!$B$2:$I$61,7,FALSE)*I1077)</f>
        <v>18</v>
      </c>
      <c r="O1077" s="26">
        <f>IF(F1076=F1077,(VLOOKUP(G1077,RefSet!$B$2:$I$61,8,FALSE)*I1077)+O1076,VLOOKUP(G1077,RefSet!$B$2:$I$61,8,FALSE)*I1077)</f>
        <v>550</v>
      </c>
      <c r="P1077" s="26">
        <f>IF(F1077=F1078,"",IF(J1077&lt;RefSet!$D$64,RefSet!$B$64,IF(J1077&lt;RefSet!$D$65,RefSet!$B$65,IF(J1077&lt;RefSet!$D$66,RefSet!$B$66,IF(J1077&lt;RefSet!$D$67,RefSet!$B$67,RefSet!$B$68)))))</f>
        <v>3</v>
      </c>
      <c r="Q1077" s="26">
        <f>IF(F1077=F1078,"",IF(K1077&lt;RefSet!E$64,RefSet!$B$64,IF(K1077&lt;RefSet!E$65,RefSet!$B$65,IF(K1077&lt;RefSet!E$66,RefSet!$B$66,IF(K1077&lt;RefSet!E$67,RefSet!$B$67,RefSet!$B$68)))))</f>
        <v>3</v>
      </c>
      <c r="R1077" s="26">
        <f>IF($F1077=$F1078,"",IF(L1077&lt;RefSet!F$64,RefSet!$B$64,IF(L1077&lt;RefSet!F$65,RefSet!$B$65,IF(L1077&lt;RefSet!F$66,RefSet!$B$66,IF(L1077&lt;RefSet!F$67,RefSet!$B$67,RefSet!$B$68)))))</f>
        <v>1</v>
      </c>
      <c r="S1077" s="26">
        <f>IF($F1077=$F1078,"",IF(M1077&lt;RefSet!G$64,RefSet!$B$64,IF(M1077&lt;RefSet!G$65,RefSet!$B$65,IF(M1077&lt;RefSet!G$66,RefSet!$B$66,IF(M1077&lt;RefSet!G$67,RefSet!$B$67,RefSet!$B$68)))))</f>
        <v>1</v>
      </c>
      <c r="T1077" s="26">
        <f t="shared" si="33"/>
        <v>3</v>
      </c>
      <c r="U1077" s="26" t="str">
        <f>VLOOKUP(T1077,RefSet!$B$63:$J$68,9,)</f>
        <v>Complex</v>
      </c>
    </row>
    <row r="1078" spans="1:21" x14ac:dyDescent="0.4">
      <c r="A1078" s="26">
        <v>1077</v>
      </c>
      <c r="B1078" s="26">
        <f t="shared" si="32"/>
        <v>16</v>
      </c>
      <c r="C1078" s="26" t="s">
        <v>268</v>
      </c>
      <c r="D1078" s="26" t="s">
        <v>252</v>
      </c>
      <c r="E1078" s="26" t="s">
        <v>253</v>
      </c>
      <c r="F1078" s="26" t="s">
        <v>255</v>
      </c>
      <c r="G1078" s="26" t="s">
        <v>6</v>
      </c>
      <c r="H1078" s="26" t="s">
        <v>90</v>
      </c>
      <c r="I1078" s="26">
        <v>30</v>
      </c>
      <c r="J1078" s="26">
        <f>IF(F1077=F1078,(VLOOKUP(G1078,RefSet!$B$2:$I$61,3,FALSE)*I1078)+J1077,VLOOKUP(G1078,RefSet!$B$2:$I$61,3,FALSE)*I1078)</f>
        <v>0</v>
      </c>
      <c r="K1078" s="26">
        <f>IF(F1077=F1078,(VLOOKUP(G1078,RefSet!$B$2:$I$61,4,FALSE)*I1078)+K1077,VLOOKUP(G1078,RefSet!$B$2:$I$61,4,FALSE)*I1078)</f>
        <v>0</v>
      </c>
      <c r="L1078" s="26">
        <f>IF(F1077=F1078,(VLOOKUP(G1078,RefSet!$B$2:$I$61,5,FALSE)*I1078)+L1077,VLOOKUP(G1078,RefSet!$B$2:$I$61,5,FALSE)*I1078)</f>
        <v>0</v>
      </c>
      <c r="M1078" s="26">
        <f>IF(F1077=F1078,(VLOOKUP(G1078,RefSet!$B$2:$I$61,6,FALSE)*I1078)+M1077,VLOOKUP(G1078,RefSet!$B$2:$I$61,6,FALSE)*I1078)</f>
        <v>0</v>
      </c>
      <c r="N1078" s="26">
        <f>IF(F1077=F1078,(VLOOKUP(G1078,RefSet!$B$2:$I$61,7,FALSE)*I1078)+N1077,VLOOKUP(G1078,RefSet!$B$2:$I$61,7,FALSE)*I1078)</f>
        <v>0</v>
      </c>
      <c r="O1078" s="26">
        <f>IF(F1077=F1078,(VLOOKUP(G1078,RefSet!$B$2:$I$61,8,FALSE)*I1078)+O1077,VLOOKUP(G1078,RefSet!$B$2:$I$61,8,FALSE)*I1078)</f>
        <v>30</v>
      </c>
      <c r="P1078" s="26" t="str">
        <f>IF(F1078=F1079,"",IF(J1078&lt;RefSet!$D$64,RefSet!$B$64,IF(J1078&lt;RefSet!$D$65,RefSet!$B$65,IF(J1078&lt;RefSet!$D$66,RefSet!$B$66,IF(J1078&lt;RefSet!$D$67,RefSet!$B$67,RefSet!$B$68)))))</f>
        <v/>
      </c>
      <c r="Q1078" s="26" t="str">
        <f>IF(F1078=F1079,"",IF(K1078&lt;RefSet!E$64,RefSet!$B$64,IF(K1078&lt;RefSet!E$65,RefSet!$B$65,IF(K1078&lt;RefSet!E$66,RefSet!$B$66,IF(K1078&lt;RefSet!E$67,RefSet!$B$67,RefSet!$B$68)))))</f>
        <v/>
      </c>
      <c r="R1078" s="26" t="str">
        <f>IF($F1078=$F1079,"",IF(L1078&lt;RefSet!F$64,RefSet!$B$64,IF(L1078&lt;RefSet!F$65,RefSet!$B$65,IF(L1078&lt;RefSet!F$66,RefSet!$B$66,IF(L1078&lt;RefSet!F$67,RefSet!$B$67,RefSet!$B$68)))))</f>
        <v/>
      </c>
      <c r="S1078" s="26" t="str">
        <f>IF($F1078=$F1079,"",IF(M1078&lt;RefSet!G$64,RefSet!$B$64,IF(M1078&lt;RefSet!G$65,RefSet!$B$65,IF(M1078&lt;RefSet!G$66,RefSet!$B$66,IF(M1078&lt;RefSet!G$67,RefSet!$B$67,RefSet!$B$68)))))</f>
        <v/>
      </c>
      <c r="T1078" s="26">
        <f t="shared" si="33"/>
        <v>0</v>
      </c>
      <c r="U1078" s="26" t="str">
        <f>VLOOKUP(T1078,RefSet!$B$63:$J$68,9,)</f>
        <v xml:space="preserve"> </v>
      </c>
    </row>
    <row r="1079" spans="1:21" x14ac:dyDescent="0.4">
      <c r="A1079" s="26">
        <v>1078</v>
      </c>
      <c r="B1079" s="26">
        <f t="shared" si="32"/>
        <v>16</v>
      </c>
      <c r="C1079" s="26" t="s">
        <v>268</v>
      </c>
      <c r="D1079" s="26" t="s">
        <v>252</v>
      </c>
      <c r="E1079" s="26" t="s">
        <v>253</v>
      </c>
      <c r="F1079" s="26" t="s">
        <v>255</v>
      </c>
      <c r="G1079" s="26" t="s">
        <v>20</v>
      </c>
      <c r="H1079" s="26" t="s">
        <v>90</v>
      </c>
      <c r="I1079" s="26">
        <v>1</v>
      </c>
      <c r="J1079" s="26">
        <f>IF(F1078=F1079,(VLOOKUP(G1079,RefSet!$B$2:$I$61,3,FALSE)*I1079)+J1078,VLOOKUP(G1079,RefSet!$B$2:$I$61,3,FALSE)*I1079)</f>
        <v>0</v>
      </c>
      <c r="K1079" s="26">
        <f>IF(F1078=F1079,(VLOOKUP(G1079,RefSet!$B$2:$I$61,4,FALSE)*I1079)+K1078,VLOOKUP(G1079,RefSet!$B$2:$I$61,4,FALSE)*I1079)</f>
        <v>1</v>
      </c>
      <c r="L1079" s="26">
        <f>IF(F1078=F1079,(VLOOKUP(G1079,RefSet!$B$2:$I$61,5,FALSE)*I1079)+L1078,VLOOKUP(G1079,RefSet!$B$2:$I$61,5,FALSE)*I1079)</f>
        <v>0</v>
      </c>
      <c r="M1079" s="26">
        <f>IF(F1078=F1079,(VLOOKUP(G1079,RefSet!$B$2:$I$61,6,FALSE)*I1079)+M1078,VLOOKUP(G1079,RefSet!$B$2:$I$61,6,FALSE)*I1079)</f>
        <v>0</v>
      </c>
      <c r="N1079" s="26">
        <f>IF(F1078=F1079,(VLOOKUP(G1079,RefSet!$B$2:$I$61,7,FALSE)*I1079)+N1078,VLOOKUP(G1079,RefSet!$B$2:$I$61,7,FALSE)*I1079)</f>
        <v>0</v>
      </c>
      <c r="O1079" s="26">
        <f>IF(F1078=F1079,(VLOOKUP(G1079,RefSet!$B$2:$I$61,8,FALSE)*I1079)+O1078,VLOOKUP(G1079,RefSet!$B$2:$I$61,8,FALSE)*I1079)</f>
        <v>30</v>
      </c>
      <c r="P1079" s="26" t="str">
        <f>IF(F1079=F1080,"",IF(J1079&lt;RefSet!$D$64,RefSet!$B$64,IF(J1079&lt;RefSet!$D$65,RefSet!$B$65,IF(J1079&lt;RefSet!$D$66,RefSet!$B$66,IF(J1079&lt;RefSet!$D$67,RefSet!$B$67,RefSet!$B$68)))))</f>
        <v/>
      </c>
      <c r="Q1079" s="26" t="str">
        <f>IF(F1079=F1080,"",IF(K1079&lt;RefSet!E$64,RefSet!$B$64,IF(K1079&lt;RefSet!E$65,RefSet!$B$65,IF(K1079&lt;RefSet!E$66,RefSet!$B$66,IF(K1079&lt;RefSet!E$67,RefSet!$B$67,RefSet!$B$68)))))</f>
        <v/>
      </c>
      <c r="R1079" s="26" t="str">
        <f>IF($F1079=$F1080,"",IF(L1079&lt;RefSet!F$64,RefSet!$B$64,IF(L1079&lt;RefSet!F$65,RefSet!$B$65,IF(L1079&lt;RefSet!F$66,RefSet!$B$66,IF(L1079&lt;RefSet!F$67,RefSet!$B$67,RefSet!$B$68)))))</f>
        <v/>
      </c>
      <c r="S1079" s="26" t="str">
        <f>IF($F1079=$F1080,"",IF(M1079&lt;RefSet!G$64,RefSet!$B$64,IF(M1079&lt;RefSet!G$65,RefSet!$B$65,IF(M1079&lt;RefSet!G$66,RefSet!$B$66,IF(M1079&lt;RefSet!G$67,RefSet!$B$67,RefSet!$B$68)))))</f>
        <v/>
      </c>
      <c r="T1079" s="26">
        <f t="shared" si="33"/>
        <v>0</v>
      </c>
      <c r="U1079" s="26" t="str">
        <f>VLOOKUP(T1079,RefSet!$B$63:$J$68,9,)</f>
        <v xml:space="preserve"> </v>
      </c>
    </row>
    <row r="1080" spans="1:21" x14ac:dyDescent="0.4">
      <c r="A1080" s="26">
        <v>1079</v>
      </c>
      <c r="B1080" s="26">
        <f t="shared" si="32"/>
        <v>16</v>
      </c>
      <c r="C1080" s="26" t="s">
        <v>268</v>
      </c>
      <c r="D1080" s="26" t="s">
        <v>252</v>
      </c>
      <c r="E1080" s="26" t="s">
        <v>253</v>
      </c>
      <c r="F1080" s="26" t="s">
        <v>255</v>
      </c>
      <c r="G1080" s="26" t="s">
        <v>26</v>
      </c>
      <c r="H1080" s="26" t="s">
        <v>90</v>
      </c>
      <c r="I1080" s="26">
        <v>15</v>
      </c>
      <c r="J1080" s="26">
        <f>IF(F1079=F1080,(VLOOKUP(G1080,RefSet!$B$2:$I$61,3,FALSE)*I1080)+J1079,VLOOKUP(G1080,RefSet!$B$2:$I$61,3,FALSE)*I1080)</f>
        <v>0</v>
      </c>
      <c r="K1080" s="26">
        <f>IF(F1079=F1080,(VLOOKUP(G1080,RefSet!$B$2:$I$61,4,FALSE)*I1080)+K1079,VLOOKUP(G1080,RefSet!$B$2:$I$61,4,FALSE)*I1080)</f>
        <v>1</v>
      </c>
      <c r="L1080" s="26">
        <f>IF(F1079=F1080,(VLOOKUP(G1080,RefSet!$B$2:$I$61,5,FALSE)*I1080)+L1079,VLOOKUP(G1080,RefSet!$B$2:$I$61,5,FALSE)*I1080)</f>
        <v>0</v>
      </c>
      <c r="M1080" s="26">
        <f>IF(F1079=F1080,(VLOOKUP(G1080,RefSet!$B$2:$I$61,6,FALSE)*I1080)+M1079,VLOOKUP(G1080,RefSet!$B$2:$I$61,6,FALSE)*I1080)</f>
        <v>0</v>
      </c>
      <c r="N1080" s="26">
        <f>IF(F1079=F1080,(VLOOKUP(G1080,RefSet!$B$2:$I$61,7,FALSE)*I1080)+N1079,VLOOKUP(G1080,RefSet!$B$2:$I$61,7,FALSE)*I1080)</f>
        <v>15</v>
      </c>
      <c r="O1080" s="26">
        <f>IF(F1079=F1080,(VLOOKUP(G1080,RefSet!$B$2:$I$61,8,FALSE)*I1080)+O1079,VLOOKUP(G1080,RefSet!$B$2:$I$61,8,FALSE)*I1080)</f>
        <v>30</v>
      </c>
      <c r="P1080" s="26" t="str">
        <f>IF(F1080=F1081,"",IF(J1080&lt;RefSet!$D$64,RefSet!$B$64,IF(J1080&lt;RefSet!$D$65,RefSet!$B$65,IF(J1080&lt;RefSet!$D$66,RefSet!$B$66,IF(J1080&lt;RefSet!$D$67,RefSet!$B$67,RefSet!$B$68)))))</f>
        <v/>
      </c>
      <c r="Q1080" s="26" t="str">
        <f>IF(F1080=F1081,"",IF(K1080&lt;RefSet!E$64,RefSet!$B$64,IF(K1080&lt;RefSet!E$65,RefSet!$B$65,IF(K1080&lt;RefSet!E$66,RefSet!$B$66,IF(K1080&lt;RefSet!E$67,RefSet!$B$67,RefSet!$B$68)))))</f>
        <v/>
      </c>
      <c r="R1080" s="26" t="str">
        <f>IF($F1080=$F1081,"",IF(L1080&lt;RefSet!F$64,RefSet!$B$64,IF(L1080&lt;RefSet!F$65,RefSet!$B$65,IF(L1080&lt;RefSet!F$66,RefSet!$B$66,IF(L1080&lt;RefSet!F$67,RefSet!$B$67,RefSet!$B$68)))))</f>
        <v/>
      </c>
      <c r="S1080" s="26" t="str">
        <f>IF($F1080=$F1081,"",IF(M1080&lt;RefSet!G$64,RefSet!$B$64,IF(M1080&lt;RefSet!G$65,RefSet!$B$65,IF(M1080&lt;RefSet!G$66,RefSet!$B$66,IF(M1080&lt;RefSet!G$67,RefSet!$B$67,RefSet!$B$68)))))</f>
        <v/>
      </c>
      <c r="T1080" s="26">
        <f t="shared" si="33"/>
        <v>0</v>
      </c>
      <c r="U1080" s="26" t="str">
        <f>VLOOKUP(T1080,RefSet!$B$63:$J$68,9,)</f>
        <v xml:space="preserve"> </v>
      </c>
    </row>
    <row r="1081" spans="1:21" x14ac:dyDescent="0.4">
      <c r="A1081" s="26">
        <v>1080</v>
      </c>
      <c r="B1081" s="26">
        <f t="shared" si="32"/>
        <v>16</v>
      </c>
      <c r="C1081" s="26" t="s">
        <v>268</v>
      </c>
      <c r="D1081" s="26" t="s">
        <v>252</v>
      </c>
      <c r="E1081" s="26" t="s">
        <v>253</v>
      </c>
      <c r="F1081" s="26" t="s">
        <v>255</v>
      </c>
      <c r="G1081" s="26" t="s">
        <v>8</v>
      </c>
      <c r="H1081" s="26" t="s">
        <v>90</v>
      </c>
      <c r="I1081" s="26">
        <v>15</v>
      </c>
      <c r="J1081" s="26">
        <f>IF(F1080=F1081,(VLOOKUP(G1081,RefSet!$B$2:$I$61,3,FALSE)*I1081)+J1080,VLOOKUP(G1081,RefSet!$B$2:$I$61,3,FALSE)*I1081)</f>
        <v>15</v>
      </c>
      <c r="K1081" s="26">
        <f>IF(F1080=F1081,(VLOOKUP(G1081,RefSet!$B$2:$I$61,4,FALSE)*I1081)+K1080,VLOOKUP(G1081,RefSet!$B$2:$I$61,4,FALSE)*I1081)</f>
        <v>1</v>
      </c>
      <c r="L1081" s="26">
        <f>IF(F1080=F1081,(VLOOKUP(G1081,RefSet!$B$2:$I$61,5,FALSE)*I1081)+L1080,VLOOKUP(G1081,RefSet!$B$2:$I$61,5,FALSE)*I1081)</f>
        <v>0</v>
      </c>
      <c r="M1081" s="26">
        <f>IF(F1080=F1081,(VLOOKUP(G1081,RefSet!$B$2:$I$61,6,FALSE)*I1081)+M1080,VLOOKUP(G1081,RefSet!$B$2:$I$61,6,FALSE)*I1081)</f>
        <v>0</v>
      </c>
      <c r="N1081" s="26">
        <f>IF(F1080=F1081,(VLOOKUP(G1081,RefSet!$B$2:$I$61,7,FALSE)*I1081)+N1080,VLOOKUP(G1081,RefSet!$B$2:$I$61,7,FALSE)*I1081)</f>
        <v>15</v>
      </c>
      <c r="O1081" s="26">
        <f>IF(F1080=F1081,(VLOOKUP(G1081,RefSet!$B$2:$I$61,8,FALSE)*I1081)+O1080,VLOOKUP(G1081,RefSet!$B$2:$I$61,8,FALSE)*I1081)</f>
        <v>30</v>
      </c>
      <c r="P1081" s="26" t="str">
        <f>IF(F1081=F1082,"",IF(J1081&lt;RefSet!$D$64,RefSet!$B$64,IF(J1081&lt;RefSet!$D$65,RefSet!$B$65,IF(J1081&lt;RefSet!$D$66,RefSet!$B$66,IF(J1081&lt;RefSet!$D$67,RefSet!$B$67,RefSet!$B$68)))))</f>
        <v/>
      </c>
      <c r="Q1081" s="26" t="str">
        <f>IF(F1081=F1082,"",IF(K1081&lt;RefSet!E$64,RefSet!$B$64,IF(K1081&lt;RefSet!E$65,RefSet!$B$65,IF(K1081&lt;RefSet!E$66,RefSet!$B$66,IF(K1081&lt;RefSet!E$67,RefSet!$B$67,RefSet!$B$68)))))</f>
        <v/>
      </c>
      <c r="R1081" s="26" t="str">
        <f>IF($F1081=$F1082,"",IF(L1081&lt;RefSet!F$64,RefSet!$B$64,IF(L1081&lt;RefSet!F$65,RefSet!$B$65,IF(L1081&lt;RefSet!F$66,RefSet!$B$66,IF(L1081&lt;RefSet!F$67,RefSet!$B$67,RefSet!$B$68)))))</f>
        <v/>
      </c>
      <c r="S1081" s="26" t="str">
        <f>IF($F1081=$F1082,"",IF(M1081&lt;RefSet!G$64,RefSet!$B$64,IF(M1081&lt;RefSet!G$65,RefSet!$B$65,IF(M1081&lt;RefSet!G$66,RefSet!$B$66,IF(M1081&lt;RefSet!G$67,RefSet!$B$67,RefSet!$B$68)))))</f>
        <v/>
      </c>
      <c r="T1081" s="26">
        <f t="shared" si="33"/>
        <v>0</v>
      </c>
      <c r="U1081" s="26" t="str">
        <f>VLOOKUP(T1081,RefSet!$B$63:$J$68,9,)</f>
        <v xml:space="preserve"> </v>
      </c>
    </row>
    <row r="1082" spans="1:21" x14ac:dyDescent="0.4">
      <c r="A1082" s="26">
        <v>1081</v>
      </c>
      <c r="B1082" s="26">
        <f t="shared" si="32"/>
        <v>16</v>
      </c>
      <c r="C1082" s="26" t="s">
        <v>268</v>
      </c>
      <c r="D1082" s="26" t="s">
        <v>252</v>
      </c>
      <c r="E1082" s="26" t="s">
        <v>253</v>
      </c>
      <c r="F1082" s="26" t="s">
        <v>255</v>
      </c>
      <c r="G1082" s="26" t="s">
        <v>11</v>
      </c>
      <c r="H1082" s="26" t="s">
        <v>90</v>
      </c>
      <c r="I1082" s="26">
        <v>1</v>
      </c>
      <c r="J1082" s="26">
        <f>IF(F1081=F1082,(VLOOKUP(G1082,RefSet!$B$2:$I$61,3,FALSE)*I1082)+J1081,VLOOKUP(G1082,RefSet!$B$2:$I$61,3,FALSE)*I1082)</f>
        <v>15</v>
      </c>
      <c r="K1082" s="26">
        <f>IF(F1081=F1082,(VLOOKUP(G1082,RefSet!$B$2:$I$61,4,FALSE)*I1082)+K1081,VLOOKUP(G1082,RefSet!$B$2:$I$61,4,FALSE)*I1082)</f>
        <v>2</v>
      </c>
      <c r="L1082" s="26">
        <f>IF(F1081=F1082,(VLOOKUP(G1082,RefSet!$B$2:$I$61,5,FALSE)*I1082)+L1081,VLOOKUP(G1082,RefSet!$B$2:$I$61,5,FALSE)*I1082)</f>
        <v>0</v>
      </c>
      <c r="M1082" s="26">
        <f>IF(F1081=F1082,(VLOOKUP(G1082,RefSet!$B$2:$I$61,6,FALSE)*I1082)+M1081,VLOOKUP(G1082,RefSet!$B$2:$I$61,6,FALSE)*I1082)</f>
        <v>0</v>
      </c>
      <c r="N1082" s="26">
        <f>IF(F1081=F1082,(VLOOKUP(G1082,RefSet!$B$2:$I$61,7,FALSE)*I1082)+N1081,VLOOKUP(G1082,RefSet!$B$2:$I$61,7,FALSE)*I1082)</f>
        <v>15</v>
      </c>
      <c r="O1082" s="26">
        <f>IF(F1081=F1082,(VLOOKUP(G1082,RefSet!$B$2:$I$61,8,FALSE)*I1082)+O1081,VLOOKUP(G1082,RefSet!$B$2:$I$61,8,FALSE)*I1082)</f>
        <v>30</v>
      </c>
      <c r="P1082" s="26">
        <f>IF(F1082=F1083,"",IF(J1082&lt;RefSet!$D$64,RefSet!$B$64,IF(J1082&lt;RefSet!$D$65,RefSet!$B$65,IF(J1082&lt;RefSet!$D$66,RefSet!$B$66,IF(J1082&lt;RefSet!$D$67,RefSet!$B$67,RefSet!$B$68)))))</f>
        <v>1</v>
      </c>
      <c r="Q1082" s="26">
        <f>IF(F1082=F1083,"",IF(K1082&lt;RefSet!E$64,RefSet!$B$64,IF(K1082&lt;RefSet!E$65,RefSet!$B$65,IF(K1082&lt;RefSet!E$66,RefSet!$B$66,IF(K1082&lt;RefSet!E$67,RefSet!$B$67,RefSet!$B$68)))))</f>
        <v>1</v>
      </c>
      <c r="R1082" s="26">
        <f>IF($F1082=$F1083,"",IF(L1082&lt;RefSet!F$64,RefSet!$B$64,IF(L1082&lt;RefSet!F$65,RefSet!$B$65,IF(L1082&lt;RefSet!F$66,RefSet!$B$66,IF(L1082&lt;RefSet!F$67,RefSet!$B$67,RefSet!$B$68)))))</f>
        <v>1</v>
      </c>
      <c r="S1082" s="26">
        <f>IF($F1082=$F1083,"",IF(M1082&lt;RefSet!G$64,RefSet!$B$64,IF(M1082&lt;RefSet!G$65,RefSet!$B$65,IF(M1082&lt;RefSet!G$66,RefSet!$B$66,IF(M1082&lt;RefSet!G$67,RefSet!$B$67,RefSet!$B$68)))))</f>
        <v>1</v>
      </c>
      <c r="T1082" s="26">
        <f t="shared" si="33"/>
        <v>1</v>
      </c>
      <c r="U1082" s="26" t="str">
        <f>VLOOKUP(T1082,RefSet!$B$63:$J$68,9,)</f>
        <v>Simple</v>
      </c>
    </row>
    <row r="1083" spans="1:21" x14ac:dyDescent="0.4">
      <c r="A1083" s="26">
        <v>1082</v>
      </c>
      <c r="B1083" s="26">
        <f t="shared" si="32"/>
        <v>16</v>
      </c>
      <c r="C1083" s="26" t="s">
        <v>268</v>
      </c>
      <c r="D1083" s="26" t="s">
        <v>252</v>
      </c>
      <c r="E1083" s="26" t="s">
        <v>253</v>
      </c>
      <c r="F1083" s="26" t="s">
        <v>93</v>
      </c>
      <c r="G1083" s="26" t="s">
        <v>8</v>
      </c>
      <c r="H1083" s="26" t="s">
        <v>90</v>
      </c>
      <c r="I1083" s="26">
        <v>3</v>
      </c>
      <c r="J1083" s="26">
        <f>IF(F1082=F1083,(VLOOKUP(G1083,RefSet!$B$2:$I$61,3,FALSE)*I1083)+J1082,VLOOKUP(G1083,RefSet!$B$2:$I$61,3,FALSE)*I1083)</f>
        <v>3</v>
      </c>
      <c r="K1083" s="26">
        <f>IF(F1082=F1083,(VLOOKUP(G1083,RefSet!$B$2:$I$61,4,FALSE)*I1083)+K1082,VLOOKUP(G1083,RefSet!$B$2:$I$61,4,FALSE)*I1083)</f>
        <v>0</v>
      </c>
      <c r="L1083" s="26">
        <f>IF(F1082=F1083,(VLOOKUP(G1083,RefSet!$B$2:$I$61,5,FALSE)*I1083)+L1082,VLOOKUP(G1083,RefSet!$B$2:$I$61,5,FALSE)*I1083)</f>
        <v>0</v>
      </c>
      <c r="M1083" s="26">
        <f>IF(F1082=F1083,(VLOOKUP(G1083,RefSet!$B$2:$I$61,6,FALSE)*I1083)+M1082,VLOOKUP(G1083,RefSet!$B$2:$I$61,6,FALSE)*I1083)</f>
        <v>0</v>
      </c>
      <c r="N1083" s="26">
        <f>IF(F1082=F1083,(VLOOKUP(G1083,RefSet!$B$2:$I$61,7,FALSE)*I1083)+N1082,VLOOKUP(G1083,RefSet!$B$2:$I$61,7,FALSE)*I1083)</f>
        <v>0</v>
      </c>
      <c r="O1083" s="26">
        <f>IF(F1082=F1083,(VLOOKUP(G1083,RefSet!$B$2:$I$61,8,FALSE)*I1083)+O1082,VLOOKUP(G1083,RefSet!$B$2:$I$61,8,FALSE)*I1083)</f>
        <v>0</v>
      </c>
      <c r="P1083" s="26">
        <f>IF(F1083=F1084,"",IF(J1083&lt;RefSet!$D$64,RefSet!$B$64,IF(J1083&lt;RefSet!$D$65,RefSet!$B$65,IF(J1083&lt;RefSet!$D$66,RefSet!$B$66,IF(J1083&lt;RefSet!$D$67,RefSet!$B$67,RefSet!$B$68)))))</f>
        <v>1</v>
      </c>
      <c r="Q1083" s="26">
        <f>IF(F1083=F1084,"",IF(K1083&lt;RefSet!E$64,RefSet!$B$64,IF(K1083&lt;RefSet!E$65,RefSet!$B$65,IF(K1083&lt;RefSet!E$66,RefSet!$B$66,IF(K1083&lt;RefSet!E$67,RefSet!$B$67,RefSet!$B$68)))))</f>
        <v>1</v>
      </c>
      <c r="R1083" s="26">
        <f>IF($F1083=$F1084,"",IF(L1083&lt;RefSet!F$64,RefSet!$B$64,IF(L1083&lt;RefSet!F$65,RefSet!$B$65,IF(L1083&lt;RefSet!F$66,RefSet!$B$66,IF(L1083&lt;RefSet!F$67,RefSet!$B$67,RefSet!$B$68)))))</f>
        <v>1</v>
      </c>
      <c r="S1083" s="26">
        <f>IF($F1083=$F1084,"",IF(M1083&lt;RefSet!G$64,RefSet!$B$64,IF(M1083&lt;RefSet!G$65,RefSet!$B$65,IF(M1083&lt;RefSet!G$66,RefSet!$B$66,IF(M1083&lt;RefSet!G$67,RefSet!$B$67,RefSet!$B$68)))))</f>
        <v>1</v>
      </c>
      <c r="T1083" s="26">
        <f t="shared" si="33"/>
        <v>1</v>
      </c>
      <c r="U1083" s="26" t="str">
        <f>VLOOKUP(T1083,RefSet!$B$63:$J$68,9,)</f>
        <v>Simple</v>
      </c>
    </row>
    <row r="1084" spans="1:21" x14ac:dyDescent="0.4">
      <c r="A1084" s="26">
        <v>1083</v>
      </c>
      <c r="B1084" s="26">
        <f t="shared" si="32"/>
        <v>16</v>
      </c>
      <c r="C1084" s="26" t="s">
        <v>268</v>
      </c>
      <c r="D1084" s="26" t="s">
        <v>252</v>
      </c>
      <c r="E1084" s="26" t="s">
        <v>253</v>
      </c>
      <c r="F1084" s="26" t="s">
        <v>139</v>
      </c>
      <c r="G1084" s="26" t="s">
        <v>6</v>
      </c>
      <c r="H1084" s="26" t="s">
        <v>90</v>
      </c>
      <c r="I1084" s="26">
        <v>73</v>
      </c>
      <c r="J1084" s="26">
        <f>IF(F1083=F1084,(VLOOKUP(G1084,RefSet!$B$2:$I$61,3,FALSE)*I1084)+J1083,VLOOKUP(G1084,RefSet!$B$2:$I$61,3,FALSE)*I1084)</f>
        <v>0</v>
      </c>
      <c r="K1084" s="26">
        <f>IF(F1083=F1084,(VLOOKUP(G1084,RefSet!$B$2:$I$61,4,FALSE)*I1084)+K1083,VLOOKUP(G1084,RefSet!$B$2:$I$61,4,FALSE)*I1084)</f>
        <v>0</v>
      </c>
      <c r="L1084" s="26">
        <f>IF(F1083=F1084,(VLOOKUP(G1084,RefSet!$B$2:$I$61,5,FALSE)*I1084)+L1083,VLOOKUP(G1084,RefSet!$B$2:$I$61,5,FALSE)*I1084)</f>
        <v>0</v>
      </c>
      <c r="M1084" s="26">
        <f>IF(F1083=F1084,(VLOOKUP(G1084,RefSet!$B$2:$I$61,6,FALSE)*I1084)+M1083,VLOOKUP(G1084,RefSet!$B$2:$I$61,6,FALSE)*I1084)</f>
        <v>0</v>
      </c>
      <c r="N1084" s="26">
        <f>IF(F1083=F1084,(VLOOKUP(G1084,RefSet!$B$2:$I$61,7,FALSE)*I1084)+N1083,VLOOKUP(G1084,RefSet!$B$2:$I$61,7,FALSE)*I1084)</f>
        <v>0</v>
      </c>
      <c r="O1084" s="26">
        <f>IF(F1083=F1084,(VLOOKUP(G1084,RefSet!$B$2:$I$61,8,FALSE)*I1084)+O1083,VLOOKUP(G1084,RefSet!$B$2:$I$61,8,FALSE)*I1084)</f>
        <v>73</v>
      </c>
      <c r="P1084" s="26" t="str">
        <f>IF(F1084=F1085,"",IF(J1084&lt;RefSet!$D$64,RefSet!$B$64,IF(J1084&lt;RefSet!$D$65,RefSet!$B$65,IF(J1084&lt;RefSet!$D$66,RefSet!$B$66,IF(J1084&lt;RefSet!$D$67,RefSet!$B$67,RefSet!$B$68)))))</f>
        <v/>
      </c>
      <c r="Q1084" s="26" t="str">
        <f>IF(F1084=F1085,"",IF(K1084&lt;RefSet!E$64,RefSet!$B$64,IF(K1084&lt;RefSet!E$65,RefSet!$B$65,IF(K1084&lt;RefSet!E$66,RefSet!$B$66,IF(K1084&lt;RefSet!E$67,RefSet!$B$67,RefSet!$B$68)))))</f>
        <v/>
      </c>
      <c r="R1084" s="26" t="str">
        <f>IF($F1084=$F1085,"",IF(L1084&lt;RefSet!F$64,RefSet!$B$64,IF(L1084&lt;RefSet!F$65,RefSet!$B$65,IF(L1084&lt;RefSet!F$66,RefSet!$B$66,IF(L1084&lt;RefSet!F$67,RefSet!$B$67,RefSet!$B$68)))))</f>
        <v/>
      </c>
      <c r="S1084" s="26" t="str">
        <f>IF($F1084=$F1085,"",IF(M1084&lt;RefSet!G$64,RefSet!$B$64,IF(M1084&lt;RefSet!G$65,RefSet!$B$65,IF(M1084&lt;RefSet!G$66,RefSet!$B$66,IF(M1084&lt;RefSet!G$67,RefSet!$B$67,RefSet!$B$68)))))</f>
        <v/>
      </c>
      <c r="T1084" s="26">
        <f t="shared" si="33"/>
        <v>0</v>
      </c>
      <c r="U1084" s="26" t="str">
        <f>VLOOKUP(T1084,RefSet!$B$63:$J$68,9,)</f>
        <v xml:space="preserve"> </v>
      </c>
    </row>
    <row r="1085" spans="1:21" x14ac:dyDescent="0.4">
      <c r="A1085" s="26">
        <v>1084</v>
      </c>
      <c r="B1085" s="26">
        <f t="shared" si="32"/>
        <v>16</v>
      </c>
      <c r="C1085" s="26" t="s">
        <v>268</v>
      </c>
      <c r="D1085" s="26" t="s">
        <v>252</v>
      </c>
      <c r="E1085" s="26" t="s">
        <v>253</v>
      </c>
      <c r="F1085" s="26" t="s">
        <v>139</v>
      </c>
      <c r="G1085" s="26" t="s">
        <v>14</v>
      </c>
      <c r="H1085" s="26" t="s">
        <v>90</v>
      </c>
      <c r="I1085" s="26">
        <v>21</v>
      </c>
      <c r="J1085" s="26">
        <f>IF(F1084=F1085,(VLOOKUP(G1085,RefSet!$B$2:$I$61,3,FALSE)*I1085)+J1084,VLOOKUP(G1085,RefSet!$B$2:$I$61,3,FALSE)*I1085)</f>
        <v>0</v>
      </c>
      <c r="K1085" s="26">
        <f>IF(F1084=F1085,(VLOOKUP(G1085,RefSet!$B$2:$I$61,4,FALSE)*I1085)+K1084,VLOOKUP(G1085,RefSet!$B$2:$I$61,4,FALSE)*I1085)</f>
        <v>0</v>
      </c>
      <c r="L1085" s="26">
        <f>IF(F1084=F1085,(VLOOKUP(G1085,RefSet!$B$2:$I$61,5,FALSE)*I1085)+L1084,VLOOKUP(G1085,RefSet!$B$2:$I$61,5,FALSE)*I1085)</f>
        <v>0</v>
      </c>
      <c r="M1085" s="26">
        <f>IF(F1084=F1085,(VLOOKUP(G1085,RefSet!$B$2:$I$61,6,FALSE)*I1085)+M1084,VLOOKUP(G1085,RefSet!$B$2:$I$61,6,FALSE)*I1085)</f>
        <v>21</v>
      </c>
      <c r="N1085" s="26">
        <f>IF(F1084=F1085,(VLOOKUP(G1085,RefSet!$B$2:$I$61,7,FALSE)*I1085)+N1084,VLOOKUP(G1085,RefSet!$B$2:$I$61,7,FALSE)*I1085)</f>
        <v>0</v>
      </c>
      <c r="O1085" s="26">
        <f>IF(F1084=F1085,(VLOOKUP(G1085,RefSet!$B$2:$I$61,8,FALSE)*I1085)+O1084,VLOOKUP(G1085,RefSet!$B$2:$I$61,8,FALSE)*I1085)</f>
        <v>73</v>
      </c>
      <c r="P1085" s="26" t="str">
        <f>IF(F1085=F1086,"",IF(J1085&lt;RefSet!$D$64,RefSet!$B$64,IF(J1085&lt;RefSet!$D$65,RefSet!$B$65,IF(J1085&lt;RefSet!$D$66,RefSet!$B$66,IF(J1085&lt;RefSet!$D$67,RefSet!$B$67,RefSet!$B$68)))))</f>
        <v/>
      </c>
      <c r="Q1085" s="26" t="str">
        <f>IF(F1085=F1086,"",IF(K1085&lt;RefSet!E$64,RefSet!$B$64,IF(K1085&lt;RefSet!E$65,RefSet!$B$65,IF(K1085&lt;RefSet!E$66,RefSet!$B$66,IF(K1085&lt;RefSet!E$67,RefSet!$B$67,RefSet!$B$68)))))</f>
        <v/>
      </c>
      <c r="R1085" s="26" t="str">
        <f>IF($F1085=$F1086,"",IF(L1085&lt;RefSet!F$64,RefSet!$B$64,IF(L1085&lt;RefSet!F$65,RefSet!$B$65,IF(L1085&lt;RefSet!F$66,RefSet!$B$66,IF(L1085&lt;RefSet!F$67,RefSet!$B$67,RefSet!$B$68)))))</f>
        <v/>
      </c>
      <c r="S1085" s="26" t="str">
        <f>IF($F1085=$F1086,"",IF(M1085&lt;RefSet!G$64,RefSet!$B$64,IF(M1085&lt;RefSet!G$65,RefSet!$B$65,IF(M1085&lt;RefSet!G$66,RefSet!$B$66,IF(M1085&lt;RefSet!G$67,RefSet!$B$67,RefSet!$B$68)))))</f>
        <v/>
      </c>
      <c r="T1085" s="26">
        <f t="shared" si="33"/>
        <v>0</v>
      </c>
      <c r="U1085" s="26" t="str">
        <f>VLOOKUP(T1085,RefSet!$B$63:$J$68,9,)</f>
        <v xml:space="preserve"> </v>
      </c>
    </row>
    <row r="1086" spans="1:21" x14ac:dyDescent="0.4">
      <c r="A1086" s="26">
        <v>1085</v>
      </c>
      <c r="B1086" s="26">
        <f t="shared" si="32"/>
        <v>16</v>
      </c>
      <c r="C1086" s="26" t="s">
        <v>268</v>
      </c>
      <c r="D1086" s="26" t="s">
        <v>252</v>
      </c>
      <c r="E1086" s="26" t="s">
        <v>253</v>
      </c>
      <c r="F1086" s="26" t="s">
        <v>139</v>
      </c>
      <c r="G1086" s="26" t="s">
        <v>15</v>
      </c>
      <c r="H1086" s="26" t="s">
        <v>90</v>
      </c>
      <c r="I1086" s="26">
        <v>21</v>
      </c>
      <c r="J1086" s="26">
        <f>IF(F1085=F1086,(VLOOKUP(G1086,RefSet!$B$2:$I$61,3,FALSE)*I1086)+J1085,VLOOKUP(G1086,RefSet!$B$2:$I$61,3,FALSE)*I1086)</f>
        <v>0</v>
      </c>
      <c r="K1086" s="26">
        <f>IF(F1085=F1086,(VLOOKUP(G1086,RefSet!$B$2:$I$61,4,FALSE)*I1086)+K1085,VLOOKUP(G1086,RefSet!$B$2:$I$61,4,FALSE)*I1086)</f>
        <v>0</v>
      </c>
      <c r="L1086" s="26">
        <f>IF(F1085=F1086,(VLOOKUP(G1086,RefSet!$B$2:$I$61,5,FALSE)*I1086)+L1085,VLOOKUP(G1086,RefSet!$B$2:$I$61,5,FALSE)*I1086)</f>
        <v>0</v>
      </c>
      <c r="M1086" s="26">
        <f>IF(F1085=F1086,(VLOOKUP(G1086,RefSet!$B$2:$I$61,6,FALSE)*I1086)+M1085,VLOOKUP(G1086,RefSet!$B$2:$I$61,6,FALSE)*I1086)</f>
        <v>42</v>
      </c>
      <c r="N1086" s="26">
        <f>IF(F1085=F1086,(VLOOKUP(G1086,RefSet!$B$2:$I$61,7,FALSE)*I1086)+N1085,VLOOKUP(G1086,RefSet!$B$2:$I$61,7,FALSE)*I1086)</f>
        <v>0</v>
      </c>
      <c r="O1086" s="26">
        <f>IF(F1085=F1086,(VLOOKUP(G1086,RefSet!$B$2:$I$61,8,FALSE)*I1086)+O1085,VLOOKUP(G1086,RefSet!$B$2:$I$61,8,FALSE)*I1086)</f>
        <v>73</v>
      </c>
      <c r="P1086" s="26" t="str">
        <f>IF(F1086=F1087,"",IF(J1086&lt;RefSet!$D$64,RefSet!$B$64,IF(J1086&lt;RefSet!$D$65,RefSet!$B$65,IF(J1086&lt;RefSet!$D$66,RefSet!$B$66,IF(J1086&lt;RefSet!$D$67,RefSet!$B$67,RefSet!$B$68)))))</f>
        <v/>
      </c>
      <c r="Q1086" s="26" t="str">
        <f>IF(F1086=F1087,"",IF(K1086&lt;RefSet!E$64,RefSet!$B$64,IF(K1086&lt;RefSet!E$65,RefSet!$B$65,IF(K1086&lt;RefSet!E$66,RefSet!$B$66,IF(K1086&lt;RefSet!E$67,RefSet!$B$67,RefSet!$B$68)))))</f>
        <v/>
      </c>
      <c r="R1086" s="26" t="str">
        <f>IF($F1086=$F1087,"",IF(L1086&lt;RefSet!F$64,RefSet!$B$64,IF(L1086&lt;RefSet!F$65,RefSet!$B$65,IF(L1086&lt;RefSet!F$66,RefSet!$B$66,IF(L1086&lt;RefSet!F$67,RefSet!$B$67,RefSet!$B$68)))))</f>
        <v/>
      </c>
      <c r="S1086" s="26" t="str">
        <f>IF($F1086=$F1087,"",IF(M1086&lt;RefSet!G$64,RefSet!$B$64,IF(M1086&lt;RefSet!G$65,RefSet!$B$65,IF(M1086&lt;RefSet!G$66,RefSet!$B$66,IF(M1086&lt;RefSet!G$67,RefSet!$B$67,RefSet!$B$68)))))</f>
        <v/>
      </c>
      <c r="T1086" s="26">
        <f t="shared" si="33"/>
        <v>0</v>
      </c>
      <c r="U1086" s="26" t="str">
        <f>VLOOKUP(T1086,RefSet!$B$63:$J$68,9,)</f>
        <v xml:space="preserve"> </v>
      </c>
    </row>
    <row r="1087" spans="1:21" x14ac:dyDescent="0.4">
      <c r="A1087" s="26">
        <v>1086</v>
      </c>
      <c r="B1087" s="26">
        <f t="shared" si="32"/>
        <v>16</v>
      </c>
      <c r="C1087" s="26" t="s">
        <v>268</v>
      </c>
      <c r="D1087" s="26" t="s">
        <v>252</v>
      </c>
      <c r="E1087" s="26" t="s">
        <v>253</v>
      </c>
      <c r="F1087" s="26" t="s">
        <v>139</v>
      </c>
      <c r="G1087" s="26" t="s">
        <v>10</v>
      </c>
      <c r="H1087" s="26" t="s">
        <v>90</v>
      </c>
      <c r="I1087" s="26">
        <v>5</v>
      </c>
      <c r="J1087" s="26">
        <f>IF(F1086=F1087,(VLOOKUP(G1087,RefSet!$B$2:$I$61,3,FALSE)*I1087)+J1086,VLOOKUP(G1087,RefSet!$B$2:$I$61,3,FALSE)*I1087)</f>
        <v>0</v>
      </c>
      <c r="K1087" s="26">
        <f>IF(F1086=F1087,(VLOOKUP(G1087,RefSet!$B$2:$I$61,4,FALSE)*I1087)+K1086,VLOOKUP(G1087,RefSet!$B$2:$I$61,4,FALSE)*I1087)</f>
        <v>0</v>
      </c>
      <c r="L1087" s="26">
        <f>IF(F1086=F1087,(VLOOKUP(G1087,RefSet!$B$2:$I$61,5,FALSE)*I1087)+L1086,VLOOKUP(G1087,RefSet!$B$2:$I$61,5,FALSE)*I1087)</f>
        <v>0</v>
      </c>
      <c r="M1087" s="26">
        <f>IF(F1086=F1087,(VLOOKUP(G1087,RefSet!$B$2:$I$61,6,FALSE)*I1087)+M1086,VLOOKUP(G1087,RefSet!$B$2:$I$61,6,FALSE)*I1087)</f>
        <v>42</v>
      </c>
      <c r="N1087" s="26">
        <f>IF(F1086=F1087,(VLOOKUP(G1087,RefSet!$B$2:$I$61,7,FALSE)*I1087)+N1086,VLOOKUP(G1087,RefSet!$B$2:$I$61,7,FALSE)*I1087)</f>
        <v>0</v>
      </c>
      <c r="O1087" s="26">
        <f>IF(F1086=F1087,(VLOOKUP(G1087,RefSet!$B$2:$I$61,8,FALSE)*I1087)+O1086,VLOOKUP(G1087,RefSet!$B$2:$I$61,8,FALSE)*I1087)</f>
        <v>73</v>
      </c>
      <c r="P1087" s="26" t="str">
        <f>IF(F1087=F1088,"",IF(J1087&lt;RefSet!$D$64,RefSet!$B$64,IF(J1087&lt;RefSet!$D$65,RefSet!$B$65,IF(J1087&lt;RefSet!$D$66,RefSet!$B$66,IF(J1087&lt;RefSet!$D$67,RefSet!$B$67,RefSet!$B$68)))))</f>
        <v/>
      </c>
      <c r="Q1087" s="26" t="str">
        <f>IF(F1087=F1088,"",IF(K1087&lt;RefSet!E$64,RefSet!$B$64,IF(K1087&lt;RefSet!E$65,RefSet!$B$65,IF(K1087&lt;RefSet!E$66,RefSet!$B$66,IF(K1087&lt;RefSet!E$67,RefSet!$B$67,RefSet!$B$68)))))</f>
        <v/>
      </c>
      <c r="R1087" s="26" t="str">
        <f>IF($F1087=$F1088,"",IF(L1087&lt;RefSet!F$64,RefSet!$B$64,IF(L1087&lt;RefSet!F$65,RefSet!$B$65,IF(L1087&lt;RefSet!F$66,RefSet!$B$66,IF(L1087&lt;RefSet!F$67,RefSet!$B$67,RefSet!$B$68)))))</f>
        <v/>
      </c>
      <c r="S1087" s="26" t="str">
        <f>IF($F1087=$F1088,"",IF(M1087&lt;RefSet!G$64,RefSet!$B$64,IF(M1087&lt;RefSet!G$65,RefSet!$B$65,IF(M1087&lt;RefSet!G$66,RefSet!$B$66,IF(M1087&lt;RefSet!G$67,RefSet!$B$67,RefSet!$B$68)))))</f>
        <v/>
      </c>
      <c r="T1087" s="26">
        <f t="shared" si="33"/>
        <v>0</v>
      </c>
      <c r="U1087" s="26" t="str">
        <f>VLOOKUP(T1087,RefSet!$B$63:$J$68,9,)</f>
        <v xml:space="preserve"> </v>
      </c>
    </row>
    <row r="1088" spans="1:21" x14ac:dyDescent="0.4">
      <c r="A1088" s="26">
        <v>1087</v>
      </c>
      <c r="B1088" s="26">
        <f t="shared" si="32"/>
        <v>16</v>
      </c>
      <c r="C1088" s="26" t="s">
        <v>268</v>
      </c>
      <c r="D1088" s="26" t="s">
        <v>252</v>
      </c>
      <c r="E1088" s="26" t="s">
        <v>253</v>
      </c>
      <c r="F1088" s="26" t="s">
        <v>139</v>
      </c>
      <c r="G1088" s="26" t="s">
        <v>26</v>
      </c>
      <c r="H1088" s="26" t="s">
        <v>90</v>
      </c>
      <c r="I1088" s="26">
        <v>4</v>
      </c>
      <c r="J1088" s="26">
        <f>IF(F1087=F1088,(VLOOKUP(G1088,RefSet!$B$2:$I$61,3,FALSE)*I1088)+J1087,VLOOKUP(G1088,RefSet!$B$2:$I$61,3,FALSE)*I1088)</f>
        <v>0</v>
      </c>
      <c r="K1088" s="26">
        <f>IF(F1087=F1088,(VLOOKUP(G1088,RefSet!$B$2:$I$61,4,FALSE)*I1088)+K1087,VLOOKUP(G1088,RefSet!$B$2:$I$61,4,FALSE)*I1088)</f>
        <v>0</v>
      </c>
      <c r="L1088" s="26">
        <f>IF(F1087=F1088,(VLOOKUP(G1088,RefSet!$B$2:$I$61,5,FALSE)*I1088)+L1087,VLOOKUP(G1088,RefSet!$B$2:$I$61,5,FALSE)*I1088)</f>
        <v>0</v>
      </c>
      <c r="M1088" s="26">
        <f>IF(F1087=F1088,(VLOOKUP(G1088,RefSet!$B$2:$I$61,6,FALSE)*I1088)+M1087,VLOOKUP(G1088,RefSet!$B$2:$I$61,6,FALSE)*I1088)</f>
        <v>42</v>
      </c>
      <c r="N1088" s="26">
        <f>IF(F1087=F1088,(VLOOKUP(G1088,RefSet!$B$2:$I$61,7,FALSE)*I1088)+N1087,VLOOKUP(G1088,RefSet!$B$2:$I$61,7,FALSE)*I1088)</f>
        <v>4</v>
      </c>
      <c r="O1088" s="26">
        <f>IF(F1087=F1088,(VLOOKUP(G1088,RefSet!$B$2:$I$61,8,FALSE)*I1088)+O1087,VLOOKUP(G1088,RefSet!$B$2:$I$61,8,FALSE)*I1088)</f>
        <v>73</v>
      </c>
      <c r="P1088" s="26" t="str">
        <f>IF(F1088=F1089,"",IF(J1088&lt;RefSet!$D$64,RefSet!$B$64,IF(J1088&lt;RefSet!$D$65,RefSet!$B$65,IF(J1088&lt;RefSet!$D$66,RefSet!$B$66,IF(J1088&lt;RefSet!$D$67,RefSet!$B$67,RefSet!$B$68)))))</f>
        <v/>
      </c>
      <c r="Q1088" s="26" t="str">
        <f>IF(F1088=F1089,"",IF(K1088&lt;RefSet!E$64,RefSet!$B$64,IF(K1088&lt;RefSet!E$65,RefSet!$B$65,IF(K1088&lt;RefSet!E$66,RefSet!$B$66,IF(K1088&lt;RefSet!E$67,RefSet!$B$67,RefSet!$B$68)))))</f>
        <v/>
      </c>
      <c r="R1088" s="26" t="str">
        <f>IF($F1088=$F1089,"",IF(L1088&lt;RefSet!F$64,RefSet!$B$64,IF(L1088&lt;RefSet!F$65,RefSet!$B$65,IF(L1088&lt;RefSet!F$66,RefSet!$B$66,IF(L1088&lt;RefSet!F$67,RefSet!$B$67,RefSet!$B$68)))))</f>
        <v/>
      </c>
      <c r="S1088" s="26" t="str">
        <f>IF($F1088=$F1089,"",IF(M1088&lt;RefSet!G$64,RefSet!$B$64,IF(M1088&lt;RefSet!G$65,RefSet!$B$65,IF(M1088&lt;RefSet!G$66,RefSet!$B$66,IF(M1088&lt;RefSet!G$67,RefSet!$B$67,RefSet!$B$68)))))</f>
        <v/>
      </c>
      <c r="T1088" s="26">
        <f t="shared" si="33"/>
        <v>0</v>
      </c>
      <c r="U1088" s="26" t="str">
        <f>VLOOKUP(T1088,RefSet!$B$63:$J$68,9,)</f>
        <v xml:space="preserve"> </v>
      </c>
    </row>
    <row r="1089" spans="1:21" x14ac:dyDescent="0.4">
      <c r="A1089" s="26">
        <v>1088</v>
      </c>
      <c r="B1089" s="26">
        <f t="shared" si="32"/>
        <v>16</v>
      </c>
      <c r="C1089" s="26" t="s">
        <v>268</v>
      </c>
      <c r="D1089" s="26" t="s">
        <v>252</v>
      </c>
      <c r="E1089" s="26" t="s">
        <v>253</v>
      </c>
      <c r="F1089" s="26" t="s">
        <v>139</v>
      </c>
      <c r="G1089" s="26" t="s">
        <v>8</v>
      </c>
      <c r="H1089" s="26" t="s">
        <v>90</v>
      </c>
      <c r="I1089" s="26">
        <v>63</v>
      </c>
      <c r="J1089" s="26">
        <f>IF(F1088=F1089,(VLOOKUP(G1089,RefSet!$B$2:$I$61,3,FALSE)*I1089)+J1088,VLOOKUP(G1089,RefSet!$B$2:$I$61,3,FALSE)*I1089)</f>
        <v>63</v>
      </c>
      <c r="K1089" s="26">
        <f>IF(F1088=F1089,(VLOOKUP(G1089,RefSet!$B$2:$I$61,4,FALSE)*I1089)+K1088,VLOOKUP(G1089,RefSet!$B$2:$I$61,4,FALSE)*I1089)</f>
        <v>0</v>
      </c>
      <c r="L1089" s="26">
        <f>IF(F1088=F1089,(VLOOKUP(G1089,RefSet!$B$2:$I$61,5,FALSE)*I1089)+L1088,VLOOKUP(G1089,RefSet!$B$2:$I$61,5,FALSE)*I1089)</f>
        <v>0</v>
      </c>
      <c r="M1089" s="26">
        <f>IF(F1088=F1089,(VLOOKUP(G1089,RefSet!$B$2:$I$61,6,FALSE)*I1089)+M1088,VLOOKUP(G1089,RefSet!$B$2:$I$61,6,FALSE)*I1089)</f>
        <v>42</v>
      </c>
      <c r="N1089" s="26">
        <f>IF(F1088=F1089,(VLOOKUP(G1089,RefSet!$B$2:$I$61,7,FALSE)*I1089)+N1088,VLOOKUP(G1089,RefSet!$B$2:$I$61,7,FALSE)*I1089)</f>
        <v>4</v>
      </c>
      <c r="O1089" s="26">
        <f>IF(F1088=F1089,(VLOOKUP(G1089,RefSet!$B$2:$I$61,8,FALSE)*I1089)+O1088,VLOOKUP(G1089,RefSet!$B$2:$I$61,8,FALSE)*I1089)</f>
        <v>73</v>
      </c>
      <c r="P1089" s="26" t="str">
        <f>IF(F1089=F1090,"",IF(J1089&lt;RefSet!$D$64,RefSet!$B$64,IF(J1089&lt;RefSet!$D$65,RefSet!$B$65,IF(J1089&lt;RefSet!$D$66,RefSet!$B$66,IF(J1089&lt;RefSet!$D$67,RefSet!$B$67,RefSet!$B$68)))))</f>
        <v/>
      </c>
      <c r="Q1089" s="26" t="str">
        <f>IF(F1089=F1090,"",IF(K1089&lt;RefSet!E$64,RefSet!$B$64,IF(K1089&lt;RefSet!E$65,RefSet!$B$65,IF(K1089&lt;RefSet!E$66,RefSet!$B$66,IF(K1089&lt;RefSet!E$67,RefSet!$B$67,RefSet!$B$68)))))</f>
        <v/>
      </c>
      <c r="R1089" s="26" t="str">
        <f>IF($F1089=$F1090,"",IF(L1089&lt;RefSet!F$64,RefSet!$B$64,IF(L1089&lt;RefSet!F$65,RefSet!$B$65,IF(L1089&lt;RefSet!F$66,RefSet!$B$66,IF(L1089&lt;RefSet!F$67,RefSet!$B$67,RefSet!$B$68)))))</f>
        <v/>
      </c>
      <c r="S1089" s="26" t="str">
        <f>IF($F1089=$F1090,"",IF(M1089&lt;RefSet!G$64,RefSet!$B$64,IF(M1089&lt;RefSet!G$65,RefSet!$B$65,IF(M1089&lt;RefSet!G$66,RefSet!$B$66,IF(M1089&lt;RefSet!G$67,RefSet!$B$67,RefSet!$B$68)))))</f>
        <v/>
      </c>
      <c r="T1089" s="26">
        <f t="shared" si="33"/>
        <v>0</v>
      </c>
      <c r="U1089" s="26" t="str">
        <f>VLOOKUP(T1089,RefSet!$B$63:$J$68,9,)</f>
        <v xml:space="preserve"> </v>
      </c>
    </row>
    <row r="1090" spans="1:21" x14ac:dyDescent="0.4">
      <c r="A1090" s="26">
        <v>1089</v>
      </c>
      <c r="B1090" s="26">
        <f t="shared" si="32"/>
        <v>16</v>
      </c>
      <c r="C1090" s="26" t="s">
        <v>268</v>
      </c>
      <c r="D1090" s="26" t="s">
        <v>252</v>
      </c>
      <c r="E1090" s="26" t="s">
        <v>253</v>
      </c>
      <c r="F1090" s="26" t="s">
        <v>139</v>
      </c>
      <c r="G1090" s="26" t="s">
        <v>17</v>
      </c>
      <c r="H1090" s="26" t="s">
        <v>90</v>
      </c>
      <c r="I1090" s="26">
        <v>2</v>
      </c>
      <c r="J1090" s="26">
        <f>IF(F1089=F1090,(VLOOKUP(G1090,RefSet!$B$2:$I$61,3,FALSE)*I1090)+J1089,VLOOKUP(G1090,RefSet!$B$2:$I$61,3,FALSE)*I1090)</f>
        <v>63</v>
      </c>
      <c r="K1090" s="26">
        <f>IF(F1089=F1090,(VLOOKUP(G1090,RefSet!$B$2:$I$61,4,FALSE)*I1090)+K1089,VLOOKUP(G1090,RefSet!$B$2:$I$61,4,FALSE)*I1090)</f>
        <v>0</v>
      </c>
      <c r="L1090" s="26">
        <f>IF(F1089=F1090,(VLOOKUP(G1090,RefSet!$B$2:$I$61,5,FALSE)*I1090)+L1089,VLOOKUP(G1090,RefSet!$B$2:$I$61,5,FALSE)*I1090)</f>
        <v>2</v>
      </c>
      <c r="M1090" s="26">
        <f>IF(F1089=F1090,(VLOOKUP(G1090,RefSet!$B$2:$I$61,6,FALSE)*I1090)+M1089,VLOOKUP(G1090,RefSet!$B$2:$I$61,6,FALSE)*I1090)</f>
        <v>42</v>
      </c>
      <c r="N1090" s="26">
        <f>IF(F1089=F1090,(VLOOKUP(G1090,RefSet!$B$2:$I$61,7,FALSE)*I1090)+N1089,VLOOKUP(G1090,RefSet!$B$2:$I$61,7,FALSE)*I1090)</f>
        <v>4</v>
      </c>
      <c r="O1090" s="26">
        <f>IF(F1089=F1090,(VLOOKUP(G1090,RefSet!$B$2:$I$61,8,FALSE)*I1090)+O1089,VLOOKUP(G1090,RefSet!$B$2:$I$61,8,FALSE)*I1090)</f>
        <v>73</v>
      </c>
      <c r="P1090" s="26" t="str">
        <f>IF(F1090=F1091,"",IF(J1090&lt;RefSet!$D$64,RefSet!$B$64,IF(J1090&lt;RefSet!$D$65,RefSet!$B$65,IF(J1090&lt;RefSet!$D$66,RefSet!$B$66,IF(J1090&lt;RefSet!$D$67,RefSet!$B$67,RefSet!$B$68)))))</f>
        <v/>
      </c>
      <c r="Q1090" s="26" t="str">
        <f>IF(F1090=F1091,"",IF(K1090&lt;RefSet!E$64,RefSet!$B$64,IF(K1090&lt;RefSet!E$65,RefSet!$B$65,IF(K1090&lt;RefSet!E$66,RefSet!$B$66,IF(K1090&lt;RefSet!E$67,RefSet!$B$67,RefSet!$B$68)))))</f>
        <v/>
      </c>
      <c r="R1090" s="26" t="str">
        <f>IF($F1090=$F1091,"",IF(L1090&lt;RefSet!F$64,RefSet!$B$64,IF(L1090&lt;RefSet!F$65,RefSet!$B$65,IF(L1090&lt;RefSet!F$66,RefSet!$B$66,IF(L1090&lt;RefSet!F$67,RefSet!$B$67,RefSet!$B$68)))))</f>
        <v/>
      </c>
      <c r="S1090" s="26" t="str">
        <f>IF($F1090=$F1091,"",IF(M1090&lt;RefSet!G$64,RefSet!$B$64,IF(M1090&lt;RefSet!G$65,RefSet!$B$65,IF(M1090&lt;RefSet!G$66,RefSet!$B$66,IF(M1090&lt;RefSet!G$67,RefSet!$B$67,RefSet!$B$68)))))</f>
        <v/>
      </c>
      <c r="T1090" s="26">
        <f t="shared" si="33"/>
        <v>0</v>
      </c>
      <c r="U1090" s="26" t="str">
        <f>VLOOKUP(T1090,RefSet!$B$63:$J$68,9,)</f>
        <v xml:space="preserve"> </v>
      </c>
    </row>
    <row r="1091" spans="1:21" x14ac:dyDescent="0.4">
      <c r="A1091" s="26">
        <v>1090</v>
      </c>
      <c r="B1091" s="26">
        <f t="shared" ref="B1091" si="34">IF(A1091=1,1,IF(C1091=C1090,B1090,B1090+1))</f>
        <v>16</v>
      </c>
      <c r="C1091" s="26" t="s">
        <v>268</v>
      </c>
      <c r="D1091" s="26" t="s">
        <v>252</v>
      </c>
      <c r="E1091" s="26" t="s">
        <v>253</v>
      </c>
      <c r="F1091" s="26" t="s">
        <v>139</v>
      </c>
      <c r="G1091" s="26" t="s">
        <v>11</v>
      </c>
      <c r="H1091" s="26" t="s">
        <v>90</v>
      </c>
      <c r="I1091" s="26">
        <v>41</v>
      </c>
      <c r="J1091" s="26">
        <f>IF(F1090=F1091,(VLOOKUP(G1091,RefSet!$B$2:$I$61,3,FALSE)*I1091)+J1090,VLOOKUP(G1091,RefSet!$B$2:$I$61,3,FALSE)*I1091)</f>
        <v>63</v>
      </c>
      <c r="K1091" s="26">
        <f>IF(F1090=F1091,(VLOOKUP(G1091,RefSet!$B$2:$I$61,4,FALSE)*I1091)+K1090,VLOOKUP(G1091,RefSet!$B$2:$I$61,4,FALSE)*I1091)</f>
        <v>41</v>
      </c>
      <c r="L1091" s="26">
        <f>IF(F1090=F1091,(VLOOKUP(G1091,RefSet!$B$2:$I$61,5,FALSE)*I1091)+L1090,VLOOKUP(G1091,RefSet!$B$2:$I$61,5,FALSE)*I1091)</f>
        <v>2</v>
      </c>
      <c r="M1091" s="26">
        <f>IF(F1090=F1091,(VLOOKUP(G1091,RefSet!$B$2:$I$61,6,FALSE)*I1091)+M1090,VLOOKUP(G1091,RefSet!$B$2:$I$61,6,FALSE)*I1091)</f>
        <v>42</v>
      </c>
      <c r="N1091" s="26">
        <f>IF(F1090=F1091,(VLOOKUP(G1091,RefSet!$B$2:$I$61,7,FALSE)*I1091)+N1090,VLOOKUP(G1091,RefSet!$B$2:$I$61,7,FALSE)*I1091)</f>
        <v>4</v>
      </c>
      <c r="O1091" s="26">
        <f>IF(F1090=F1091,(VLOOKUP(G1091,RefSet!$B$2:$I$61,8,FALSE)*I1091)+O1090,VLOOKUP(G1091,RefSet!$B$2:$I$61,8,FALSE)*I1091)</f>
        <v>73</v>
      </c>
      <c r="P1091" s="26">
        <f>IF(F1091=F1092,"",IF(J1091&lt;RefSet!$D$64,RefSet!$B$64,IF(J1091&lt;RefSet!$D$65,RefSet!$B$65,IF(J1091&lt;RefSet!$D$66,RefSet!$B$66,IF(J1091&lt;RefSet!$D$67,RefSet!$B$67,RefSet!$B$68)))))</f>
        <v>1</v>
      </c>
      <c r="Q1091" s="26">
        <f>IF(F1091=F1092,"",IF(K1091&lt;RefSet!E$64,RefSet!$B$64,IF(K1091&lt;RefSet!E$65,RefSet!$B$65,IF(K1091&lt;RefSet!E$66,RefSet!$B$66,IF(K1091&lt;RefSet!E$67,RefSet!$B$67,RefSet!$B$68)))))</f>
        <v>1</v>
      </c>
      <c r="R1091" s="26">
        <f>IF($F1091=$F1092,"",IF(L1091&lt;RefSet!F$64,RefSet!$B$64,IF(L1091&lt;RefSet!F$65,RefSet!$B$65,IF(L1091&lt;RefSet!F$66,RefSet!$B$66,IF(L1091&lt;RefSet!F$67,RefSet!$B$67,RefSet!$B$68)))))</f>
        <v>1</v>
      </c>
      <c r="S1091" s="26">
        <f>IF($F1091=$F1092,"",IF(M1091&lt;RefSet!G$64,RefSet!$B$64,IF(M1091&lt;RefSet!G$65,RefSet!$B$65,IF(M1091&lt;RefSet!G$66,RefSet!$B$66,IF(M1091&lt;RefSet!G$67,RefSet!$B$67,RefSet!$B$68)))))</f>
        <v>4</v>
      </c>
      <c r="T1091" s="26">
        <f t="shared" ref="T1091" si="35">MAX(P1091:S1091)</f>
        <v>4</v>
      </c>
      <c r="U1091" s="26" t="str">
        <f>VLOOKUP(T1091,RefSet!$B$63:$J$68,9,)</f>
        <v>Very Complex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3038BF9716642BCA9BEDEEEE991E8" ma:contentTypeVersion="6" ma:contentTypeDescription="Create a new document." ma:contentTypeScope="" ma:versionID="037a4a868adf4a06b37c3eabca9a8e28">
  <xsd:schema xmlns:xsd="http://www.w3.org/2001/XMLSchema" xmlns:xs="http://www.w3.org/2001/XMLSchema" xmlns:p="http://schemas.microsoft.com/office/2006/metadata/properties" xmlns:ns2="4053a332-7d8e-488d-aba6-ad6dfa6b0f2d" xmlns:ns3="6e4f6676-91ee-47a5-8164-c59c33586ba7" targetNamespace="http://schemas.microsoft.com/office/2006/metadata/properties" ma:root="true" ma:fieldsID="2089f6b2e85e90b2e677d9898bf0ccee" ns2:_="" ns3:_="">
    <xsd:import namespace="4053a332-7d8e-488d-aba6-ad6dfa6b0f2d"/>
    <xsd:import namespace="6e4f6676-91ee-47a5-8164-c59c33586b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53a332-7d8e-488d-aba6-ad6dfa6b0f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f6676-91ee-47a5-8164-c59c33586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33848E-DF1C-44E2-8DF9-8720C68FF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53a332-7d8e-488d-aba6-ad6dfa6b0f2d"/>
    <ds:schemaRef ds:uri="6e4f6676-91ee-47a5-8164-c59c33586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1E2CE9-4C3E-45F8-9446-F57ADC9E3A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9B596D-B031-410F-9A72-CB7C836B2D8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3ecf5e5-7962-4321-8719-2b071ccce7a1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Stats</vt:lpstr>
      <vt:lpstr>OracleMetadataOutput</vt:lpstr>
      <vt:lpstr>RefSet</vt:lpstr>
      <vt:lpstr>Sheet1</vt:lpstr>
      <vt:lpstr>Sheet1!ContosoPreSSMPOutput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Carbone</dc:creator>
  <cp:lastModifiedBy>Ashish Agarwal</cp:lastModifiedBy>
  <dcterms:created xsi:type="dcterms:W3CDTF">2016-05-10T00:40:51Z</dcterms:created>
  <dcterms:modified xsi:type="dcterms:W3CDTF">2020-10-01T06:05:23Z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0x0101001663038BF9716642BCA9BEDEEEE991E8</vt:lpwstr>
  </property>
  <property fmtid="{D5CDD505-2E9C-101B-9397-08002B2CF9AE}" pid="3" name="Version">
    <vt:lpwstr>1.0</vt:lpwstr>
  </property>
  <property fmtid="{D5CDD505-2E9C-101B-9397-08002B2CF9AE}" pid="4" name="WorkbookGuid">
    <vt:lpwstr>d9fa51cb-b930-4b50-9284-dfdf52f62cf2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vijku@microsoft.com</vt:lpwstr>
  </property>
  <property fmtid="{D5CDD505-2E9C-101B-9397-08002B2CF9AE}" pid="8" name="MSIP_Label_f42aa342-8706-4288-bd11-ebb85995028c_SetDate">
    <vt:lpwstr>2020-01-17T18:11:24.7935783Z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ActionId">
    <vt:lpwstr>d7c6dde9-482d-4407-bcd9-c228e6497631</vt:lpwstr>
  </property>
  <property fmtid="{D5CDD505-2E9C-101B-9397-08002B2CF9AE}" pid="12" name="MSIP_Label_f42aa342-8706-4288-bd11-ebb85995028c_Extended_MSFT_Method">
    <vt:lpwstr>Automatic</vt:lpwstr>
  </property>
  <property fmtid="{D5CDD505-2E9C-101B-9397-08002B2CF9AE}" pid="13" name="Sensitivity">
    <vt:lpwstr>General</vt:lpwstr>
  </property>
</Properties>
</file>