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is\Desktop\Natalia\G.P\"/>
    </mc:Choice>
  </mc:AlternateContent>
  <xr:revisionPtr revIDLastSave="0" documentId="8_{CBE5EE3D-641F-4C8E-9096-169193B30661}" xr6:coauthVersionLast="45" xr6:coauthVersionMax="45" xr10:uidLastSave="{00000000-0000-0000-0000-000000000000}"/>
  <bookViews>
    <workbookView xWindow="-120" yWindow="-120" windowWidth="20730" windowHeight="11160" xr2:uid="{1B7630DE-C1F5-4DA1-9E99-3A228B1F5555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3" i="1" l="1"/>
  <c r="H84" i="1"/>
  <c r="H77" i="1"/>
  <c r="H95" i="1"/>
  <c r="H101" i="1"/>
  <c r="H89" i="1"/>
  <c r="H60" i="1" l="1"/>
  <c r="H54" i="1"/>
  <c r="H48" i="1"/>
  <c r="H36" i="1"/>
  <c r="H31" i="1"/>
  <c r="H27" i="1"/>
  <c r="H23" i="1"/>
  <c r="H15" i="1"/>
  <c r="H10" i="1"/>
</calcChain>
</file>

<file path=xl/sharedStrings.xml><?xml version="1.0" encoding="utf-8"?>
<sst xmlns="http://schemas.openxmlformats.org/spreadsheetml/2006/main" count="110" uniqueCount="93">
  <si>
    <t xml:space="preserve">       2.1.1 Identificación del tipo de ataque al sistema </t>
  </si>
  <si>
    <t xml:space="preserve">            2.1.2 Clasificación de la información(datos) de la empresa y clientes </t>
  </si>
  <si>
    <t xml:space="preserve">            2.1.3 Lista e identificación de datos vulnerados </t>
  </si>
  <si>
    <t xml:space="preserve">            2.1.4 Control de datos del sistema</t>
  </si>
  <si>
    <t xml:space="preserve">            2.1.5 Identificación del personal con acceso al sistema</t>
  </si>
  <si>
    <t xml:space="preserve">       </t>
  </si>
  <si>
    <t>2.2.1 Manuales de uso de la información</t>
  </si>
  <si>
    <t>2.2.2 Elaborar ficha técnica de seguimiento de estas</t>
  </si>
  <si>
    <t xml:space="preserve">3. Licencias para nuevo software de seguridad </t>
  </si>
  <si>
    <t xml:space="preserve">           3.1.1 Ficha técnica de renovación </t>
  </si>
  <si>
    <r>
      <t>1.</t>
    </r>
    <r>
      <rPr>
        <b/>
        <sz val="7"/>
        <color rgb="FF000000"/>
        <rFont val="Times New Roman"/>
        <family val="1"/>
      </rPr>
      <t xml:space="preserve">    </t>
    </r>
    <r>
      <rPr>
        <b/>
        <sz val="12"/>
        <color rgb="FF000000"/>
        <rFont val="Arial"/>
        <family val="2"/>
      </rPr>
      <t xml:space="preserve">Desarrollo de esquema de seguridad </t>
    </r>
  </si>
  <si>
    <r>
      <t>1.1.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"/>
        <family val="2"/>
      </rPr>
      <t xml:space="preserve">Brindar capacitación referente al sistema de seguridad </t>
    </r>
  </si>
  <si>
    <r>
      <t>1.1.1.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Arial"/>
        <family val="2"/>
      </rPr>
      <t>Especificación funcional de este sistema</t>
    </r>
  </si>
  <si>
    <r>
      <t>1.1.2.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Arial"/>
        <family val="2"/>
      </rPr>
      <t>Personal capacitado y especializado</t>
    </r>
  </si>
  <si>
    <r>
      <t>1.1.3.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Arial"/>
        <family val="2"/>
      </rPr>
      <t>Plantilla con documentación para capacitar</t>
    </r>
  </si>
  <si>
    <r>
      <t>1.1.4.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Arial"/>
        <family val="2"/>
      </rPr>
      <t xml:space="preserve">Requerimientos No Funcionales (Posibles Fallas) </t>
    </r>
  </si>
  <si>
    <r>
      <t>1.1.5.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Arial"/>
        <family val="2"/>
      </rPr>
      <t>Requerimientos Funcionales del mismo</t>
    </r>
  </si>
  <si>
    <r>
      <t>1.1.6.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Arial"/>
        <family val="2"/>
      </rPr>
      <t>Horarios y espacio de capacitaciones asignado</t>
    </r>
  </si>
  <si>
    <r>
      <t>1.1.7.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Arial"/>
        <family val="2"/>
      </rPr>
      <t>Seguimiento de capacitación</t>
    </r>
  </si>
  <si>
    <r>
      <t>1.2.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"/>
        <family val="2"/>
      </rPr>
      <t xml:space="preserve">Buen diseño del sistema </t>
    </r>
  </si>
  <si>
    <r>
      <t>1.2.1.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Arial"/>
        <family val="2"/>
      </rPr>
      <t>Documentación soporte</t>
    </r>
  </si>
  <si>
    <r>
      <t>1.2.2.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Arial"/>
        <family val="2"/>
      </rPr>
      <t xml:space="preserve">Elaborar fichas técnicas para seguimiento de este </t>
    </r>
  </si>
  <si>
    <r>
      <t>1.2.3.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Arial"/>
        <family val="2"/>
      </rPr>
      <t>Selección de herramientas de seguridad</t>
    </r>
  </si>
  <si>
    <r>
      <t>2.</t>
    </r>
    <r>
      <rPr>
        <b/>
        <sz val="7"/>
        <color rgb="FF000000"/>
        <rFont val="Times New Roman"/>
        <family val="1"/>
      </rPr>
      <t xml:space="preserve">    </t>
    </r>
    <r>
      <rPr>
        <b/>
        <sz val="12"/>
        <color rgb="FF202124"/>
        <rFont val="Arial"/>
        <family val="2"/>
      </rPr>
      <t>Revisión de software de seguridad actual</t>
    </r>
  </si>
  <si>
    <r>
      <t>2.1.</t>
    </r>
    <r>
      <rPr>
        <sz val="7"/>
        <color rgb="FF000000"/>
        <rFont val="Times New Roman"/>
        <family val="1"/>
      </rPr>
      <t xml:space="preserve"> </t>
    </r>
    <r>
      <rPr>
        <sz val="12"/>
        <color rgb="FF202124"/>
        <rFont val="Arial"/>
        <family val="2"/>
      </rPr>
      <t xml:space="preserve">Análisis de estado actual de seguridad del sistema de la empresa </t>
    </r>
  </si>
  <si>
    <r>
      <t>2.2.</t>
    </r>
    <r>
      <rPr>
        <sz val="7"/>
        <color rgb="FF202124"/>
        <rFont val="Times New Roman"/>
        <family val="1"/>
      </rPr>
      <t xml:space="preserve"> </t>
    </r>
    <r>
      <rPr>
        <sz val="12"/>
        <color rgb="FF202124"/>
        <rFont val="Arial"/>
        <family val="2"/>
      </rPr>
      <t>Capacitación de revisión de software</t>
    </r>
  </si>
  <si>
    <r>
      <t xml:space="preserve">    </t>
    </r>
    <r>
      <rPr>
        <sz val="12"/>
        <color rgb="FF000000"/>
        <rFont val="Arial"/>
        <family val="2"/>
      </rPr>
      <t>3.1 Renovación de licencias</t>
    </r>
  </si>
  <si>
    <t xml:space="preserve">3.1.2 Documento soporte </t>
  </si>
  <si>
    <t xml:space="preserve">           3.1.3 Compra de licencias de software acorde a la empresa</t>
  </si>
  <si>
    <t xml:space="preserve">           3.1.4 Garantía de licencias adquiridas</t>
  </si>
  <si>
    <t xml:space="preserve">           3.1.5 Actualización de estas</t>
  </si>
  <si>
    <t xml:space="preserve"> </t>
  </si>
  <si>
    <t>4. Revisión técnica de los equipos</t>
  </si>
  <si>
    <t xml:space="preserve">     4.1 Mantenimientos de equipos </t>
  </si>
  <si>
    <t xml:space="preserve">           4.1.1 Revisión de software </t>
  </si>
  <si>
    <t xml:space="preserve">           4.1.2 Revisión de componentes </t>
  </si>
  <si>
    <t xml:space="preserve">           4.1.3 Revisión de datos (copias de seguridad, asuntos legales)</t>
  </si>
  <si>
    <t xml:space="preserve">           4.1.4 Prueba de funcionamiento </t>
  </si>
  <si>
    <t xml:space="preserve">           4.1.5 Licencia de antivirus para los equipos</t>
  </si>
  <si>
    <t xml:space="preserve">           4.1.6 Inventario de equipos de la empresa</t>
  </si>
  <si>
    <t xml:space="preserve">           4.1.7 Mantenimiento de seguridad</t>
  </si>
  <si>
    <t xml:space="preserve">           4.1.9 Revisión de cámaras </t>
  </si>
  <si>
    <t>5.  Pruebas de software</t>
  </si>
  <si>
    <r>
      <t xml:space="preserve"> </t>
    </r>
    <r>
      <rPr>
        <sz val="12"/>
        <color rgb="FF202124"/>
        <rFont val="Arial"/>
        <family val="2"/>
      </rPr>
      <t xml:space="preserve">     5.1 Pruebas </t>
    </r>
  </si>
  <si>
    <t xml:space="preserve">            5.1.1 Pruebas estáticas </t>
  </si>
  <si>
    <t xml:space="preserve">            5.1.2 Pruebas dinámicas </t>
  </si>
  <si>
    <t xml:space="preserve">            5.1.3 Pruebas contra especificación </t>
  </si>
  <si>
    <t xml:space="preserve">    </t>
  </si>
  <si>
    <t xml:space="preserve">      5.2 Verificaciones </t>
  </si>
  <si>
    <t xml:space="preserve">            5.2.1 Verificación de uso de software de seguridad</t>
  </si>
  <si>
    <t xml:space="preserve">            5.2.2 Garantizar que se cumpla su funcionalidad</t>
  </si>
  <si>
    <t xml:space="preserve">            5.2.3 Reducción de costo del desarrollo </t>
  </si>
  <si>
    <t xml:space="preserve">            5.2.4 Verificación de información proporcionada a los stakeholders  </t>
  </si>
  <si>
    <t xml:space="preserve">6. Capacitaciones </t>
  </si>
  <si>
    <t xml:space="preserve">     </t>
  </si>
  <si>
    <r>
      <t xml:space="preserve">      </t>
    </r>
    <r>
      <rPr>
        <sz val="12"/>
        <color rgb="FF000000"/>
        <rFont val="Arial"/>
        <family val="2"/>
      </rPr>
      <t xml:space="preserve"> 6.1 Capacitación de sistema de seguridad</t>
    </r>
  </si>
  <si>
    <t xml:space="preserve">       6.2 Capacitación de revisión de software </t>
  </si>
  <si>
    <t xml:space="preserve">       6.3 Capacitación de mantenimiento del software</t>
  </si>
  <si>
    <t xml:space="preserve">       6.4 Asignación de fechas y horarios </t>
  </si>
  <si>
    <r>
      <t xml:space="preserve">       6.5 Buen uso de la información (integrantes de la organización) </t>
    </r>
    <r>
      <rPr>
        <sz val="12"/>
        <color rgb="FF202124"/>
        <rFont val="Arial"/>
        <family val="2"/>
      </rPr>
      <t xml:space="preserve">             </t>
    </r>
  </si>
  <si>
    <t>7. Desarrollo de Software de seguridad nuevo</t>
  </si>
  <si>
    <t xml:space="preserve">       7.1 Especificación de requisitos.</t>
  </si>
  <si>
    <t xml:space="preserve">             7.1.1 Consultorías</t>
  </si>
  <si>
    <t xml:space="preserve">             7.1.2 Reuniones con el cliente</t>
  </si>
  <si>
    <t xml:space="preserve">             7.1.3 Entrega de resumen de requisitos</t>
  </si>
  <si>
    <t>7.2 Análisis del software</t>
  </si>
  <si>
    <t xml:space="preserve">             7.2.1 Selección de técnicas de ciberseguridad </t>
  </si>
  <si>
    <t xml:space="preserve">             7.2.2 Análisis de la BD </t>
  </si>
  <si>
    <t xml:space="preserve">            </t>
  </si>
  <si>
    <t xml:space="preserve">                </t>
  </si>
  <si>
    <t xml:space="preserve">        7.3 Diseño del software</t>
  </si>
  <si>
    <t xml:space="preserve">              7.3.1 Modelo de datos</t>
  </si>
  <si>
    <t xml:space="preserve">              7.3.2 Modelo entidad relación</t>
  </si>
  <si>
    <t xml:space="preserve">              7.3.3 Modelo arquitectónico</t>
  </si>
  <si>
    <t xml:space="preserve">              7.3.4 Diseño de interfaz de usuario</t>
  </si>
  <si>
    <t xml:space="preserve">        7.4 Implementación del software</t>
  </si>
  <si>
    <t xml:space="preserve">              7.4.1 Codificación del backend del software</t>
  </si>
  <si>
    <t xml:space="preserve">              7.4.2 Codificación del frontend del software</t>
  </si>
  <si>
    <t xml:space="preserve">              7.4.3 Documentación de implementación</t>
  </si>
  <si>
    <t xml:space="preserve">                   </t>
  </si>
  <si>
    <t xml:space="preserve">  7.5 Pruebas y validación del software</t>
  </si>
  <si>
    <t xml:space="preserve">        7.5.1 Prueba del backend del software</t>
  </si>
  <si>
    <t xml:space="preserve">        7.5.2 Prueba del frontend del software</t>
  </si>
  <si>
    <t xml:space="preserve">        7.5.3 Prueba de clientes</t>
  </si>
  <si>
    <t xml:space="preserve">        7.5.4 Validación final</t>
  </si>
  <si>
    <t xml:space="preserve">                  </t>
  </si>
  <si>
    <t xml:space="preserve">       7.6 Instalación del software</t>
  </si>
  <si>
    <t xml:space="preserve">       7.7 Mantenimiento del software</t>
  </si>
  <si>
    <t xml:space="preserve">             7.7.1 Soporte Técnico de servidores</t>
  </si>
  <si>
    <t xml:space="preserve">             7.7.2 Soporte Técnico de software</t>
  </si>
  <si>
    <t>Total</t>
  </si>
  <si>
    <t xml:space="preserve">           4.1.8 actas de compromiso de los equipos de la empresa por los integrantes de la organización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</si>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</sst>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7"/>
      <color rgb="FF000000"/>
      <name val="Times New Roman"/>
      <family val="1"/>
    </font>
    <font>
      <sz val="12"/>
      <color rgb="FF000000"/>
      <name val="Arial"/>
      <family val="2"/>
    </font>
    <font>
      <sz val="7"/>
      <color rgb="FF000000"/>
      <name val="Times New Roman"/>
      <family val="1"/>
    </font>
    <font>
      <b/>
      <sz val="12"/>
      <color rgb="FF202124"/>
      <name val="Arial"/>
      <family val="2"/>
    </font>
    <font>
      <sz val="12"/>
      <color rgb="FF202124"/>
      <name val="Arial"/>
      <family val="2"/>
    </font>
    <font>
      <sz val="7"/>
      <color rgb="FF202124"/>
      <name val="Times New Roman"/>
      <family val="1"/>
    </font>
    <font>
      <sz val="9.5"/>
      <color rgb="FF202124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5"/>
    </xf>
    <xf numFmtId="0" fontId="3" fillId="0" borderId="0" xfId="0" applyFont="1" applyAlignment="1">
      <alignment horizontal="left" vertical="center" indent="9"/>
    </xf>
    <xf numFmtId="0" fontId="6" fillId="0" borderId="0" xfId="0" applyFont="1" applyAlignment="1">
      <alignment horizontal="left" vertical="center" indent="2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indent="5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9" fillId="0" borderId="0" xfId="0" applyNumberFormat="1" applyFont="1" applyAlignment="1">
      <alignment vertical="top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top"/>
    </xf>
    <xf numFmtId="164" fontId="9" fillId="0" borderId="0" xfId="0" applyNumberFormat="1" applyFont="1" applyAlignment="1">
      <alignment horizontal="right" vertical="top"/>
    </xf>
    <xf numFmtId="164" fontId="9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left" indent="4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A2DBA-40D7-4F19-9ACC-6A5392DDBBD6}">
  <dimension ref="A1:L103"/>
  <sheetViews>
    <sheetView tabSelected="1" topLeftCell="A82" zoomScaleNormal="100" workbookViewId="0">
      <selection activeCell="H103" sqref="H103"/>
    </sheetView>
  </sheetViews>
  <sheetFormatPr baseColWidth="10" defaultColWidth="10.7109375" defaultRowHeight="15" x14ac:dyDescent="0.25"/>
  <cols>
    <col min="1" max="1" width="30.140625" customWidth="1"/>
    <col min="8" max="8" width="21.140625" customWidth="1"/>
    <col min="12" max="12" width="11.140625" bestFit="1" customWidth="1"/>
  </cols>
  <sheetData>
    <row r="1" spans="1:8" ht="15.75" x14ac:dyDescent="0.25">
      <c r="A1" s="1" t="s">
        <v>10</v>
      </c>
    </row>
    <row r="2" spans="1:8" x14ac:dyDescent="0.25">
      <c r="A2" s="2" t="s">
        <v>11</v>
      </c>
    </row>
    <row r="3" spans="1:8" x14ac:dyDescent="0.25">
      <c r="A3" s="3" t="s">
        <v>12</v>
      </c>
      <c r="H3" s="15">
        <v>1000000</v>
      </c>
    </row>
    <row r="4" spans="1:8" x14ac:dyDescent="0.25">
      <c r="A4" s="3" t="s">
        <v>13</v>
      </c>
      <c r="H4" s="15">
        <v>1000000</v>
      </c>
    </row>
    <row r="5" spans="1:8" x14ac:dyDescent="0.25">
      <c r="A5" s="3" t="s">
        <v>14</v>
      </c>
      <c r="H5" s="15">
        <v>500000</v>
      </c>
    </row>
    <row r="6" spans="1:8" x14ac:dyDescent="0.25">
      <c r="A6" s="3" t="s">
        <v>15</v>
      </c>
      <c r="H6" s="15">
        <v>1000000</v>
      </c>
    </row>
    <row r="7" spans="1:8" x14ac:dyDescent="0.25">
      <c r="A7" s="3" t="s">
        <v>16</v>
      </c>
      <c r="H7" s="15">
        <v>1000000</v>
      </c>
    </row>
    <row r="8" spans="1:8" x14ac:dyDescent="0.25">
      <c r="A8" s="3" t="s">
        <v>17</v>
      </c>
      <c r="H8" s="15">
        <v>300000</v>
      </c>
    </row>
    <row r="9" spans="1:8" x14ac:dyDescent="0.25">
      <c r="A9" s="3" t="s">
        <v>18</v>
      </c>
      <c r="H9" s="15">
        <v>400000</v>
      </c>
    </row>
    <row r="10" spans="1:8" ht="26.25" customHeight="1" x14ac:dyDescent="0.25">
      <c r="A10" s="3"/>
      <c r="G10" s="21" t="s">
        <v>90</v>
      </c>
      <c r="H10" s="16">
        <f>SUM(H3:H9)</f>
        <v>5200000</v>
      </c>
    </row>
    <row r="11" spans="1:8" x14ac:dyDescent="0.25">
      <c r="A11" s="2" t="s">
        <v>19</v>
      </c>
    </row>
    <row r="12" spans="1:8" x14ac:dyDescent="0.25">
      <c r="A12" s="3" t="s">
        <v>20</v>
      </c>
      <c r="H12" s="14">
        <v>500000</v>
      </c>
    </row>
    <row r="13" spans="1:8" x14ac:dyDescent="0.25">
      <c r="A13" s="3" t="s">
        <v>21</v>
      </c>
      <c r="H13" s="14">
        <v>100000</v>
      </c>
    </row>
    <row r="14" spans="1:8" x14ac:dyDescent="0.25">
      <c r="A14" s="3" t="s">
        <v>22</v>
      </c>
      <c r="H14" s="14">
        <v>1000000</v>
      </c>
    </row>
    <row r="15" spans="1:8" ht="23.25" customHeight="1" x14ac:dyDescent="0.25">
      <c r="A15" s="3"/>
      <c r="G15" s="21" t="s">
        <v>90</v>
      </c>
      <c r="H15" s="16">
        <f>SUM(H12:H14)</f>
        <v>1600000</v>
      </c>
    </row>
    <row r="16" spans="1:8" ht="15.75" x14ac:dyDescent="0.25">
      <c r="A16" s="1" t="s">
        <v>23</v>
      </c>
    </row>
    <row r="17" spans="1:8" x14ac:dyDescent="0.25">
      <c r="A17" s="2" t="s">
        <v>24</v>
      </c>
      <c r="H17" s="14">
        <v>1000000</v>
      </c>
    </row>
    <row r="18" spans="1:8" x14ac:dyDescent="0.25">
      <c r="A18" s="4" t="s">
        <v>0</v>
      </c>
      <c r="H18" s="14">
        <v>500000</v>
      </c>
    </row>
    <row r="19" spans="1:8" x14ac:dyDescent="0.25">
      <c r="A19" s="5" t="s">
        <v>1</v>
      </c>
      <c r="H19" s="14">
        <v>200000</v>
      </c>
    </row>
    <row r="20" spans="1:8" x14ac:dyDescent="0.25">
      <c r="A20" s="5" t="s">
        <v>2</v>
      </c>
      <c r="H20" s="14">
        <v>200000</v>
      </c>
    </row>
    <row r="21" spans="1:8" x14ac:dyDescent="0.25">
      <c r="A21" s="5" t="s">
        <v>3</v>
      </c>
      <c r="H21" s="14">
        <v>200000</v>
      </c>
    </row>
    <row r="22" spans="1:8" x14ac:dyDescent="0.25">
      <c r="A22" s="5" t="s">
        <v>4</v>
      </c>
      <c r="H22" s="14">
        <v>200000</v>
      </c>
    </row>
    <row r="23" spans="1:8" ht="27.75" customHeight="1" x14ac:dyDescent="0.25">
      <c r="A23" s="5" t="s">
        <v>5</v>
      </c>
      <c r="G23" s="21" t="s">
        <v>90</v>
      </c>
      <c r="H23" s="16">
        <f>SUM(H17:H22)</f>
        <v>2300000</v>
      </c>
    </row>
    <row r="24" spans="1:8" x14ac:dyDescent="0.25">
      <c r="A24" s="6" t="s">
        <v>25</v>
      </c>
      <c r="H24" s="14">
        <v>200000</v>
      </c>
    </row>
    <row r="25" spans="1:8" x14ac:dyDescent="0.25">
      <c r="A25" s="6" t="s">
        <v>6</v>
      </c>
      <c r="H25" s="14">
        <v>200000</v>
      </c>
    </row>
    <row r="26" spans="1:8" x14ac:dyDescent="0.25">
      <c r="A26" s="6" t="s">
        <v>7</v>
      </c>
      <c r="H26" s="14">
        <v>200000</v>
      </c>
    </row>
    <row r="27" spans="1:8" ht="43.5" customHeight="1" x14ac:dyDescent="0.25">
      <c r="A27" s="6"/>
      <c r="G27" s="20" t="s">
        <v>90</v>
      </c>
      <c r="H27" s="17">
        <f>SUM(H24:H26)</f>
        <v>600000</v>
      </c>
    </row>
    <row r="28" spans="1:8" ht="15.75" x14ac:dyDescent="0.25">
      <c r="A28" s="7" t="s">
        <v>8</v>
      </c>
    </row>
    <row r="29" spans="1:8" ht="15.75" x14ac:dyDescent="0.25">
      <c r="A29" s="7" t="s">
        <v>26</v>
      </c>
      <c r="H29" s="14">
        <v>2000000</v>
      </c>
    </row>
    <row r="30" spans="1:8" x14ac:dyDescent="0.25">
      <c r="A30" s="8" t="s">
        <v>9</v>
      </c>
      <c r="H30" s="14">
        <v>500000</v>
      </c>
    </row>
    <row r="31" spans="1:8" x14ac:dyDescent="0.25">
      <c r="A31" s="8"/>
      <c r="G31" s="18" t="s">
        <v>90</v>
      </c>
      <c r="H31" s="19">
        <f>SUM(H29:H30)</f>
        <v>2500000</v>
      </c>
    </row>
    <row r="32" spans="1:8" x14ac:dyDescent="0.25">
      <c r="A32" s="8" t="s">
        <v>27</v>
      </c>
    </row>
    <row r="33" spans="1:9" x14ac:dyDescent="0.25">
      <c r="A33" s="8" t="s">
        <v>28</v>
      </c>
      <c r="H33" s="14">
        <v>2000000</v>
      </c>
    </row>
    <row r="34" spans="1:9" x14ac:dyDescent="0.25">
      <c r="A34" s="8" t="s">
        <v>29</v>
      </c>
      <c r="H34" s="14">
        <v>500000</v>
      </c>
    </row>
    <row r="35" spans="1:9" x14ac:dyDescent="0.25">
      <c r="A35" s="8" t="s">
        <v>30</v>
      </c>
      <c r="H35" s="14">
        <v>500000</v>
      </c>
    </row>
    <row r="36" spans="1:9" ht="20.25" customHeight="1" x14ac:dyDescent="0.25">
      <c r="A36" s="8" t="s">
        <v>31</v>
      </c>
      <c r="G36" s="18" t="s">
        <v>90</v>
      </c>
      <c r="H36" s="19">
        <f>SUM(H33:H35)</f>
        <v>3000000</v>
      </c>
    </row>
    <row r="37" spans="1:9" ht="15.75" x14ac:dyDescent="0.25">
      <c r="A37" s="9" t="s">
        <v>32</v>
      </c>
    </row>
    <row r="38" spans="1:9" x14ac:dyDescent="0.25">
      <c r="A38" s="5" t="s">
        <v>33</v>
      </c>
    </row>
    <row r="39" spans="1:9" x14ac:dyDescent="0.25">
      <c r="A39" s="5" t="s">
        <v>34</v>
      </c>
      <c r="H39" s="14">
        <v>500000</v>
      </c>
    </row>
    <row r="40" spans="1:9" x14ac:dyDescent="0.25">
      <c r="A40" s="5" t="s">
        <v>35</v>
      </c>
      <c r="H40" s="14">
        <v>500000</v>
      </c>
    </row>
    <row r="41" spans="1:9" x14ac:dyDescent="0.25">
      <c r="A41" s="5" t="s">
        <v>36</v>
      </c>
      <c r="H41" s="14">
        <v>500000</v>
      </c>
    </row>
    <row r="42" spans="1:9" x14ac:dyDescent="0.25">
      <c r="A42" s="5" t="s">
        <v>37</v>
      </c>
      <c r="H42" s="14">
        <v>500000</v>
      </c>
    </row>
    <row r="43" spans="1:9" x14ac:dyDescent="0.25">
      <c r="A43" s="5" t="s">
        <v>38</v>
      </c>
      <c r="H43" s="14">
        <v>1500000</v>
      </c>
    </row>
    <row r="44" spans="1:9" x14ac:dyDescent="0.25">
      <c r="A44" s="5" t="s">
        <v>39</v>
      </c>
      <c r="H44" s="14">
        <v>500000</v>
      </c>
    </row>
    <row r="45" spans="1:9" x14ac:dyDescent="0.25">
      <c r="A45" s="5" t="s">
        <v>40</v>
      </c>
      <c r="H45" s="14">
        <v>500000</v>
      </c>
    </row>
    <row r="46" spans="1:9" x14ac:dyDescent="0.25">
      <c r="A46" s="5" t="s">
        <v>91</v>
      </c>
      <c r="H46" s="14">
        <v>500000</v>
      </c>
      <c r="I46" s="14"/>
    </row>
    <row r="47" spans="1:9" ht="15.75" customHeight="1" x14ac:dyDescent="0.25">
      <c r="A47" s="5" t="s">
        <v>41</v>
      </c>
      <c r="H47" s="14">
        <v>500000</v>
      </c>
    </row>
    <row r="48" spans="1:9" ht="16.5" customHeight="1" x14ac:dyDescent="0.25">
      <c r="A48" s="5"/>
      <c r="G48" s="21" t="s">
        <v>90</v>
      </c>
      <c r="H48" s="22">
        <f>SUM(H39:H47)</f>
        <v>5500000</v>
      </c>
    </row>
    <row r="49" spans="1:8" ht="15.75" x14ac:dyDescent="0.25">
      <c r="A49" s="7" t="s">
        <v>42</v>
      </c>
    </row>
    <row r="50" spans="1:8" x14ac:dyDescent="0.25">
      <c r="A50" s="10" t="s">
        <v>43</v>
      </c>
    </row>
    <row r="51" spans="1:8" x14ac:dyDescent="0.25">
      <c r="A51" s="5" t="s">
        <v>44</v>
      </c>
      <c r="H51" s="14">
        <v>500000</v>
      </c>
    </row>
    <row r="52" spans="1:8" x14ac:dyDescent="0.25">
      <c r="A52" s="5" t="s">
        <v>45</v>
      </c>
      <c r="H52" s="14">
        <v>500000</v>
      </c>
    </row>
    <row r="53" spans="1:8" x14ac:dyDescent="0.25">
      <c r="A53" s="5" t="s">
        <v>46</v>
      </c>
      <c r="H53" s="14">
        <v>500000</v>
      </c>
    </row>
    <row r="54" spans="1:8" ht="25.5" customHeight="1" x14ac:dyDescent="0.25">
      <c r="A54" s="5" t="s">
        <v>47</v>
      </c>
      <c r="G54" s="21" t="s">
        <v>90</v>
      </c>
      <c r="H54" s="16">
        <f>SUM(H51:H53)</f>
        <v>1500000</v>
      </c>
    </row>
    <row r="55" spans="1:8" x14ac:dyDescent="0.25">
      <c r="A55" s="5" t="s">
        <v>48</v>
      </c>
    </row>
    <row r="56" spans="1:8" x14ac:dyDescent="0.25">
      <c r="A56" s="5" t="s">
        <v>49</v>
      </c>
      <c r="H56" s="14">
        <v>700000</v>
      </c>
    </row>
    <row r="57" spans="1:8" x14ac:dyDescent="0.25">
      <c r="A57" s="5" t="s">
        <v>50</v>
      </c>
      <c r="H57" s="14">
        <v>700000</v>
      </c>
    </row>
    <row r="58" spans="1:8" x14ac:dyDescent="0.25">
      <c r="A58" s="5" t="s">
        <v>51</v>
      </c>
      <c r="H58" s="14">
        <v>600000</v>
      </c>
    </row>
    <row r="59" spans="1:8" x14ac:dyDescent="0.25">
      <c r="A59" s="5" t="s">
        <v>52</v>
      </c>
      <c r="H59" s="14">
        <v>500000</v>
      </c>
    </row>
    <row r="60" spans="1:8" x14ac:dyDescent="0.25">
      <c r="A60" s="5"/>
      <c r="G60" s="18" t="s">
        <v>90</v>
      </c>
      <c r="H60" s="19">
        <f>SUM(H56:H59)</f>
        <v>2500000</v>
      </c>
    </row>
    <row r="61" spans="1:8" ht="15.75" x14ac:dyDescent="0.25">
      <c r="A61" s="7" t="s">
        <v>53</v>
      </c>
    </row>
    <row r="62" spans="1:8" ht="15.75" x14ac:dyDescent="0.25">
      <c r="A62" s="7" t="s">
        <v>54</v>
      </c>
    </row>
    <row r="63" spans="1:8" ht="15.75" x14ac:dyDescent="0.25">
      <c r="A63" s="7" t="s">
        <v>55</v>
      </c>
      <c r="H63" s="14">
        <v>100000</v>
      </c>
    </row>
    <row r="64" spans="1:8" x14ac:dyDescent="0.25">
      <c r="A64" s="8" t="s">
        <v>56</v>
      </c>
      <c r="H64" s="14">
        <v>200000</v>
      </c>
    </row>
    <row r="65" spans="1:8" x14ac:dyDescent="0.25">
      <c r="A65" s="8" t="s">
        <v>57</v>
      </c>
      <c r="H65" s="14">
        <v>200000</v>
      </c>
    </row>
    <row r="66" spans="1:8" x14ac:dyDescent="0.25">
      <c r="A66" s="8" t="s">
        <v>58</v>
      </c>
      <c r="H66" s="14">
        <v>100000</v>
      </c>
    </row>
    <row r="67" spans="1:8" x14ac:dyDescent="0.25">
      <c r="A67" s="8" t="s">
        <v>59</v>
      </c>
    </row>
    <row r="68" spans="1:8" x14ac:dyDescent="0.25">
      <c r="A68" s="5"/>
      <c r="G68" s="25" t="s">
        <v>90</v>
      </c>
      <c r="H68" s="23">
        <v>600000</v>
      </c>
    </row>
    <row r="69" spans="1:8" ht="15.75" x14ac:dyDescent="0.25">
      <c r="A69" s="7" t="s">
        <v>60</v>
      </c>
    </row>
    <row r="70" spans="1:8" x14ac:dyDescent="0.25">
      <c r="A70" s="8" t="s">
        <v>61</v>
      </c>
    </row>
    <row r="71" spans="1:8" x14ac:dyDescent="0.25">
      <c r="A71" s="8" t="s">
        <v>62</v>
      </c>
      <c r="H71" s="14">
        <v>600000</v>
      </c>
    </row>
    <row r="72" spans="1:8" x14ac:dyDescent="0.25">
      <c r="A72" s="8" t="s">
        <v>63</v>
      </c>
      <c r="H72" s="14">
        <v>500000</v>
      </c>
    </row>
    <row r="73" spans="1:8" x14ac:dyDescent="0.25">
      <c r="A73" s="8" t="s">
        <v>64</v>
      </c>
      <c r="H73" s="14">
        <v>600000</v>
      </c>
    </row>
    <row r="74" spans="1:8" x14ac:dyDescent="0.25">
      <c r="A74" s="12" t="s">
        <v>65</v>
      </c>
    </row>
    <row r="75" spans="1:8" x14ac:dyDescent="0.25">
      <c r="A75" s="12" t="s">
        <v>66</v>
      </c>
      <c r="H75" s="14">
        <v>600000</v>
      </c>
    </row>
    <row r="76" spans="1:8" x14ac:dyDescent="0.25">
      <c r="A76" s="12" t="s">
        <v>67</v>
      </c>
      <c r="H76" s="14">
        <v>600000</v>
      </c>
    </row>
    <row r="77" spans="1:8" x14ac:dyDescent="0.25">
      <c r="A77" s="12" t="s">
        <v>68</v>
      </c>
      <c r="G77" s="25" t="s">
        <v>90</v>
      </c>
      <c r="H77" s="23">
        <f>SUM(H71:H76)</f>
        <v>2900000</v>
      </c>
    </row>
    <row r="78" spans="1:8" x14ac:dyDescent="0.25">
      <c r="A78" s="12" t="s">
        <v>69</v>
      </c>
    </row>
    <row r="79" spans="1:8" x14ac:dyDescent="0.25">
      <c r="A79" s="12" t="s">
        <v>70</v>
      </c>
    </row>
    <row r="80" spans="1:8" x14ac:dyDescent="0.25">
      <c r="A80" s="12" t="s">
        <v>71</v>
      </c>
      <c r="H80" s="14">
        <v>600000</v>
      </c>
    </row>
    <row r="81" spans="1:12" x14ac:dyDescent="0.25">
      <c r="A81" s="12" t="s">
        <v>72</v>
      </c>
      <c r="H81" s="14">
        <v>600000</v>
      </c>
    </row>
    <row r="82" spans="1:12" x14ac:dyDescent="0.25">
      <c r="A82" s="12" t="s">
        <v>73</v>
      </c>
      <c r="H82" s="14">
        <v>600000</v>
      </c>
    </row>
    <row r="83" spans="1:12" x14ac:dyDescent="0.25">
      <c r="A83" s="12" t="s">
        <v>74</v>
      </c>
      <c r="H83" s="14">
        <v>1500000</v>
      </c>
    </row>
    <row r="84" spans="1:12" x14ac:dyDescent="0.25">
      <c r="A84" s="12"/>
      <c r="G84" s="25" t="s">
        <v>90</v>
      </c>
      <c r="H84" s="23">
        <f>SUM(H80:H83)</f>
        <v>3300000</v>
      </c>
    </row>
    <row r="85" spans="1:12" x14ac:dyDescent="0.25">
      <c r="A85" s="12" t="s">
        <v>75</v>
      </c>
    </row>
    <row r="86" spans="1:12" x14ac:dyDescent="0.25">
      <c r="A86" s="12" t="s">
        <v>76</v>
      </c>
      <c r="H86" s="14">
        <v>3500000</v>
      </c>
    </row>
    <row r="87" spans="1:12" x14ac:dyDescent="0.25">
      <c r="A87" s="12" t="s">
        <v>77</v>
      </c>
      <c r="H87" s="14">
        <v>2000000</v>
      </c>
    </row>
    <row r="88" spans="1:12" x14ac:dyDescent="0.25">
      <c r="A88" s="12" t="s">
        <v>78</v>
      </c>
      <c r="H88" s="14">
        <v>135757</v>
      </c>
    </row>
    <row r="89" spans="1:12" x14ac:dyDescent="0.25">
      <c r="A89" s="12" t="s">
        <v>79</v>
      </c>
      <c r="G89" s="25" t="s">
        <v>90</v>
      </c>
      <c r="H89" s="23">
        <f>SUM(H86,H87,H88)</f>
        <v>5635757</v>
      </c>
    </row>
    <row r="90" spans="1:12" ht="15.75" x14ac:dyDescent="0.25">
      <c r="A90" s="11" t="s">
        <v>80</v>
      </c>
      <c r="L90" s="26"/>
    </row>
    <row r="91" spans="1:12" x14ac:dyDescent="0.25">
      <c r="A91" s="11" t="s">
        <v>81</v>
      </c>
      <c r="H91" s="14">
        <v>3500000</v>
      </c>
    </row>
    <row r="92" spans="1:12" x14ac:dyDescent="0.25">
      <c r="A92" s="11" t="s">
        <v>82</v>
      </c>
      <c r="H92" s="14">
        <v>1000000</v>
      </c>
    </row>
    <row r="93" spans="1:12" x14ac:dyDescent="0.25">
      <c r="A93" s="11" t="s">
        <v>83</v>
      </c>
      <c r="H93" s="14">
        <v>500000</v>
      </c>
      <c r="I93" t="s">
        <v>31</v>
      </c>
    </row>
    <row r="94" spans="1:12" x14ac:dyDescent="0.25">
      <c r="A94" s="11" t="s">
        <v>84</v>
      </c>
      <c r="H94" s="14">
        <v>1000000</v>
      </c>
    </row>
    <row r="95" spans="1:12" x14ac:dyDescent="0.25">
      <c r="A95" s="12" t="s">
        <v>85</v>
      </c>
      <c r="G95" s="25" t="s">
        <v>90</v>
      </c>
      <c r="H95" s="23">
        <f>SUM(H91:H94)</f>
        <v>6000000</v>
      </c>
    </row>
    <row r="96" spans="1:12" x14ac:dyDescent="0.25">
      <c r="A96" s="12" t="s">
        <v>86</v>
      </c>
      <c r="H96" s="14">
        <v>1000000</v>
      </c>
    </row>
    <row r="97" spans="1:8" x14ac:dyDescent="0.25">
      <c r="A97" s="12" t="s">
        <v>79</v>
      </c>
      <c r="G97" s="25" t="s">
        <v>90</v>
      </c>
      <c r="H97" s="23">
        <v>1000000</v>
      </c>
    </row>
    <row r="98" spans="1:8" x14ac:dyDescent="0.25">
      <c r="A98" s="12" t="s">
        <v>87</v>
      </c>
      <c r="H98" s="14"/>
    </row>
    <row r="99" spans="1:8" x14ac:dyDescent="0.25">
      <c r="A99" s="12" t="s">
        <v>88</v>
      </c>
      <c r="H99" s="14">
        <v>1000000</v>
      </c>
    </row>
    <row r="100" spans="1:8" ht="15.75" x14ac:dyDescent="0.25">
      <c r="A100" s="13" t="s">
        <v>89</v>
      </c>
      <c r="H100" s="14">
        <v>1000000</v>
      </c>
    </row>
    <row r="101" spans="1:8" x14ac:dyDescent="0.25">
      <c r="G101" s="25" t="s">
        <v>90</v>
      </c>
      <c r="H101" s="23">
        <f>SUM(H99,H100)</f>
        <v>2000000</v>
      </c>
    </row>
    <row r="103" spans="1:8" x14ac:dyDescent="0.25">
      <c r="G103" s="24" t="s">
        <v>92</v>
      </c>
      <c r="H103" s="23">
        <f>SUM(H31,H60,H54,H48,H36,H27,H23,H15,H10,H68,H89,H95,H101,H97,H77,H84)</f>
        <v>46135757</v>
      </c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Rios</dc:creator>
  <cp:lastModifiedBy>Natalia Rios</cp:lastModifiedBy>
  <dcterms:created xsi:type="dcterms:W3CDTF">2020-10-27T15:49:51Z</dcterms:created>
  <dcterms:modified xsi:type="dcterms:W3CDTF">2020-11-17T23:11:27Z</dcterms:modified>
</cp:coreProperties>
</file>