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ejandro Amador\AMADOR -SST\"/>
    </mc:Choice>
  </mc:AlternateContent>
  <xr:revisionPtr revIDLastSave="0" documentId="8_{A9377F03-0E47-4629-9442-272BEFF33F2E}" xr6:coauthVersionLast="47" xr6:coauthVersionMax="47" xr10:uidLastSave="{00000000-0000-0000-0000-000000000000}"/>
  <bookViews>
    <workbookView xWindow="-20610" yWindow="2610" windowWidth="20730" windowHeight="11160" xr2:uid="{448BB869-7C8D-48E7-A540-E237CDCCE949}"/>
  </bookViews>
  <sheets>
    <sheet name="C.L.-2023" sheetId="7" r:id="rId1"/>
    <sheet name="C.U-2023" sheetId="6" r:id="rId2"/>
    <sheet name="C.V.-20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7" l="1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E20" i="7"/>
  <c r="AD20" i="7"/>
  <c r="AC20" i="7"/>
  <c r="AB20" i="7"/>
  <c r="AE19" i="7"/>
  <c r="AD19" i="7"/>
  <c r="AC19" i="7"/>
  <c r="AB19" i="7"/>
  <c r="AE18" i="7"/>
  <c r="AD18" i="7"/>
  <c r="AC18" i="7"/>
  <c r="AB18" i="7"/>
  <c r="AE17" i="7"/>
  <c r="AD17" i="7"/>
  <c r="AC17" i="7"/>
  <c r="AB17" i="7"/>
  <c r="AE16" i="7"/>
  <c r="AD16" i="7"/>
  <c r="AC16" i="7"/>
  <c r="AB16" i="7"/>
  <c r="AE15" i="7"/>
  <c r="AD15" i="7"/>
  <c r="AC15" i="7"/>
  <c r="AB15" i="7"/>
  <c r="AE14" i="7"/>
  <c r="AD14" i="7"/>
  <c r="AC14" i="7"/>
  <c r="AB14" i="7"/>
  <c r="AE13" i="7"/>
  <c r="AD13" i="7"/>
  <c r="AC13" i="7"/>
  <c r="AB13" i="7"/>
  <c r="AE12" i="7"/>
  <c r="AD12" i="7"/>
  <c r="AC12" i="7"/>
  <c r="AB12" i="7"/>
  <c r="AE11" i="7"/>
  <c r="AD11" i="7"/>
  <c r="AC11" i="7"/>
  <c r="AB11" i="7"/>
  <c r="AE10" i="7"/>
  <c r="AD10" i="7"/>
  <c r="AC10" i="7"/>
  <c r="AB10" i="7"/>
  <c r="AE9" i="7"/>
  <c r="AD9" i="7"/>
  <c r="AC9" i="7"/>
  <c r="AB9" i="7"/>
  <c r="AE8" i="7"/>
  <c r="AD8" i="7"/>
  <c r="AC8" i="7"/>
  <c r="AB8" i="7"/>
  <c r="AE7" i="7"/>
  <c r="AD7" i="7"/>
  <c r="AC7" i="7"/>
  <c r="AB7" i="7"/>
  <c r="AE6" i="7"/>
  <c r="AD6" i="7"/>
  <c r="AC6" i="7"/>
  <c r="AB6" i="7"/>
  <c r="AE5" i="7"/>
  <c r="AD5" i="7"/>
  <c r="AC5" i="7"/>
  <c r="AB5" i="7"/>
  <c r="AE4" i="7"/>
  <c r="AD4" i="7"/>
  <c r="AC4" i="7"/>
  <c r="AB4" i="7"/>
  <c r="AE3" i="7"/>
  <c r="AD3" i="7"/>
  <c r="AC3" i="7"/>
  <c r="AB3" i="7"/>
  <c r="AE21" i="7" l="1"/>
  <c r="AD21" i="7"/>
  <c r="AC21" i="7"/>
  <c r="AB21" i="7"/>
  <c r="AA23" i="7"/>
  <c r="AA24" i="7"/>
  <c r="AA25" i="7"/>
  <c r="AA26" i="7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B24" i="6" s="1"/>
  <c r="AF20" i="6"/>
  <c r="AE20" i="6"/>
  <c r="AD20" i="6"/>
  <c r="AC20" i="6"/>
  <c r="AF19" i="6"/>
  <c r="AE19" i="6"/>
  <c r="AD19" i="6"/>
  <c r="AC19" i="6"/>
  <c r="AF18" i="6"/>
  <c r="AE18" i="6"/>
  <c r="AD18" i="6"/>
  <c r="AC18" i="6"/>
  <c r="AF17" i="6"/>
  <c r="AE17" i="6"/>
  <c r="AD17" i="6"/>
  <c r="AC17" i="6"/>
  <c r="AF16" i="6"/>
  <c r="AE16" i="6"/>
  <c r="AD16" i="6"/>
  <c r="AC16" i="6"/>
  <c r="AF15" i="6"/>
  <c r="AE15" i="6"/>
  <c r="AD15" i="6"/>
  <c r="AC15" i="6"/>
  <c r="AF14" i="6"/>
  <c r="AE14" i="6"/>
  <c r="AD14" i="6"/>
  <c r="AC14" i="6"/>
  <c r="AF13" i="6"/>
  <c r="AE13" i="6"/>
  <c r="AD13" i="6"/>
  <c r="AC13" i="6"/>
  <c r="AF12" i="6"/>
  <c r="AE12" i="6"/>
  <c r="AD12" i="6"/>
  <c r="AC12" i="6"/>
  <c r="AF11" i="6"/>
  <c r="AE11" i="6"/>
  <c r="AD11" i="6"/>
  <c r="AC11" i="6"/>
  <c r="AF10" i="6"/>
  <c r="AE10" i="6"/>
  <c r="AD10" i="6"/>
  <c r="AC10" i="6"/>
  <c r="AF9" i="6"/>
  <c r="AE9" i="6"/>
  <c r="AD9" i="6"/>
  <c r="AC9" i="6"/>
  <c r="AF8" i="6"/>
  <c r="AE8" i="6"/>
  <c r="AD8" i="6"/>
  <c r="AC8" i="6"/>
  <c r="AF7" i="6"/>
  <c r="AE7" i="6"/>
  <c r="AD7" i="6"/>
  <c r="AC7" i="6"/>
  <c r="AF6" i="6"/>
  <c r="AE6" i="6"/>
  <c r="AD6" i="6"/>
  <c r="AC6" i="6"/>
  <c r="AF5" i="6"/>
  <c r="AE5" i="6"/>
  <c r="AD5" i="6"/>
  <c r="AC5" i="6"/>
  <c r="AF4" i="6"/>
  <c r="AE4" i="6"/>
  <c r="AD4" i="6"/>
  <c r="AC4" i="6"/>
  <c r="AF3" i="6"/>
  <c r="AE3" i="6"/>
  <c r="AE21" i="6" s="1"/>
  <c r="AG21" i="6" s="1"/>
  <c r="AD3" i="6"/>
  <c r="AC3" i="6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E20" i="4"/>
  <c r="AD20" i="4"/>
  <c r="AC20" i="4"/>
  <c r="AB20" i="4"/>
  <c r="AE19" i="4"/>
  <c r="AD19" i="4"/>
  <c r="AC19" i="4"/>
  <c r="AB19" i="4"/>
  <c r="AE18" i="4"/>
  <c r="AD18" i="4"/>
  <c r="AC18" i="4"/>
  <c r="AB18" i="4"/>
  <c r="AE17" i="4"/>
  <c r="AD17" i="4"/>
  <c r="AC17" i="4"/>
  <c r="AB17" i="4"/>
  <c r="AE16" i="4"/>
  <c r="AD16" i="4"/>
  <c r="AC16" i="4"/>
  <c r="AB16" i="4"/>
  <c r="AE15" i="4"/>
  <c r="AD15" i="4"/>
  <c r="AC15" i="4"/>
  <c r="AB15" i="4"/>
  <c r="AE14" i="4"/>
  <c r="AD14" i="4"/>
  <c r="AC14" i="4"/>
  <c r="AB14" i="4"/>
  <c r="AE13" i="4"/>
  <c r="AD13" i="4"/>
  <c r="AC13" i="4"/>
  <c r="AB13" i="4"/>
  <c r="AE12" i="4"/>
  <c r="AD12" i="4"/>
  <c r="AC12" i="4"/>
  <c r="AB12" i="4"/>
  <c r="AE11" i="4"/>
  <c r="AD11" i="4"/>
  <c r="AC11" i="4"/>
  <c r="AB11" i="4"/>
  <c r="AE10" i="4"/>
  <c r="AD10" i="4"/>
  <c r="AC10" i="4"/>
  <c r="AB10" i="4"/>
  <c r="AE9" i="4"/>
  <c r="AD9" i="4"/>
  <c r="AC9" i="4"/>
  <c r="AB9" i="4"/>
  <c r="AE8" i="4"/>
  <c r="AD8" i="4"/>
  <c r="AC8" i="4"/>
  <c r="AB8" i="4"/>
  <c r="AE7" i="4"/>
  <c r="AD7" i="4"/>
  <c r="AC7" i="4"/>
  <c r="AB7" i="4"/>
  <c r="AE6" i="4"/>
  <c r="AD6" i="4"/>
  <c r="AC6" i="4"/>
  <c r="AB6" i="4"/>
  <c r="AE5" i="4"/>
  <c r="AD5" i="4"/>
  <c r="AC5" i="4"/>
  <c r="AB5" i="4"/>
  <c r="AE4" i="4"/>
  <c r="AD4" i="4"/>
  <c r="AC4" i="4"/>
  <c r="AB4" i="4"/>
  <c r="AE3" i="4"/>
  <c r="AD3" i="4"/>
  <c r="AC3" i="4"/>
  <c r="AB3" i="4"/>
  <c r="AF21" i="7" l="1"/>
  <c r="AA27" i="7"/>
  <c r="AB21" i="4"/>
  <c r="AC21" i="4"/>
  <c r="AD21" i="4"/>
  <c r="AE21" i="4"/>
  <c r="AB27" i="6"/>
  <c r="AB25" i="6"/>
  <c r="AB26" i="6"/>
  <c r="AA24" i="4"/>
  <c r="AA25" i="4"/>
  <c r="AA26" i="4"/>
  <c r="AA27" i="4"/>
  <c r="AF21" i="4" l="1"/>
  <c r="AA28" i="4"/>
</calcChain>
</file>

<file path=xl/sharedStrings.xml><?xml version="1.0" encoding="utf-8"?>
<sst xmlns="http://schemas.openxmlformats.org/spreadsheetml/2006/main" count="16" uniqueCount="8">
  <si>
    <t>HORIZONTAL</t>
  </si>
  <si>
    <t>VERTICAL</t>
  </si>
  <si>
    <t>TOTAL</t>
  </si>
  <si>
    <t>Horizontal</t>
  </si>
  <si>
    <t xml:space="preserve"> </t>
  </si>
  <si>
    <t>COBERTURA VEGETAL - 2023</t>
  </si>
  <si>
    <t>COBERTURA URBANISTICA - 2023</t>
  </si>
  <si>
    <t>COBERTURA LINEAL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</si>
</sst>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Segoe UI Black"/>
      <family val="2"/>
    </font>
    <font>
      <b/>
      <sz val="11"/>
      <color theme="1"/>
      <name val="Calibri"/>
      <family val="2"/>
      <scheme val="minor"/>
    </font>
    <font>
      <sz val="26"/>
      <color theme="1"/>
      <name val="Segoe UI Black"/>
      <family val="2"/>
    </font>
    <font>
      <b/>
      <sz val="24"/>
      <color theme="1"/>
      <name val="Segoe UI Black"/>
      <family val="2"/>
    </font>
    <font>
      <b/>
      <sz val="12"/>
      <color theme="1"/>
      <name val="Segoe UI Black"/>
      <family val="2"/>
    </font>
    <font>
      <b/>
      <sz val="22"/>
      <color theme="1"/>
      <name val="Segoe UI Black"/>
      <family val="2"/>
    </font>
    <font>
      <sz val="20"/>
      <color theme="1"/>
      <name val="Bell MT"/>
      <family val="1"/>
    </font>
    <font>
      <sz val="72"/>
      <color theme="1"/>
      <name val="Algerian"/>
      <family val="5"/>
    </font>
    <font>
      <b/>
      <u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Segoe UI Black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7" borderId="1" xfId="0" applyFill="1" applyBorder="1"/>
    <xf numFmtId="9" fontId="0" fillId="9" borderId="1" xfId="0" applyNumberFormat="1" applyFill="1" applyBorder="1"/>
    <xf numFmtId="9" fontId="0" fillId="0" borderId="1" xfId="1" applyFont="1" applyBorder="1" applyAlignment="1"/>
    <xf numFmtId="9" fontId="0" fillId="10" borderId="1" xfId="0" applyNumberFormat="1" applyFill="1" applyBorder="1" applyAlignment="1">
      <alignment horizontal="center"/>
    </xf>
    <xf numFmtId="2" fontId="0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0" fillId="2" borderId="5" xfId="2" applyNumberFormat="1" applyFont="1" applyFill="1" applyBorder="1" applyAlignment="1"/>
    <xf numFmtId="2" fontId="0" fillId="2" borderId="5" xfId="2" applyNumberFormat="1" applyFont="1" applyFill="1" applyBorder="1" applyAlignment="1"/>
    <xf numFmtId="1" fontId="0" fillId="4" borderId="1" xfId="0" applyNumberFormat="1" applyFill="1" applyBorder="1"/>
    <xf numFmtId="0" fontId="0" fillId="12" borderId="5" xfId="0" applyFill="1" applyBorder="1"/>
    <xf numFmtId="1" fontId="0" fillId="4" borderId="5" xfId="0" applyNumberFormat="1" applyFill="1" applyBorder="1"/>
    <xf numFmtId="2" fontId="0" fillId="4" borderId="1" xfId="0" applyNumberFormat="1" applyFill="1" applyBorder="1"/>
    <xf numFmtId="9" fontId="0" fillId="2" borderId="1" xfId="0" applyNumberFormat="1" applyFill="1" applyBorder="1"/>
    <xf numFmtId="2" fontId="0" fillId="2" borderId="1" xfId="0" applyNumberFormat="1" applyFill="1" applyBorder="1"/>
    <xf numFmtId="2" fontId="0" fillId="11" borderId="1" xfId="0" applyNumberFormat="1" applyFill="1" applyBorder="1"/>
    <xf numFmtId="9" fontId="0" fillId="10" borderId="1" xfId="0" applyNumberFormat="1" applyFill="1" applyBorder="1"/>
    <xf numFmtId="2" fontId="0" fillId="3" borderId="1" xfId="0" applyNumberFormat="1" applyFill="1" applyBorder="1"/>
    <xf numFmtId="2" fontId="11" fillId="11" borderId="1" xfId="0" applyNumberFormat="1" applyFont="1" applyFill="1" applyBorder="1"/>
    <xf numFmtId="164" fontId="0" fillId="2" borderId="1" xfId="0" applyNumberFormat="1" applyFill="1" applyBorder="1"/>
    <xf numFmtId="9" fontId="13" fillId="6" borderId="1" xfId="1" applyFont="1" applyFill="1" applyBorder="1" applyAlignment="1">
      <alignment horizontal="center"/>
    </xf>
    <xf numFmtId="9" fontId="14" fillId="0" borderId="1" xfId="1" applyFont="1" applyBorder="1" applyAlignment="1"/>
    <xf numFmtId="2" fontId="3" fillId="2" borderId="1" xfId="0" applyNumberFormat="1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0" fillId="12" borderId="12" xfId="0" applyFill="1" applyBorder="1"/>
    <xf numFmtId="2" fontId="11" fillId="11" borderId="1" xfId="0" applyNumberFormat="1" applyFont="1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9" fontId="0" fillId="6" borderId="1" xfId="1" applyFont="1" applyFill="1" applyBorder="1"/>
    <xf numFmtId="9" fontId="10" fillId="16" borderId="1" xfId="0" applyNumberFormat="1" applyFont="1" applyFill="1" applyBorder="1" applyAlignment="1">
      <alignment horizontal="center"/>
    </xf>
    <xf numFmtId="9" fontId="10" fillId="13" borderId="1" xfId="0" applyNumberFormat="1" applyFont="1" applyFill="1" applyBorder="1" applyAlignment="1">
      <alignment horizontal="center"/>
    </xf>
    <xf numFmtId="9" fontId="10" fillId="15" borderId="1" xfId="0" applyNumberFormat="1" applyFont="1" applyFill="1" applyBorder="1" applyAlignment="1">
      <alignment horizontal="center"/>
    </xf>
    <xf numFmtId="9" fontId="10" fillId="14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9" fontId="9" fillId="8" borderId="10" xfId="0" applyNumberFormat="1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9" fontId="9" fillId="5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9" fillId="5" borderId="10" xfId="0" applyNumberFormat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2"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6229-D312-4E63-B125-66F4344F0565}">
  <sheetPr>
    <tabColor theme="1" tint="0.34998626667073579"/>
  </sheetPr>
  <dimension ref="A1:AF27"/>
  <sheetViews>
    <sheetView tabSelected="1" view="pageBreakPreview" zoomScale="70" zoomScaleNormal="85" zoomScaleSheetLayoutView="70" workbookViewId="0">
      <selection activeCell="AD10" sqref="AD10"/>
    </sheetView>
  </sheetViews>
  <sheetFormatPr defaultColWidth="10.90625" defaultRowHeight="14.5" x14ac:dyDescent="0.35"/>
  <cols>
    <col min="1" max="1" width="6" customWidth="1"/>
    <col min="2" max="26" width="6.54296875" customWidth="1"/>
    <col min="27" max="27" width="8.453125" customWidth="1"/>
    <col min="28" max="30" width="6.54296875" customWidth="1"/>
    <col min="31" max="31" width="21.81640625" customWidth="1"/>
    <col min="32" max="32" width="12.453125" customWidth="1"/>
  </cols>
  <sheetData>
    <row r="1" spans="2:31" ht="40" thickBot="1" x14ac:dyDescent="1">
      <c r="H1" s="34" t="s">
        <v>7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AB1" s="37" t="s">
        <v>0</v>
      </c>
      <c r="AC1" s="38"/>
      <c r="AD1" s="38"/>
      <c r="AE1" s="38"/>
    </row>
    <row r="2" spans="2:31" ht="18.5" x14ac:dyDescent="0.45">
      <c r="AB2" s="20">
        <v>0.25</v>
      </c>
      <c r="AC2" s="20">
        <v>0.5</v>
      </c>
      <c r="AD2" s="20">
        <v>0.75</v>
      </c>
      <c r="AE2" s="20">
        <v>1</v>
      </c>
    </row>
    <row r="3" spans="2:31" ht="15.5" x14ac:dyDescent="0.35">
      <c r="B3" s="21">
        <v>1</v>
      </c>
      <c r="C3" s="21">
        <v>0</v>
      </c>
      <c r="D3" s="21">
        <v>1</v>
      </c>
      <c r="E3" s="21">
        <v>1</v>
      </c>
      <c r="F3" s="21">
        <v>1</v>
      </c>
      <c r="G3" s="21">
        <v>0</v>
      </c>
      <c r="H3" s="21">
        <v>0</v>
      </c>
      <c r="I3" s="21">
        <v>1</v>
      </c>
      <c r="J3" s="21">
        <v>1</v>
      </c>
      <c r="K3" s="21">
        <v>1</v>
      </c>
      <c r="L3" s="21">
        <v>0</v>
      </c>
      <c r="M3" s="21">
        <v>0</v>
      </c>
      <c r="N3" s="21">
        <v>1</v>
      </c>
      <c r="O3" s="21">
        <v>1</v>
      </c>
      <c r="P3" s="21">
        <v>1</v>
      </c>
      <c r="Q3" s="21">
        <v>0</v>
      </c>
      <c r="R3" s="21">
        <v>0</v>
      </c>
      <c r="S3" s="21">
        <v>0</v>
      </c>
      <c r="T3" s="21">
        <v>1</v>
      </c>
      <c r="U3" s="21">
        <v>1</v>
      </c>
      <c r="V3" s="21">
        <v>1</v>
      </c>
      <c r="W3" s="21">
        <v>0</v>
      </c>
      <c r="X3" s="21">
        <v>0</v>
      </c>
      <c r="Y3" s="21">
        <v>1</v>
      </c>
      <c r="Z3" s="21">
        <v>1</v>
      </c>
      <c r="AB3" s="22">
        <f>SUMIF(B3:Z3,25%,B3:Z3)/450</f>
        <v>0</v>
      </c>
      <c r="AC3" s="23">
        <f>SUMIF(B3:Z3,50%,B3:Z3)/450</f>
        <v>0</v>
      </c>
      <c r="AD3" s="24">
        <f>SUMIF(B3:Z3,75%,B3:Z3)/450</f>
        <v>0</v>
      </c>
      <c r="AE3" s="25">
        <f>SUMIF(B3:Z3,100%,B3:Z3)/450</f>
        <v>3.3333333333333333E-2</v>
      </c>
    </row>
    <row r="4" spans="2:31" ht="15.5" x14ac:dyDescent="0.35">
      <c r="B4" s="21">
        <v>1</v>
      </c>
      <c r="C4" s="21">
        <v>1</v>
      </c>
      <c r="D4" s="21">
        <v>0</v>
      </c>
      <c r="E4" s="21">
        <v>0</v>
      </c>
      <c r="F4" s="21">
        <v>1</v>
      </c>
      <c r="G4" s="21">
        <v>0</v>
      </c>
      <c r="H4" s="21">
        <v>0</v>
      </c>
      <c r="I4" s="21">
        <v>1</v>
      </c>
      <c r="J4" s="21">
        <v>1</v>
      </c>
      <c r="K4" s="21">
        <v>1</v>
      </c>
      <c r="L4" s="21">
        <v>0</v>
      </c>
      <c r="M4" s="21">
        <v>0</v>
      </c>
      <c r="N4" s="21">
        <v>0</v>
      </c>
      <c r="O4" s="21">
        <v>1</v>
      </c>
      <c r="P4" s="21">
        <v>0</v>
      </c>
      <c r="Q4" s="21">
        <v>0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0</v>
      </c>
      <c r="X4" s="21">
        <v>0</v>
      </c>
      <c r="Y4" s="21">
        <v>1</v>
      </c>
      <c r="Z4" s="21">
        <v>0</v>
      </c>
      <c r="AB4" s="22">
        <f t="shared" ref="AB4:AB20" si="0">SUMIF(B4:Z4,25%,B4:Z4)/450</f>
        <v>0</v>
      </c>
      <c r="AC4" s="23">
        <f t="shared" ref="AC4:AC20" si="1">SUMIF(B4:Z4,50%,B4:Z4)/450</f>
        <v>0</v>
      </c>
      <c r="AD4" s="24">
        <f t="shared" ref="AD4:AD20" si="2">SUMIF(B4:Z4,75%,B4:Z4)/450</f>
        <v>0</v>
      </c>
      <c r="AE4" s="25">
        <f>SUMIF(B4:Z4,100%,B4:Z4)/450</f>
        <v>2.8888888888888888E-2</v>
      </c>
    </row>
    <row r="5" spans="2:31" ht="15.5" x14ac:dyDescent="0.35">
      <c r="B5" s="21">
        <v>0</v>
      </c>
      <c r="C5" s="21">
        <v>0</v>
      </c>
      <c r="D5" s="21">
        <v>1</v>
      </c>
      <c r="E5" s="21">
        <v>1</v>
      </c>
      <c r="F5" s="21">
        <v>1</v>
      </c>
      <c r="G5" s="21">
        <v>0</v>
      </c>
      <c r="H5" s="21">
        <v>0</v>
      </c>
      <c r="I5" s="21">
        <v>0</v>
      </c>
      <c r="J5" s="21">
        <v>1</v>
      </c>
      <c r="K5" s="21">
        <v>1</v>
      </c>
      <c r="L5" s="21">
        <v>0</v>
      </c>
      <c r="M5" s="21">
        <v>0</v>
      </c>
      <c r="N5" s="21">
        <v>0</v>
      </c>
      <c r="O5" s="21">
        <v>1</v>
      </c>
      <c r="P5" s="21">
        <v>1</v>
      </c>
      <c r="Q5" s="21">
        <v>0</v>
      </c>
      <c r="R5" s="21">
        <v>0</v>
      </c>
      <c r="S5" s="21">
        <v>1</v>
      </c>
      <c r="T5" s="21">
        <v>1</v>
      </c>
      <c r="U5" s="21">
        <v>1</v>
      </c>
      <c r="V5" s="21">
        <v>1</v>
      </c>
      <c r="W5" s="21">
        <v>0</v>
      </c>
      <c r="X5" s="21">
        <v>0</v>
      </c>
      <c r="Y5" s="21">
        <v>1</v>
      </c>
      <c r="Z5" s="21">
        <v>0</v>
      </c>
      <c r="AB5" s="22">
        <f t="shared" si="0"/>
        <v>0</v>
      </c>
      <c r="AC5" s="23">
        <f>SUMIF(B5:Z5,50%,B5:Z5)/450</f>
        <v>0</v>
      </c>
      <c r="AD5" s="24">
        <f t="shared" si="2"/>
        <v>0</v>
      </c>
      <c r="AE5" s="25">
        <f>SUMIF(B5:Z5,100%,B5:Z5)/450</f>
        <v>2.6666666666666668E-2</v>
      </c>
    </row>
    <row r="6" spans="2:31" ht="15.5" x14ac:dyDescent="0.35">
      <c r="B6" s="21">
        <v>0</v>
      </c>
      <c r="C6" s="21">
        <v>0</v>
      </c>
      <c r="D6" s="21">
        <v>1</v>
      </c>
      <c r="E6" s="21">
        <v>1</v>
      </c>
      <c r="F6" s="21">
        <v>1</v>
      </c>
      <c r="G6" s="21">
        <v>0</v>
      </c>
      <c r="H6" s="21">
        <v>0</v>
      </c>
      <c r="I6" s="21">
        <v>1</v>
      </c>
      <c r="J6" s="21">
        <v>0</v>
      </c>
      <c r="K6" s="21">
        <v>1</v>
      </c>
      <c r="L6" s="21">
        <v>1</v>
      </c>
      <c r="M6" s="21">
        <v>0</v>
      </c>
      <c r="N6" s="21">
        <v>0</v>
      </c>
      <c r="O6" s="21">
        <v>1</v>
      </c>
      <c r="P6" s="21">
        <v>1</v>
      </c>
      <c r="Q6" s="21">
        <v>0</v>
      </c>
      <c r="R6" s="21">
        <v>0</v>
      </c>
      <c r="S6" s="21">
        <v>1</v>
      </c>
      <c r="T6" s="21">
        <v>1</v>
      </c>
      <c r="U6" s="21">
        <v>1</v>
      </c>
      <c r="V6" s="21">
        <v>0</v>
      </c>
      <c r="W6" s="21">
        <v>0</v>
      </c>
      <c r="X6" s="21">
        <v>0</v>
      </c>
      <c r="Y6" s="21">
        <v>1</v>
      </c>
      <c r="Z6" s="21">
        <v>0</v>
      </c>
      <c r="AB6" s="22">
        <f t="shared" si="0"/>
        <v>0</v>
      </c>
      <c r="AC6" s="23">
        <f t="shared" si="1"/>
        <v>0</v>
      </c>
      <c r="AD6" s="24">
        <f t="shared" si="2"/>
        <v>0</v>
      </c>
      <c r="AE6" s="25">
        <f t="shared" ref="AE6:AE20" si="3">SUMIF(B6:Z6,100%,B6:Z6)/450</f>
        <v>2.6666666666666668E-2</v>
      </c>
    </row>
    <row r="7" spans="2:31" ht="15.5" x14ac:dyDescent="0.35">
      <c r="B7" s="21">
        <v>0</v>
      </c>
      <c r="C7" s="21">
        <v>0</v>
      </c>
      <c r="D7" s="21">
        <v>1</v>
      </c>
      <c r="E7" s="21">
        <v>1</v>
      </c>
      <c r="F7" s="21">
        <v>0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0</v>
      </c>
      <c r="N7" s="21">
        <v>0</v>
      </c>
      <c r="O7" s="21">
        <v>1</v>
      </c>
      <c r="P7" s="21">
        <v>0</v>
      </c>
      <c r="Q7" s="21">
        <v>0</v>
      </c>
      <c r="R7" s="21">
        <v>0</v>
      </c>
      <c r="S7" s="21">
        <v>1</v>
      </c>
      <c r="T7" s="21">
        <v>1</v>
      </c>
      <c r="U7" s="21">
        <v>1</v>
      </c>
      <c r="V7" s="21">
        <v>1</v>
      </c>
      <c r="W7" s="21">
        <v>0</v>
      </c>
      <c r="X7" s="21">
        <v>0</v>
      </c>
      <c r="Y7" s="21">
        <v>1</v>
      </c>
      <c r="Z7" s="21">
        <v>1</v>
      </c>
      <c r="AB7" s="22">
        <f t="shared" si="0"/>
        <v>0</v>
      </c>
      <c r="AC7" s="23">
        <f t="shared" si="1"/>
        <v>0</v>
      </c>
      <c r="AD7" s="24">
        <f t="shared" si="2"/>
        <v>0</v>
      </c>
      <c r="AE7" s="25">
        <f t="shared" si="3"/>
        <v>3.3333333333333333E-2</v>
      </c>
    </row>
    <row r="8" spans="2:31" ht="15.5" x14ac:dyDescent="0.35">
      <c r="B8" s="21">
        <v>0</v>
      </c>
      <c r="C8" s="21">
        <v>0</v>
      </c>
      <c r="D8" s="21">
        <v>1</v>
      </c>
      <c r="E8" s="21">
        <v>1</v>
      </c>
      <c r="F8" s="21">
        <v>1</v>
      </c>
      <c r="G8" s="21">
        <v>0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0</v>
      </c>
      <c r="O8" s="21">
        <v>1</v>
      </c>
      <c r="P8" s="21">
        <v>1</v>
      </c>
      <c r="Q8" s="21">
        <v>1</v>
      </c>
      <c r="R8" s="21">
        <v>0</v>
      </c>
      <c r="S8" s="21">
        <v>0</v>
      </c>
      <c r="T8" s="21">
        <v>1</v>
      </c>
      <c r="U8" s="21">
        <v>0</v>
      </c>
      <c r="V8" s="21">
        <v>1</v>
      </c>
      <c r="W8" s="21">
        <v>0</v>
      </c>
      <c r="X8" s="21">
        <v>0</v>
      </c>
      <c r="Y8" s="21">
        <v>1</v>
      </c>
      <c r="Z8" s="21">
        <v>0</v>
      </c>
      <c r="AB8" s="22">
        <f t="shared" si="0"/>
        <v>0</v>
      </c>
      <c r="AC8" s="23">
        <f t="shared" si="1"/>
        <v>0</v>
      </c>
      <c r="AD8" s="24">
        <f t="shared" si="2"/>
        <v>0</v>
      </c>
      <c r="AE8" s="25">
        <f t="shared" si="3"/>
        <v>3.3333333333333333E-2</v>
      </c>
    </row>
    <row r="9" spans="2:31" ht="15.5" x14ac:dyDescent="0.35"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0</v>
      </c>
      <c r="R9" s="21">
        <v>0</v>
      </c>
      <c r="S9" s="21">
        <v>0</v>
      </c>
      <c r="T9" s="21">
        <v>0</v>
      </c>
      <c r="U9" s="21">
        <v>1</v>
      </c>
      <c r="V9" s="21">
        <v>1</v>
      </c>
      <c r="W9" s="21">
        <v>0</v>
      </c>
      <c r="X9" s="21">
        <v>0</v>
      </c>
      <c r="Y9" s="21">
        <v>1</v>
      </c>
      <c r="Z9" s="21">
        <v>1</v>
      </c>
      <c r="AB9" s="22">
        <f>SUMIF(B9:Z9,25%,B9:Z9)/450</f>
        <v>0</v>
      </c>
      <c r="AC9" s="23">
        <f t="shared" si="1"/>
        <v>0</v>
      </c>
      <c r="AD9" s="24">
        <f t="shared" si="2"/>
        <v>0</v>
      </c>
      <c r="AE9" s="25">
        <f t="shared" si="3"/>
        <v>4.2222222222222223E-2</v>
      </c>
    </row>
    <row r="10" spans="2:31" ht="15.5" x14ac:dyDescent="0.35">
      <c r="B10" s="21">
        <v>1</v>
      </c>
      <c r="C10" s="21">
        <v>1</v>
      </c>
      <c r="D10" s="21">
        <v>1</v>
      </c>
      <c r="E10" s="21">
        <v>0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0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0</v>
      </c>
      <c r="X10" s="21">
        <v>0</v>
      </c>
      <c r="Y10" s="21">
        <v>0</v>
      </c>
      <c r="Z10" s="21">
        <v>0</v>
      </c>
      <c r="AB10" s="22">
        <f t="shared" si="0"/>
        <v>0</v>
      </c>
      <c r="AC10" s="23">
        <f t="shared" si="1"/>
        <v>0</v>
      </c>
      <c r="AD10" s="24">
        <f t="shared" si="2"/>
        <v>0</v>
      </c>
      <c r="AE10" s="25">
        <f t="shared" si="3"/>
        <v>4.2222222222222223E-2</v>
      </c>
    </row>
    <row r="11" spans="2:31" ht="15.5" x14ac:dyDescent="0.35">
      <c r="B11" s="21">
        <v>1</v>
      </c>
      <c r="C11" s="21">
        <v>0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0</v>
      </c>
      <c r="P11" s="21">
        <v>1</v>
      </c>
      <c r="Q11" s="21">
        <v>0</v>
      </c>
      <c r="R11" s="21">
        <v>1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B11" s="22">
        <f t="shared" si="0"/>
        <v>0</v>
      </c>
      <c r="AC11" s="23">
        <f t="shared" si="1"/>
        <v>0</v>
      </c>
      <c r="AD11" s="24">
        <f t="shared" si="2"/>
        <v>0</v>
      </c>
      <c r="AE11" s="25">
        <f t="shared" si="3"/>
        <v>3.111111111111111E-2</v>
      </c>
    </row>
    <row r="12" spans="2:31" ht="15.5" x14ac:dyDescent="0.35"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0</v>
      </c>
      <c r="O12" s="21">
        <v>1</v>
      </c>
      <c r="P12" s="21">
        <v>1</v>
      </c>
      <c r="Q12" s="21">
        <v>0</v>
      </c>
      <c r="R12" s="21">
        <v>0</v>
      </c>
      <c r="S12" s="21">
        <v>1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1</v>
      </c>
      <c r="AB12" s="22">
        <f t="shared" si="0"/>
        <v>0</v>
      </c>
      <c r="AC12" s="23">
        <f t="shared" si="1"/>
        <v>0</v>
      </c>
      <c r="AD12" s="24">
        <f t="shared" si="2"/>
        <v>0</v>
      </c>
      <c r="AE12" s="25">
        <f t="shared" si="3"/>
        <v>3.5555555555555556E-2</v>
      </c>
    </row>
    <row r="13" spans="2:31" ht="15.5" x14ac:dyDescent="0.35">
      <c r="B13" s="21">
        <v>1</v>
      </c>
      <c r="C13" s="21">
        <v>1</v>
      </c>
      <c r="D13" s="21">
        <v>1</v>
      </c>
      <c r="E13" s="21">
        <v>0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0</v>
      </c>
      <c r="R13" s="21">
        <v>0</v>
      </c>
      <c r="S13" s="21">
        <v>1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1</v>
      </c>
      <c r="AB13" s="22">
        <f t="shared" si="0"/>
        <v>0</v>
      </c>
      <c r="AC13" s="23">
        <f t="shared" si="1"/>
        <v>0</v>
      </c>
      <c r="AD13" s="24">
        <f t="shared" si="2"/>
        <v>0</v>
      </c>
      <c r="AE13" s="25">
        <f t="shared" si="3"/>
        <v>3.5555555555555556E-2</v>
      </c>
    </row>
    <row r="14" spans="2:31" ht="15.5" x14ac:dyDescent="0.35">
      <c r="B14" s="21">
        <v>1</v>
      </c>
      <c r="C14" s="21">
        <v>1</v>
      </c>
      <c r="D14" s="21">
        <v>1</v>
      </c>
      <c r="E14" s="21">
        <v>0</v>
      </c>
      <c r="F14" s="21">
        <v>0</v>
      </c>
      <c r="G14" s="21">
        <v>1</v>
      </c>
      <c r="H14" s="21">
        <v>0</v>
      </c>
      <c r="I14" s="21">
        <v>0</v>
      </c>
      <c r="J14" s="21">
        <v>1</v>
      </c>
      <c r="K14" s="21">
        <v>0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0</v>
      </c>
      <c r="R14" s="21">
        <v>0</v>
      </c>
      <c r="S14" s="21">
        <v>1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1</v>
      </c>
      <c r="AB14" s="22">
        <f t="shared" si="0"/>
        <v>0</v>
      </c>
      <c r="AC14" s="23">
        <f t="shared" si="1"/>
        <v>0</v>
      </c>
      <c r="AD14" s="24">
        <f t="shared" si="2"/>
        <v>0</v>
      </c>
      <c r="AE14" s="25">
        <f t="shared" si="3"/>
        <v>2.6666666666666668E-2</v>
      </c>
    </row>
    <row r="15" spans="2:31" ht="15.5" x14ac:dyDescent="0.35">
      <c r="B15" s="21">
        <v>0</v>
      </c>
      <c r="C15" s="21">
        <v>0</v>
      </c>
      <c r="D15" s="21">
        <v>1</v>
      </c>
      <c r="E15" s="21">
        <v>0</v>
      </c>
      <c r="F15" s="21">
        <v>0</v>
      </c>
      <c r="G15" s="21">
        <v>0</v>
      </c>
      <c r="H15" s="21">
        <v>1</v>
      </c>
      <c r="I15" s="21">
        <v>0</v>
      </c>
      <c r="J15" s="21">
        <v>0</v>
      </c>
      <c r="K15" s="21">
        <v>0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1</v>
      </c>
      <c r="AB15" s="22">
        <f t="shared" si="0"/>
        <v>0</v>
      </c>
      <c r="AC15" s="23">
        <f t="shared" si="1"/>
        <v>0</v>
      </c>
      <c r="AD15" s="24">
        <f t="shared" si="2"/>
        <v>0</v>
      </c>
      <c r="AE15" s="25">
        <f t="shared" si="3"/>
        <v>2.4444444444444446E-2</v>
      </c>
    </row>
    <row r="16" spans="2:31" ht="15.5" x14ac:dyDescent="0.35">
      <c r="B16" s="21">
        <v>0</v>
      </c>
      <c r="C16" s="21">
        <v>0</v>
      </c>
      <c r="D16" s="21">
        <v>1</v>
      </c>
      <c r="E16" s="21">
        <v>0</v>
      </c>
      <c r="F16" s="21">
        <v>0</v>
      </c>
      <c r="G16" s="21">
        <v>1</v>
      </c>
      <c r="H16" s="21">
        <v>1</v>
      </c>
      <c r="I16" s="21">
        <v>0</v>
      </c>
      <c r="J16" s="21">
        <v>0</v>
      </c>
      <c r="K16" s="21">
        <v>0</v>
      </c>
      <c r="L16" s="21">
        <v>1</v>
      </c>
      <c r="M16" s="21">
        <v>0</v>
      </c>
      <c r="N16" s="21">
        <v>1</v>
      </c>
      <c r="O16" s="21">
        <v>1</v>
      </c>
      <c r="P16" s="21">
        <v>0</v>
      </c>
      <c r="Q16" s="21">
        <v>0</v>
      </c>
      <c r="R16" s="21">
        <v>0</v>
      </c>
      <c r="S16" s="21">
        <v>1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1</v>
      </c>
      <c r="AB16" s="22">
        <f t="shared" si="0"/>
        <v>0</v>
      </c>
      <c r="AC16" s="23">
        <f t="shared" si="1"/>
        <v>0</v>
      </c>
      <c r="AD16" s="24">
        <f t="shared" si="2"/>
        <v>0</v>
      </c>
      <c r="AE16" s="25">
        <f t="shared" si="3"/>
        <v>1.7777777777777778E-2</v>
      </c>
    </row>
    <row r="17" spans="1:32" ht="15.5" x14ac:dyDescent="0.35">
      <c r="B17" s="21">
        <v>0</v>
      </c>
      <c r="C17" s="21">
        <v>0</v>
      </c>
      <c r="D17" s="21">
        <v>1</v>
      </c>
      <c r="E17" s="21">
        <v>0</v>
      </c>
      <c r="F17" s="21">
        <v>1</v>
      </c>
      <c r="G17" s="21">
        <v>1</v>
      </c>
      <c r="H17" s="21">
        <v>1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1">
        <v>1</v>
      </c>
      <c r="O17" s="21">
        <v>1</v>
      </c>
      <c r="P17" s="21">
        <v>1</v>
      </c>
      <c r="Q17" s="21">
        <v>0</v>
      </c>
      <c r="R17" s="21">
        <v>0</v>
      </c>
      <c r="S17" s="21">
        <v>1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1</v>
      </c>
      <c r="AB17" s="22">
        <f t="shared" si="0"/>
        <v>0</v>
      </c>
      <c r="AC17" s="23">
        <f t="shared" si="1"/>
        <v>0</v>
      </c>
      <c r="AD17" s="24">
        <f t="shared" si="2"/>
        <v>0</v>
      </c>
      <c r="AE17" s="25">
        <f t="shared" si="3"/>
        <v>2.2222222222222223E-2</v>
      </c>
    </row>
    <row r="18" spans="1:32" ht="15.5" x14ac:dyDescent="0.35">
      <c r="B18" s="21">
        <v>0</v>
      </c>
      <c r="C18" s="21">
        <v>0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0</v>
      </c>
      <c r="K18" s="21">
        <v>0</v>
      </c>
      <c r="L18" s="21">
        <v>0</v>
      </c>
      <c r="M18" s="21">
        <v>1</v>
      </c>
      <c r="N18" s="21">
        <v>1</v>
      </c>
      <c r="O18" s="21">
        <v>1</v>
      </c>
      <c r="P18" s="21">
        <v>1</v>
      </c>
      <c r="Q18" s="21">
        <v>0</v>
      </c>
      <c r="R18" s="21">
        <v>1</v>
      </c>
      <c r="S18" s="21">
        <v>1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B18" s="22">
        <f t="shared" si="0"/>
        <v>0</v>
      </c>
      <c r="AC18" s="23">
        <f t="shared" si="1"/>
        <v>0</v>
      </c>
      <c r="AD18" s="24">
        <f t="shared" si="2"/>
        <v>0</v>
      </c>
      <c r="AE18" s="25">
        <f t="shared" si="3"/>
        <v>2.6666666666666668E-2</v>
      </c>
    </row>
    <row r="19" spans="1:32" ht="15.5" x14ac:dyDescent="0.35">
      <c r="B19" s="21">
        <v>0</v>
      </c>
      <c r="C19" s="21">
        <v>0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B19" s="22">
        <f t="shared" si="0"/>
        <v>0</v>
      </c>
      <c r="AC19" s="23">
        <f t="shared" si="1"/>
        <v>0</v>
      </c>
      <c r="AD19" s="24">
        <f t="shared" si="2"/>
        <v>0</v>
      </c>
      <c r="AE19" s="25">
        <f t="shared" si="3"/>
        <v>2.4444444444444446E-2</v>
      </c>
    </row>
    <row r="20" spans="1:32" ht="15.5" x14ac:dyDescent="0.35">
      <c r="B20" s="21">
        <v>0</v>
      </c>
      <c r="C20" s="21">
        <v>0</v>
      </c>
      <c r="D20" s="21">
        <v>0</v>
      </c>
      <c r="E20" s="21">
        <v>1</v>
      </c>
      <c r="F20" s="21">
        <v>1</v>
      </c>
      <c r="G20" s="21">
        <v>1</v>
      </c>
      <c r="H20" s="21">
        <v>0</v>
      </c>
      <c r="I20" s="21">
        <v>0</v>
      </c>
      <c r="J20" s="21">
        <v>0</v>
      </c>
      <c r="K20" s="21">
        <v>1</v>
      </c>
      <c r="L20" s="21">
        <v>0</v>
      </c>
      <c r="M20" s="21">
        <v>1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B20" s="22">
        <f t="shared" si="0"/>
        <v>0</v>
      </c>
      <c r="AC20" s="23">
        <f t="shared" si="1"/>
        <v>0</v>
      </c>
      <c r="AD20" s="24">
        <f t="shared" si="2"/>
        <v>0</v>
      </c>
      <c r="AE20" s="25">
        <f t="shared" si="3"/>
        <v>1.1111111111111112E-2</v>
      </c>
    </row>
    <row r="21" spans="1:32" ht="28.5" x14ac:dyDescent="0.65">
      <c r="AA21" s="26" t="s">
        <v>2</v>
      </c>
      <c r="AB21" s="12">
        <f>SUM(AB3:AB20)</f>
        <v>0</v>
      </c>
      <c r="AC21" s="12">
        <f>SUM(AC3:AC20)</f>
        <v>0</v>
      </c>
      <c r="AD21" s="12">
        <f>SUM(AD3:AD20)</f>
        <v>0</v>
      </c>
      <c r="AE21" s="12">
        <f>SUM(AE3:AE20)</f>
        <v>0.52222222222222214</v>
      </c>
      <c r="AF21" s="27">
        <f>SUM(AB21:AE21)</f>
        <v>0.52222222222222214</v>
      </c>
    </row>
    <row r="22" spans="1:32" ht="39.5" x14ac:dyDescent="0.95">
      <c r="E22" s="39" t="s">
        <v>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  <c r="AA22" s="28" t="s">
        <v>2</v>
      </c>
      <c r="AB22" s="42">
        <v>1</v>
      </c>
      <c r="AC22" s="43"/>
      <c r="AD22" s="43"/>
      <c r="AE22" s="43"/>
      <c r="AF22" s="43"/>
    </row>
    <row r="23" spans="1:32" x14ac:dyDescent="0.35">
      <c r="A23" s="29">
        <v>0.25</v>
      </c>
      <c r="B23" s="14">
        <f>SUMIF(B3:B20,25%,B3:B20)/450</f>
        <v>0</v>
      </c>
      <c r="C23" s="14">
        <f t="shared" ref="C23:Z23" si="4">SUMIF(C3:C20,25%,C3:C20)/450</f>
        <v>0</v>
      </c>
      <c r="D23" s="14">
        <f t="shared" si="4"/>
        <v>0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0</v>
      </c>
      <c r="L23" s="14">
        <f>SUMIF(L3:L20,25%,L3:L20)/450</f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>SUMIF(W3:W20,25%,W3:W20)/450</f>
        <v>0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2">
        <f>SUM(B23:Z23)</f>
        <v>0</v>
      </c>
      <c r="AB23" s="44"/>
      <c r="AC23" s="45"/>
      <c r="AD23" s="45"/>
      <c r="AE23" s="45"/>
      <c r="AF23" s="45"/>
    </row>
    <row r="24" spans="1:32" x14ac:dyDescent="0.35">
      <c r="A24" s="29">
        <v>0.5</v>
      </c>
      <c r="B24" s="14">
        <f>SUMIF(B3:B20,50%,B3:B20)/450</f>
        <v>0</v>
      </c>
      <c r="C24" s="14">
        <f t="shared" ref="C24:Z24" si="5">SUMIF(C3:C20,50%,C3:C20)/450</f>
        <v>0</v>
      </c>
      <c r="D24" s="14">
        <f t="shared" si="5"/>
        <v>0</v>
      </c>
      <c r="E24" s="14">
        <f t="shared" si="5"/>
        <v>0</v>
      </c>
      <c r="F24" s="14">
        <f t="shared" si="5"/>
        <v>0</v>
      </c>
      <c r="G24" s="14">
        <f t="shared" si="5"/>
        <v>0</v>
      </c>
      <c r="H24" s="14">
        <f t="shared" si="5"/>
        <v>0</v>
      </c>
      <c r="I24" s="14">
        <f t="shared" si="5"/>
        <v>0</v>
      </c>
      <c r="J24" s="14">
        <f t="shared" si="5"/>
        <v>0</v>
      </c>
      <c r="K24" s="14">
        <f t="shared" si="5"/>
        <v>0</v>
      </c>
      <c r="L24" s="14">
        <f>SUMIF(L3:L20,50%,L3:L20)/450</f>
        <v>0</v>
      </c>
      <c r="M24" s="14">
        <f t="shared" si="5"/>
        <v>0</v>
      </c>
      <c r="N24" s="14">
        <f t="shared" si="5"/>
        <v>0</v>
      </c>
      <c r="O24" s="14">
        <f t="shared" si="5"/>
        <v>0</v>
      </c>
      <c r="P24" s="14">
        <f t="shared" si="5"/>
        <v>0</v>
      </c>
      <c r="Q24" s="14">
        <f t="shared" si="5"/>
        <v>0</v>
      </c>
      <c r="R24" s="14">
        <f t="shared" si="5"/>
        <v>0</v>
      </c>
      <c r="S24" s="14">
        <f t="shared" si="5"/>
        <v>0</v>
      </c>
      <c r="T24" s="14">
        <f t="shared" si="5"/>
        <v>0</v>
      </c>
      <c r="U24" s="14">
        <f t="shared" si="5"/>
        <v>0</v>
      </c>
      <c r="V24" s="14">
        <f t="shared" si="5"/>
        <v>0</v>
      </c>
      <c r="W24" s="14">
        <f>SUMIF(W3:W20,50%,W3:W20)/450</f>
        <v>0</v>
      </c>
      <c r="X24" s="14">
        <f t="shared" si="5"/>
        <v>0</v>
      </c>
      <c r="Y24" s="14">
        <f t="shared" si="5"/>
        <v>0</v>
      </c>
      <c r="Z24" s="14">
        <f t="shared" si="5"/>
        <v>0</v>
      </c>
      <c r="AA24" s="12">
        <f>SUM(B24:Z24)</f>
        <v>0</v>
      </c>
      <c r="AB24" s="44"/>
      <c r="AC24" s="45"/>
      <c r="AD24" s="45"/>
      <c r="AE24" s="45"/>
      <c r="AF24" s="45"/>
    </row>
    <row r="25" spans="1:32" x14ac:dyDescent="0.35">
      <c r="A25" s="29">
        <v>0.75</v>
      </c>
      <c r="B25" s="14">
        <f>SUMIF(B3:B20,75%,B3:B20)/450</f>
        <v>0</v>
      </c>
      <c r="C25" s="14">
        <f t="shared" ref="C25:Z25" si="6">SUMIF(C3:C20,75%,C3:C20)/450</f>
        <v>0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>SUMIF(L3:L20,75%,L3:L20)/450</f>
        <v>0</v>
      </c>
      <c r="M25" s="14">
        <f t="shared" si="6"/>
        <v>0</v>
      </c>
      <c r="N25" s="14">
        <f t="shared" si="6"/>
        <v>0</v>
      </c>
      <c r="O25" s="14">
        <f t="shared" si="6"/>
        <v>0</v>
      </c>
      <c r="P25" s="14">
        <f t="shared" si="6"/>
        <v>0</v>
      </c>
      <c r="Q25" s="14">
        <f t="shared" si="6"/>
        <v>0</v>
      </c>
      <c r="R25" s="14">
        <f t="shared" si="6"/>
        <v>0</v>
      </c>
      <c r="S25" s="14">
        <f t="shared" si="6"/>
        <v>0</v>
      </c>
      <c r="T25" s="14">
        <f t="shared" si="6"/>
        <v>0</v>
      </c>
      <c r="U25" s="14">
        <f t="shared" si="6"/>
        <v>0</v>
      </c>
      <c r="V25" s="14">
        <f t="shared" si="6"/>
        <v>0</v>
      </c>
      <c r="W25" s="14">
        <f>SUMIF(W3:W20,75%,W3:W20)/450</f>
        <v>0</v>
      </c>
      <c r="X25" s="14">
        <f t="shared" si="6"/>
        <v>0</v>
      </c>
      <c r="Y25" s="14">
        <f t="shared" si="6"/>
        <v>0</v>
      </c>
      <c r="Z25" s="14">
        <f t="shared" si="6"/>
        <v>0</v>
      </c>
      <c r="AA25" s="12">
        <f>SUM(B25:Z25)</f>
        <v>0</v>
      </c>
      <c r="AB25" s="44"/>
      <c r="AC25" s="45"/>
      <c r="AD25" s="45"/>
      <c r="AE25" s="45"/>
      <c r="AF25" s="45"/>
    </row>
    <row r="26" spans="1:32" x14ac:dyDescent="0.35">
      <c r="A26" s="29">
        <v>1</v>
      </c>
      <c r="B26" s="14">
        <f>SUMIF(B3:B20,100%,B3:B20)/450</f>
        <v>1.7777777777777778E-2</v>
      </c>
      <c r="C26" s="14">
        <f t="shared" ref="C26:Z26" si="7">SUMIF(C3:C20,100%,C3:C20)/450</f>
        <v>1.3333333333333334E-2</v>
      </c>
      <c r="D26" s="14">
        <f t="shared" si="7"/>
        <v>3.5555555555555556E-2</v>
      </c>
      <c r="E26" s="14">
        <f t="shared" si="7"/>
        <v>2.4444444444444446E-2</v>
      </c>
      <c r="F26" s="14">
        <f t="shared" si="7"/>
        <v>3.111111111111111E-2</v>
      </c>
      <c r="G26" s="14">
        <f t="shared" si="7"/>
        <v>2.6666666666666668E-2</v>
      </c>
      <c r="H26" s="14">
        <f t="shared" si="7"/>
        <v>2.6666666666666668E-2</v>
      </c>
      <c r="I26" s="14">
        <f t="shared" si="7"/>
        <v>2.6666666666666668E-2</v>
      </c>
      <c r="J26" s="14">
        <f t="shared" si="7"/>
        <v>2.6666666666666668E-2</v>
      </c>
      <c r="K26" s="14">
        <f t="shared" si="7"/>
        <v>2.8888888888888888E-2</v>
      </c>
      <c r="L26" s="14">
        <f>SUMIF(L3:L20,100%,L3:L20)/450</f>
        <v>2.6666666666666668E-2</v>
      </c>
      <c r="M26" s="14">
        <f t="shared" si="7"/>
        <v>2.6666666666666668E-2</v>
      </c>
      <c r="N26" s="14">
        <f t="shared" si="7"/>
        <v>2.4444444444444446E-2</v>
      </c>
      <c r="O26" s="14">
        <f t="shared" si="7"/>
        <v>3.3333333333333333E-2</v>
      </c>
      <c r="P26" s="14">
        <f t="shared" si="7"/>
        <v>2.8888888888888888E-2</v>
      </c>
      <c r="Q26" s="14">
        <f t="shared" si="7"/>
        <v>4.4444444444444444E-3</v>
      </c>
      <c r="R26" s="14">
        <f t="shared" si="7"/>
        <v>1.1111111111111112E-2</v>
      </c>
      <c r="S26" s="14">
        <f t="shared" si="7"/>
        <v>2.6666666666666668E-2</v>
      </c>
      <c r="T26" s="14">
        <f t="shared" si="7"/>
        <v>1.5555555555555555E-2</v>
      </c>
      <c r="U26" s="14">
        <f t="shared" si="7"/>
        <v>1.5555555555555555E-2</v>
      </c>
      <c r="V26" s="14">
        <f t="shared" si="7"/>
        <v>1.5555555555555555E-2</v>
      </c>
      <c r="W26" s="14">
        <f>SUMIF(W3:W20,100%,W3:W20)/450</f>
        <v>0</v>
      </c>
      <c r="X26" s="14">
        <f t="shared" si="7"/>
        <v>0</v>
      </c>
      <c r="Y26" s="14">
        <f t="shared" si="7"/>
        <v>1.5555555555555555E-2</v>
      </c>
      <c r="Z26" s="14">
        <f t="shared" si="7"/>
        <v>0.02</v>
      </c>
      <c r="AA26" s="12">
        <f>SUM(B26:Z26)</f>
        <v>0.52222222222222225</v>
      </c>
      <c r="AB26" s="44"/>
      <c r="AC26" s="45"/>
      <c r="AD26" s="45"/>
      <c r="AE26" s="45"/>
      <c r="AF26" s="45"/>
    </row>
    <row r="27" spans="1:32" x14ac:dyDescent="0.35">
      <c r="AA27" s="15">
        <f>SUM(AA23:AA26)</f>
        <v>0.52222222222222225</v>
      </c>
      <c r="AB27" s="44"/>
      <c r="AC27" s="45"/>
      <c r="AD27" s="45"/>
      <c r="AE27" s="45"/>
      <c r="AF27" s="45"/>
    </row>
  </sheetData>
  <mergeCells count="4">
    <mergeCell ref="H1:U1"/>
    <mergeCell ref="AB1:AE1"/>
    <mergeCell ref="E22:R22"/>
    <mergeCell ref="AB22:AF27"/>
  </mergeCells>
  <conditionalFormatting sqref="B3:Z20">
    <cfRule type="cellIs" dxfId="4" priority="1" operator="equal">
      <formula>0.75</formula>
    </cfRule>
    <cfRule type="cellIs" dxfId="3" priority="2" operator="equal">
      <formula>1</formula>
    </cfRule>
    <cfRule type="cellIs" dxfId="2" priority="3" operator="equal">
      <formula>0.5</formula>
    </cfRule>
    <cfRule type="cellIs" dxfId="1" priority="4" operator="equal">
      <formula>0.25</formula>
    </cfRule>
    <cfRule type="cellIs" dxfId="0" priority="5" operator="lessThan">
      <formula>0.25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6658-DAB9-4F1E-B103-409B2C16BFB7}">
  <sheetPr>
    <tabColor rgb="FF002060"/>
  </sheetPr>
  <dimension ref="A1:AG27"/>
  <sheetViews>
    <sheetView view="pageBreakPreview" topLeftCell="A8" zoomScale="85" zoomScaleNormal="100" zoomScaleSheetLayoutView="85" workbookViewId="0">
      <selection activeCell="B3" sqref="B3:Z20"/>
    </sheetView>
  </sheetViews>
  <sheetFormatPr defaultColWidth="10.90625" defaultRowHeight="14.5" x14ac:dyDescent="0.35"/>
  <cols>
    <col min="1" max="1" width="6.7265625" customWidth="1"/>
    <col min="2" max="26" width="5.7265625" customWidth="1"/>
    <col min="27" max="28" width="6.7265625" customWidth="1"/>
    <col min="29" max="29" width="6" customWidth="1"/>
    <col min="30" max="30" width="5.26953125" customWidth="1"/>
    <col min="31" max="31" width="5.54296875" customWidth="1"/>
    <col min="32" max="32" width="6.54296875" customWidth="1"/>
    <col min="33" max="33" width="15.54296875" customWidth="1"/>
  </cols>
  <sheetData>
    <row r="1" spans="2:32" ht="37.5" x14ac:dyDescent="0.95">
      <c r="F1" s="46" t="s">
        <v>6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AC1" s="47" t="s">
        <v>3</v>
      </c>
      <c r="AD1" s="48"/>
      <c r="AE1" s="48"/>
      <c r="AF1" s="49"/>
    </row>
    <row r="2" spans="2:32" x14ac:dyDescent="0.35">
      <c r="AC2" s="13">
        <v>0.25</v>
      </c>
      <c r="AD2" s="13">
        <v>0.5</v>
      </c>
      <c r="AE2" s="13">
        <v>0.75</v>
      </c>
      <c r="AF2" s="13">
        <v>1</v>
      </c>
    </row>
    <row r="3" spans="2:32" x14ac:dyDescent="0.35">
      <c r="B3" s="3">
        <v>0</v>
      </c>
      <c r="C3" s="3">
        <v>0</v>
      </c>
      <c r="D3" s="3">
        <v>0</v>
      </c>
      <c r="E3" s="3">
        <v>0.75</v>
      </c>
      <c r="F3" s="3">
        <v>0</v>
      </c>
      <c r="G3" s="3">
        <v>0.75</v>
      </c>
      <c r="H3" s="3">
        <v>0</v>
      </c>
      <c r="I3" s="3">
        <v>0</v>
      </c>
      <c r="J3" s="3">
        <v>0.5</v>
      </c>
      <c r="K3" s="3">
        <v>0.75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C3" s="19">
        <f>SUMIF(B3:Z3,25%,B3:Z3)/450</f>
        <v>0</v>
      </c>
      <c r="AD3" s="19">
        <f>SUMIF(B3:Z3,50%,B3:Z3)/450</f>
        <v>1.1111111111111111E-3</v>
      </c>
      <c r="AE3" s="19">
        <f>SUMIF(B3:Z3,75%,B3:Z3)/450</f>
        <v>5.0000000000000001E-3</v>
      </c>
      <c r="AF3" s="19">
        <f>SUMIF(B3:Z3,100%,B3:Z3)/450</f>
        <v>0</v>
      </c>
    </row>
    <row r="4" spans="2:32" x14ac:dyDescent="0.35">
      <c r="B4" s="3">
        <v>0</v>
      </c>
      <c r="C4" s="3">
        <v>0.5</v>
      </c>
      <c r="D4" s="3">
        <v>0.5</v>
      </c>
      <c r="E4" s="3">
        <v>1</v>
      </c>
      <c r="F4" s="3">
        <v>0.75</v>
      </c>
      <c r="G4" s="3">
        <v>0.5</v>
      </c>
      <c r="H4" s="3">
        <v>0</v>
      </c>
      <c r="I4" s="3">
        <v>0.5</v>
      </c>
      <c r="J4" s="3">
        <v>0.5</v>
      </c>
      <c r="K4" s="3">
        <v>0.5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C4" s="19">
        <f t="shared" ref="AC4:AC20" si="0">SUMIF(B4:Z4,25%,B4:Z4)/450</f>
        <v>0</v>
      </c>
      <c r="AD4" s="19">
        <f t="shared" ref="AD4:AD20" si="1">SUMIF(B4:Z4,50%,B4:Z4)/450</f>
        <v>6.6666666666666671E-3</v>
      </c>
      <c r="AE4" s="19">
        <f t="shared" ref="AE4:AE20" si="2">SUMIF(B4:Z4,75%,B4:Z4)/450</f>
        <v>1.6666666666666668E-3</v>
      </c>
      <c r="AF4" s="19">
        <f t="shared" ref="AF4:AF20" si="3">SUMIF(B4:Z4,100%,B4:Z4)/450</f>
        <v>2.2222222222222222E-3</v>
      </c>
    </row>
    <row r="5" spans="2:32" x14ac:dyDescent="0.35">
      <c r="B5" s="3">
        <v>0</v>
      </c>
      <c r="C5" s="3">
        <v>0</v>
      </c>
      <c r="D5" s="3">
        <v>0.75</v>
      </c>
      <c r="E5" s="3">
        <v>1</v>
      </c>
      <c r="F5" s="3">
        <v>0.75</v>
      </c>
      <c r="G5" s="3">
        <v>0</v>
      </c>
      <c r="H5" s="3">
        <v>0</v>
      </c>
      <c r="I5" s="3">
        <v>0</v>
      </c>
      <c r="J5" s="3">
        <v>0</v>
      </c>
      <c r="K5" s="3">
        <v>0.5</v>
      </c>
      <c r="L5" s="3">
        <v>0.75</v>
      </c>
      <c r="M5" s="3">
        <v>0.5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C5" s="19">
        <f t="shared" si="0"/>
        <v>0</v>
      </c>
      <c r="AD5" s="19">
        <f t="shared" si="1"/>
        <v>3.3333333333333335E-3</v>
      </c>
      <c r="AE5" s="19">
        <f t="shared" si="2"/>
        <v>5.0000000000000001E-3</v>
      </c>
      <c r="AF5" s="19">
        <f t="shared" si="3"/>
        <v>2.2222222222222222E-3</v>
      </c>
    </row>
    <row r="6" spans="2:32" x14ac:dyDescent="0.35">
      <c r="B6" s="3">
        <v>1</v>
      </c>
      <c r="C6" s="3">
        <v>0.75</v>
      </c>
      <c r="D6" s="3">
        <v>0.75</v>
      </c>
      <c r="E6" s="3">
        <v>0.75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0.5</v>
      </c>
      <c r="L6" s="3">
        <v>0</v>
      </c>
      <c r="M6" s="3">
        <v>0.75</v>
      </c>
      <c r="N6" s="3">
        <v>0.5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0.75</v>
      </c>
      <c r="Z6" s="3">
        <v>0</v>
      </c>
      <c r="AC6" s="19">
        <f t="shared" si="0"/>
        <v>0</v>
      </c>
      <c r="AD6" s="19">
        <f t="shared" si="1"/>
        <v>2.2222222222222222E-3</v>
      </c>
      <c r="AE6" s="19">
        <f t="shared" si="2"/>
        <v>8.3333333333333332E-3</v>
      </c>
      <c r="AF6" s="19">
        <f t="shared" si="3"/>
        <v>2.2222222222222222E-3</v>
      </c>
    </row>
    <row r="7" spans="2:32" x14ac:dyDescent="0.35">
      <c r="B7" s="3">
        <v>0.75</v>
      </c>
      <c r="C7" s="3">
        <v>0.5</v>
      </c>
      <c r="D7" s="3">
        <v>0.75</v>
      </c>
      <c r="E7" s="3">
        <v>0.75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0.75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0.75</v>
      </c>
      <c r="Z7" s="3">
        <v>0</v>
      </c>
      <c r="AC7" s="19">
        <f t="shared" si="0"/>
        <v>0</v>
      </c>
      <c r="AD7" s="19">
        <f t="shared" si="1"/>
        <v>1.1111111111111111E-3</v>
      </c>
      <c r="AE7" s="19">
        <f t="shared" si="2"/>
        <v>8.3333333333333332E-3</v>
      </c>
      <c r="AF7" s="19">
        <f t="shared" si="3"/>
        <v>4.4444444444444444E-3</v>
      </c>
    </row>
    <row r="8" spans="2:32" x14ac:dyDescent="0.35">
      <c r="B8" s="3">
        <v>0.75</v>
      </c>
      <c r="C8" s="3">
        <v>0</v>
      </c>
      <c r="D8" s="3">
        <v>0</v>
      </c>
      <c r="E8" s="3">
        <v>0.5</v>
      </c>
      <c r="F8" s="3">
        <v>1</v>
      </c>
      <c r="G8" s="3">
        <v>0</v>
      </c>
      <c r="H8" s="3">
        <v>0.5</v>
      </c>
      <c r="I8" s="3">
        <v>0.5</v>
      </c>
      <c r="J8" s="3">
        <v>0</v>
      </c>
      <c r="K8" s="3">
        <v>0</v>
      </c>
      <c r="L8" s="3">
        <v>0.5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0.5</v>
      </c>
      <c r="Z8" s="3">
        <v>0</v>
      </c>
      <c r="AC8" s="19">
        <f>SUMIF(B8:Z8,25%,B8:Z8)/450</f>
        <v>0</v>
      </c>
      <c r="AD8" s="19">
        <f t="shared" si="1"/>
        <v>5.5555555555555558E-3</v>
      </c>
      <c r="AE8" s="19">
        <f t="shared" si="2"/>
        <v>1.6666666666666668E-3</v>
      </c>
      <c r="AF8" s="19">
        <f t="shared" si="3"/>
        <v>6.6666666666666671E-3</v>
      </c>
    </row>
    <row r="9" spans="2:32" x14ac:dyDescent="0.35">
      <c r="B9" s="3">
        <v>0</v>
      </c>
      <c r="C9" s="3">
        <v>0</v>
      </c>
      <c r="D9" s="3">
        <v>0</v>
      </c>
      <c r="E9" s="3">
        <v>0</v>
      </c>
      <c r="F9" s="3">
        <v>0.75</v>
      </c>
      <c r="G9" s="3">
        <v>0</v>
      </c>
      <c r="H9" s="3">
        <v>0</v>
      </c>
      <c r="I9" s="3">
        <v>0</v>
      </c>
      <c r="J9" s="3">
        <v>0.75</v>
      </c>
      <c r="K9" s="3">
        <v>0.75</v>
      </c>
      <c r="L9" s="3">
        <v>0.75</v>
      </c>
      <c r="M9" s="3">
        <v>1</v>
      </c>
      <c r="N9" s="3">
        <v>1</v>
      </c>
      <c r="O9" s="3">
        <v>0.5</v>
      </c>
      <c r="P9" s="3">
        <v>0</v>
      </c>
      <c r="Q9" s="3">
        <v>0</v>
      </c>
      <c r="R9" s="3">
        <v>0.5</v>
      </c>
      <c r="S9" s="3">
        <v>1</v>
      </c>
      <c r="T9" s="3">
        <v>0.5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C9" s="19">
        <f t="shared" si="0"/>
        <v>0</v>
      </c>
      <c r="AD9" s="19">
        <f t="shared" si="1"/>
        <v>3.3333333333333335E-3</v>
      </c>
      <c r="AE9" s="19">
        <f t="shared" si="2"/>
        <v>6.6666666666666671E-3</v>
      </c>
      <c r="AF9" s="19">
        <f t="shared" si="3"/>
        <v>6.6666666666666671E-3</v>
      </c>
    </row>
    <row r="10" spans="2:32" x14ac:dyDescent="0.35">
      <c r="B10" s="3">
        <v>0</v>
      </c>
      <c r="C10" s="3">
        <v>0.5</v>
      </c>
      <c r="D10" s="3">
        <v>0</v>
      </c>
      <c r="E10" s="3">
        <v>0</v>
      </c>
      <c r="F10" s="3">
        <v>0.75</v>
      </c>
      <c r="G10" s="3">
        <v>0</v>
      </c>
      <c r="H10" s="3">
        <v>0</v>
      </c>
      <c r="I10" s="3">
        <v>0.75</v>
      </c>
      <c r="J10" s="3">
        <v>1</v>
      </c>
      <c r="K10" s="3">
        <v>0.75</v>
      </c>
      <c r="L10" s="3">
        <v>1</v>
      </c>
      <c r="M10" s="3">
        <v>1</v>
      </c>
      <c r="N10" s="3">
        <v>1</v>
      </c>
      <c r="O10" s="3">
        <v>0.75</v>
      </c>
      <c r="P10" s="3">
        <v>0</v>
      </c>
      <c r="Q10" s="3">
        <v>0</v>
      </c>
      <c r="R10" s="3">
        <v>0</v>
      </c>
      <c r="S10" s="3">
        <v>0</v>
      </c>
      <c r="T10" s="3">
        <v>0.75</v>
      </c>
      <c r="U10" s="3">
        <v>0</v>
      </c>
      <c r="V10" s="3">
        <v>0.75</v>
      </c>
      <c r="W10" s="3">
        <v>0</v>
      </c>
      <c r="X10" s="3">
        <v>0</v>
      </c>
      <c r="Y10" s="3">
        <v>0</v>
      </c>
      <c r="Z10" s="3">
        <v>0</v>
      </c>
      <c r="AC10" s="19">
        <f t="shared" si="0"/>
        <v>0</v>
      </c>
      <c r="AD10" s="19">
        <f t="shared" si="1"/>
        <v>1.1111111111111111E-3</v>
      </c>
      <c r="AE10" s="19">
        <f t="shared" si="2"/>
        <v>0.01</v>
      </c>
      <c r="AF10" s="19">
        <f t="shared" si="3"/>
        <v>8.8888888888888889E-3</v>
      </c>
    </row>
    <row r="11" spans="2:32" x14ac:dyDescent="0.35">
      <c r="B11" s="3">
        <v>0</v>
      </c>
      <c r="C11" s="3">
        <v>0</v>
      </c>
      <c r="D11" s="3">
        <v>0</v>
      </c>
      <c r="E11" s="3">
        <v>0</v>
      </c>
      <c r="F11" s="3">
        <v>0.75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0.75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C11" s="19">
        <f t="shared" si="0"/>
        <v>0</v>
      </c>
      <c r="AD11" s="19">
        <f t="shared" si="1"/>
        <v>0</v>
      </c>
      <c r="AE11" s="19">
        <f t="shared" si="2"/>
        <v>3.3333333333333335E-3</v>
      </c>
      <c r="AF11" s="19">
        <f t="shared" si="3"/>
        <v>1.5555555555555555E-2</v>
      </c>
    </row>
    <row r="12" spans="2:32" x14ac:dyDescent="0.35">
      <c r="B12" s="3">
        <v>0.5</v>
      </c>
      <c r="C12" s="3">
        <v>0</v>
      </c>
      <c r="D12" s="3">
        <v>0</v>
      </c>
      <c r="E12" s="3">
        <v>0</v>
      </c>
      <c r="F12" s="3">
        <v>0.5</v>
      </c>
      <c r="G12" s="3">
        <v>0.5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0.5</v>
      </c>
      <c r="P12" s="3">
        <v>0</v>
      </c>
      <c r="Q12" s="3">
        <v>0</v>
      </c>
      <c r="R12" s="3">
        <v>0</v>
      </c>
      <c r="S12" s="3">
        <v>0</v>
      </c>
      <c r="T12" s="3">
        <v>0.75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C12" s="19">
        <f t="shared" si="0"/>
        <v>0</v>
      </c>
      <c r="AD12" s="19">
        <f t="shared" si="1"/>
        <v>4.4444444444444444E-3</v>
      </c>
      <c r="AE12" s="19">
        <f t="shared" si="2"/>
        <v>1.6666666666666668E-3</v>
      </c>
      <c r="AF12" s="19">
        <f t="shared" si="3"/>
        <v>1.5555555555555555E-2</v>
      </c>
    </row>
    <row r="13" spans="2:32" x14ac:dyDescent="0.35">
      <c r="B13" s="3">
        <v>0</v>
      </c>
      <c r="C13" s="3">
        <v>0</v>
      </c>
      <c r="D13" s="3">
        <v>0.75</v>
      </c>
      <c r="E13" s="3">
        <v>0</v>
      </c>
      <c r="F13" s="3">
        <v>0.5</v>
      </c>
      <c r="G13" s="3">
        <v>0</v>
      </c>
      <c r="H13" s="3">
        <v>0.75</v>
      </c>
      <c r="I13" s="3">
        <v>1</v>
      </c>
      <c r="J13" s="3">
        <v>1</v>
      </c>
      <c r="K13" s="3">
        <v>0.75</v>
      </c>
      <c r="L13" s="3">
        <v>1</v>
      </c>
      <c r="M13" s="3">
        <v>1</v>
      </c>
      <c r="N13" s="3">
        <v>1</v>
      </c>
      <c r="O13" s="3">
        <v>0.75</v>
      </c>
      <c r="P13" s="3">
        <v>0</v>
      </c>
      <c r="Q13" s="3">
        <v>0</v>
      </c>
      <c r="R13" s="3">
        <v>0</v>
      </c>
      <c r="S13" s="3">
        <v>0</v>
      </c>
      <c r="T13" s="3">
        <v>0.5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C13" s="19">
        <f t="shared" si="0"/>
        <v>0</v>
      </c>
      <c r="AD13" s="19">
        <f t="shared" si="1"/>
        <v>2.2222222222222222E-3</v>
      </c>
      <c r="AE13" s="19">
        <f t="shared" si="2"/>
        <v>6.6666666666666671E-3</v>
      </c>
      <c r="AF13" s="19">
        <f t="shared" si="3"/>
        <v>1.1111111111111112E-2</v>
      </c>
    </row>
    <row r="14" spans="2:32" x14ac:dyDescent="0.35">
      <c r="B14" s="3">
        <v>0</v>
      </c>
      <c r="C14" s="3">
        <v>0.75</v>
      </c>
      <c r="D14" s="3">
        <v>0.75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0.75</v>
      </c>
      <c r="M14" s="3">
        <v>1</v>
      </c>
      <c r="N14" s="3">
        <v>0.75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C14" s="19">
        <f t="shared" si="0"/>
        <v>0</v>
      </c>
      <c r="AD14" s="19">
        <f t="shared" si="1"/>
        <v>0</v>
      </c>
      <c r="AE14" s="19">
        <f t="shared" si="2"/>
        <v>6.6666666666666671E-3</v>
      </c>
      <c r="AF14" s="19">
        <f t="shared" si="3"/>
        <v>2.2222222222222222E-3</v>
      </c>
    </row>
    <row r="15" spans="2:32" x14ac:dyDescent="0.35">
      <c r="B15" s="3">
        <v>1</v>
      </c>
      <c r="C15" s="3">
        <v>0.75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0.75</v>
      </c>
      <c r="M15" s="3">
        <v>1</v>
      </c>
      <c r="N15" s="3">
        <v>0.5</v>
      </c>
      <c r="O15" s="3">
        <v>0.5</v>
      </c>
      <c r="P15" s="3">
        <v>0</v>
      </c>
      <c r="Q15" s="3">
        <v>0</v>
      </c>
      <c r="R15" s="3">
        <v>0</v>
      </c>
      <c r="S15" s="3">
        <v>0.75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C15" s="19">
        <f t="shared" si="0"/>
        <v>0</v>
      </c>
      <c r="AD15" s="19">
        <f t="shared" si="1"/>
        <v>2.2222222222222222E-3</v>
      </c>
      <c r="AE15" s="19">
        <f t="shared" si="2"/>
        <v>5.0000000000000001E-3</v>
      </c>
      <c r="AF15" s="19">
        <f t="shared" si="3"/>
        <v>4.4444444444444444E-3</v>
      </c>
    </row>
    <row r="16" spans="2:32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0.75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C16" s="19">
        <f t="shared" si="0"/>
        <v>0</v>
      </c>
      <c r="AD16" s="19">
        <f t="shared" si="1"/>
        <v>0</v>
      </c>
      <c r="AE16" s="19">
        <f t="shared" si="2"/>
        <v>1.6666666666666668E-3</v>
      </c>
      <c r="AF16" s="19">
        <f t="shared" si="3"/>
        <v>0</v>
      </c>
    </row>
    <row r="17" spans="1:33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0.5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C17" s="19">
        <f t="shared" si="0"/>
        <v>0</v>
      </c>
      <c r="AD17" s="19">
        <f t="shared" si="1"/>
        <v>1.1111111111111111E-3</v>
      </c>
      <c r="AE17" s="19">
        <f t="shared" si="2"/>
        <v>0</v>
      </c>
      <c r="AF17" s="19">
        <f t="shared" si="3"/>
        <v>0</v>
      </c>
    </row>
    <row r="18" spans="1:33" x14ac:dyDescent="0.35">
      <c r="B18" s="3">
        <v>0</v>
      </c>
      <c r="C18" s="3">
        <v>0.5</v>
      </c>
      <c r="D18" s="3">
        <v>0</v>
      </c>
      <c r="E18" s="3">
        <v>0</v>
      </c>
      <c r="F18" s="3">
        <v>0</v>
      </c>
      <c r="G18" s="3">
        <v>0.5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0.5</v>
      </c>
      <c r="T18" s="3">
        <v>0.75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C18" s="19">
        <f t="shared" si="0"/>
        <v>0</v>
      </c>
      <c r="AD18" s="19">
        <f t="shared" si="1"/>
        <v>3.3333333333333335E-3</v>
      </c>
      <c r="AE18" s="19">
        <f t="shared" si="2"/>
        <v>1.6666666666666668E-3</v>
      </c>
      <c r="AF18" s="19">
        <f t="shared" si="3"/>
        <v>0</v>
      </c>
    </row>
    <row r="19" spans="1:33" x14ac:dyDescent="0.35">
      <c r="B19" s="3">
        <v>0</v>
      </c>
      <c r="C19" s="3">
        <v>0.75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0.75</v>
      </c>
      <c r="J19" s="3">
        <v>1</v>
      </c>
      <c r="K19" s="3">
        <v>0.75</v>
      </c>
      <c r="L19" s="3">
        <v>0</v>
      </c>
      <c r="M19" s="3">
        <v>0.5</v>
      </c>
      <c r="N19" s="3">
        <v>0.75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C19" s="19">
        <f t="shared" si="0"/>
        <v>0</v>
      </c>
      <c r="AD19" s="19">
        <f t="shared" si="1"/>
        <v>1.1111111111111111E-3</v>
      </c>
      <c r="AE19" s="19">
        <f t="shared" si="2"/>
        <v>6.6666666666666671E-3</v>
      </c>
      <c r="AF19" s="19">
        <f t="shared" si="3"/>
        <v>2.2222222222222222E-3</v>
      </c>
    </row>
    <row r="20" spans="1:33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0.5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0.5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C20" s="19">
        <f t="shared" si="0"/>
        <v>0</v>
      </c>
      <c r="AD20" s="19">
        <f t="shared" si="1"/>
        <v>2.2222222222222222E-3</v>
      </c>
      <c r="AE20" s="19">
        <f t="shared" si="2"/>
        <v>0</v>
      </c>
      <c r="AF20" s="19">
        <f t="shared" si="3"/>
        <v>0</v>
      </c>
    </row>
    <row r="21" spans="1:33" ht="28.5" x14ac:dyDescent="0.65">
      <c r="AB21" s="10" t="s">
        <v>2</v>
      </c>
      <c r="AC21" s="12">
        <v>0.03</v>
      </c>
      <c r="AD21" s="12">
        <v>0.02</v>
      </c>
      <c r="AE21" s="12">
        <f>SUM(AE3:AE20)</f>
        <v>0.08</v>
      </c>
      <c r="AF21">
        <v>0.01</v>
      </c>
      <c r="AG21" s="18">
        <f>SUM(AC21:AF21)</f>
        <v>0.14000000000000001</v>
      </c>
    </row>
    <row r="22" spans="1:33" x14ac:dyDescent="0.35">
      <c r="A22" s="50" t="s">
        <v>1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2" t="s">
        <v>2</v>
      </c>
      <c r="AC22" s="54">
        <v>1</v>
      </c>
      <c r="AD22" s="55"/>
      <c r="AE22" s="55"/>
      <c r="AF22" s="55"/>
      <c r="AG22" s="55"/>
    </row>
    <row r="23" spans="1:33" x14ac:dyDescent="0.3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3"/>
      <c r="AC23" s="56"/>
      <c r="AD23" s="56"/>
      <c r="AE23" s="56"/>
      <c r="AF23" s="56"/>
      <c r="AG23" s="56"/>
    </row>
    <row r="24" spans="1:33" x14ac:dyDescent="0.35">
      <c r="A24" s="4">
        <v>0.25</v>
      </c>
      <c r="B24" s="6">
        <f>SUMIF(B3:B20,25%,B3:B20)/450</f>
        <v>0</v>
      </c>
      <c r="C24" s="6">
        <f t="shared" ref="C24" si="4">SUMIF(C3:C20,25%,C3:C20)/450</f>
        <v>0</v>
      </c>
      <c r="D24" s="6">
        <f>SUMIF(D3:D20,25%,D3:D20)/450</f>
        <v>0</v>
      </c>
      <c r="E24" s="6">
        <f t="shared" ref="E24:AA24" si="5">SUMIF(E3:E20,25%,E3:E20)/450</f>
        <v>0</v>
      </c>
      <c r="F24" s="6">
        <f t="shared" si="5"/>
        <v>0</v>
      </c>
      <c r="G24" s="6">
        <f t="shared" si="5"/>
        <v>0</v>
      </c>
      <c r="H24" s="6">
        <f t="shared" si="5"/>
        <v>0</v>
      </c>
      <c r="I24" s="6">
        <f t="shared" si="5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>SUMIF(M3:M20,25%,M3:M20)/450</f>
        <v>0</v>
      </c>
      <c r="N24" s="6">
        <f t="shared" si="5"/>
        <v>0</v>
      </c>
      <c r="O24" s="6">
        <f t="shared" si="5"/>
        <v>0</v>
      </c>
      <c r="P24" s="6">
        <f t="shared" si="5"/>
        <v>0</v>
      </c>
      <c r="Q24" s="6">
        <f>SUMIF(Q3:Q20,25%,Q3:Q20)/450</f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6">
        <f t="shared" si="5"/>
        <v>0</v>
      </c>
      <c r="X24" s="6">
        <f t="shared" si="5"/>
        <v>0</v>
      </c>
      <c r="Y24" s="6">
        <f t="shared" si="5"/>
        <v>0</v>
      </c>
      <c r="Z24" s="6">
        <f t="shared" si="5"/>
        <v>0</v>
      </c>
      <c r="AA24" s="7">
        <f t="shared" si="5"/>
        <v>0</v>
      </c>
      <c r="AB24" s="11">
        <f>SUM(B24,AA24)</f>
        <v>0</v>
      </c>
      <c r="AC24" s="56"/>
      <c r="AD24" s="56"/>
      <c r="AE24" s="56"/>
      <c r="AF24" s="56"/>
      <c r="AG24" s="56"/>
    </row>
    <row r="25" spans="1:33" x14ac:dyDescent="0.35">
      <c r="A25" s="4">
        <v>0.5</v>
      </c>
      <c r="B25" s="6">
        <f>SUMIF(B4:B20,50%,B4:B20)/450</f>
        <v>1.1111111111111111E-3</v>
      </c>
      <c r="C25" s="6">
        <f t="shared" ref="C25:AA25" si="6">SUMIF(C4:C20,50%,C4:C20)/450</f>
        <v>4.4444444444444444E-3</v>
      </c>
      <c r="D25" s="6">
        <f t="shared" si="6"/>
        <v>1.1111111111111111E-3</v>
      </c>
      <c r="E25" s="6">
        <f t="shared" si="6"/>
        <v>1.1111111111111111E-3</v>
      </c>
      <c r="F25" s="6">
        <f t="shared" si="6"/>
        <v>2.2222222222222222E-3</v>
      </c>
      <c r="G25" s="6">
        <f t="shared" si="6"/>
        <v>4.4444444444444444E-3</v>
      </c>
      <c r="H25" s="6">
        <f t="shared" si="6"/>
        <v>2.2222222222222222E-3</v>
      </c>
      <c r="I25" s="6">
        <f t="shared" si="6"/>
        <v>2.2222222222222222E-3</v>
      </c>
      <c r="J25" s="6">
        <f t="shared" si="6"/>
        <v>1.1111111111111111E-3</v>
      </c>
      <c r="K25" s="6">
        <f t="shared" si="6"/>
        <v>3.3333333333333335E-3</v>
      </c>
      <c r="L25" s="6">
        <f t="shared" si="6"/>
        <v>1.1111111111111111E-3</v>
      </c>
      <c r="M25" s="6">
        <f t="shared" si="6"/>
        <v>2.2222222222222222E-3</v>
      </c>
      <c r="N25" s="6">
        <f t="shared" si="6"/>
        <v>3.3333333333333335E-3</v>
      </c>
      <c r="O25" s="6">
        <f t="shared" si="6"/>
        <v>3.3333333333333335E-3</v>
      </c>
      <c r="P25" s="6">
        <f t="shared" si="6"/>
        <v>0</v>
      </c>
      <c r="Q25" s="6">
        <f t="shared" si="6"/>
        <v>0</v>
      </c>
      <c r="R25" s="6">
        <f t="shared" si="6"/>
        <v>1.1111111111111111E-3</v>
      </c>
      <c r="S25" s="6">
        <f t="shared" si="6"/>
        <v>1.1111111111111111E-3</v>
      </c>
      <c r="T25" s="6">
        <f t="shared" si="6"/>
        <v>3.3333333333333335E-3</v>
      </c>
      <c r="U25" s="6">
        <f t="shared" si="6"/>
        <v>0</v>
      </c>
      <c r="V25" s="6">
        <f t="shared" si="6"/>
        <v>0</v>
      </c>
      <c r="W25" s="6">
        <f t="shared" si="6"/>
        <v>0</v>
      </c>
      <c r="X25" s="6">
        <f t="shared" si="6"/>
        <v>0</v>
      </c>
      <c r="Y25" s="6">
        <f t="shared" si="6"/>
        <v>1.1111111111111111E-3</v>
      </c>
      <c r="Z25" s="6">
        <f t="shared" si="6"/>
        <v>0</v>
      </c>
      <c r="AA25" s="7">
        <f t="shared" si="6"/>
        <v>0</v>
      </c>
      <c r="AB25" s="11">
        <f>SUM(B25:AA25)</f>
        <v>0.04</v>
      </c>
      <c r="AC25" s="56"/>
      <c r="AD25" s="56"/>
      <c r="AE25" s="56"/>
      <c r="AF25" s="56"/>
      <c r="AG25" s="56"/>
    </row>
    <row r="26" spans="1:33" x14ac:dyDescent="0.35">
      <c r="A26" s="4">
        <v>0.75</v>
      </c>
      <c r="B26" s="6">
        <f>SUMIF(B5:B20,75%,B5:B20)/450</f>
        <v>3.3333333333333335E-3</v>
      </c>
      <c r="C26" s="6">
        <f t="shared" ref="C26:AA26" si="7">SUMIF(C5:C20,75%,C5:C20)/450</f>
        <v>6.6666666666666671E-3</v>
      </c>
      <c r="D26" s="6">
        <f t="shared" si="7"/>
        <v>8.3333333333333332E-3</v>
      </c>
      <c r="E26" s="6">
        <f t="shared" si="7"/>
        <v>3.3333333333333335E-3</v>
      </c>
      <c r="F26" s="6">
        <f t="shared" si="7"/>
        <v>6.6666666666666671E-3</v>
      </c>
      <c r="G26" s="6">
        <f t="shared" si="7"/>
        <v>0</v>
      </c>
      <c r="H26" s="6">
        <f t="shared" si="7"/>
        <v>1.6666666666666668E-3</v>
      </c>
      <c r="I26" s="6">
        <f t="shared" si="7"/>
        <v>3.3333333333333335E-3</v>
      </c>
      <c r="J26" s="6">
        <f t="shared" si="7"/>
        <v>1.6666666666666668E-3</v>
      </c>
      <c r="K26" s="6">
        <f t="shared" si="7"/>
        <v>6.6666666666666671E-3</v>
      </c>
      <c r="L26" s="6">
        <f t="shared" si="7"/>
        <v>6.6666666666666671E-3</v>
      </c>
      <c r="M26" s="6">
        <f t="shared" si="7"/>
        <v>5.0000000000000001E-3</v>
      </c>
      <c r="N26" s="6">
        <f t="shared" si="7"/>
        <v>3.3333333333333335E-3</v>
      </c>
      <c r="O26" s="6">
        <f t="shared" si="7"/>
        <v>5.0000000000000001E-3</v>
      </c>
      <c r="P26" s="6">
        <f t="shared" si="7"/>
        <v>0</v>
      </c>
      <c r="Q26" s="6">
        <f>SUMIF(Q5:Q20,75%,Q5:Q20)/450</f>
        <v>0</v>
      </c>
      <c r="R26" s="6">
        <f t="shared" si="7"/>
        <v>0</v>
      </c>
      <c r="S26" s="6">
        <f>SUMIF(S5:S20,75%,S5:S20)/450</f>
        <v>1.6666666666666668E-3</v>
      </c>
      <c r="T26" s="6">
        <f t="shared" si="7"/>
        <v>5.0000000000000001E-3</v>
      </c>
      <c r="U26" s="6">
        <f t="shared" si="7"/>
        <v>0</v>
      </c>
      <c r="V26" s="6">
        <f t="shared" si="7"/>
        <v>1.6666666666666668E-3</v>
      </c>
      <c r="W26" s="6">
        <f t="shared" si="7"/>
        <v>0</v>
      </c>
      <c r="X26" s="6">
        <f t="shared" si="7"/>
        <v>0</v>
      </c>
      <c r="Y26" s="6">
        <f t="shared" si="7"/>
        <v>3.3333333333333335E-3</v>
      </c>
      <c r="Z26" s="6">
        <f t="shared" si="7"/>
        <v>0</v>
      </c>
      <c r="AA26" s="7">
        <f t="shared" si="7"/>
        <v>0</v>
      </c>
      <c r="AB26" s="9">
        <f>SUM(B26:AA26)</f>
        <v>7.333333333333332E-2</v>
      </c>
      <c r="AC26" s="56"/>
      <c r="AD26" s="56"/>
      <c r="AE26" s="56"/>
      <c r="AF26" s="56"/>
      <c r="AG26" s="56"/>
    </row>
    <row r="27" spans="1:33" x14ac:dyDescent="0.35">
      <c r="A27" s="4">
        <v>1</v>
      </c>
      <c r="B27" s="5">
        <f t="shared" ref="B27:L27" si="8">SUMIF(B3:B20,100%,B3:B20)/450</f>
        <v>4.4444444444444444E-3</v>
      </c>
      <c r="C27" s="5">
        <f t="shared" si="8"/>
        <v>0</v>
      </c>
      <c r="D27" s="5">
        <f t="shared" si="8"/>
        <v>0</v>
      </c>
      <c r="E27" s="5">
        <f t="shared" si="8"/>
        <v>4.4444444444444444E-3</v>
      </c>
      <c r="F27" s="5">
        <f t="shared" si="8"/>
        <v>4.4444444444444444E-3</v>
      </c>
      <c r="G27" s="5">
        <f t="shared" si="8"/>
        <v>0</v>
      </c>
      <c r="H27" s="5">
        <f t="shared" si="8"/>
        <v>2.2222222222222222E-3</v>
      </c>
      <c r="I27" s="5">
        <f>SUMIF(I3:I20,100%,I3:I20)/450</f>
        <v>6.6666666666666671E-3</v>
      </c>
      <c r="J27" s="5">
        <f t="shared" si="8"/>
        <v>1.1111111111111112E-2</v>
      </c>
      <c r="K27" s="5">
        <f t="shared" si="8"/>
        <v>4.4444444444444444E-3</v>
      </c>
      <c r="L27" s="5">
        <f t="shared" si="8"/>
        <v>8.8888888888888889E-3</v>
      </c>
      <c r="M27" s="5">
        <f>SUMIF(M3:M20,100%,M3:M20)/450</f>
        <v>1.7777777777777778E-2</v>
      </c>
      <c r="N27" s="5">
        <f t="shared" ref="N27:AA27" si="9">SUMIF(N3:N20,100%,N3:N20)/450</f>
        <v>1.5555555555555555E-2</v>
      </c>
      <c r="O27" s="5">
        <f t="shared" si="9"/>
        <v>0</v>
      </c>
      <c r="P27" s="5">
        <f t="shared" si="9"/>
        <v>0</v>
      </c>
      <c r="Q27" s="5">
        <f>SUMIF(Q3:Q20,100%,Q3:Q20)/450</f>
        <v>0</v>
      </c>
      <c r="R27" s="5">
        <f t="shared" si="9"/>
        <v>0</v>
      </c>
      <c r="S27" s="5">
        <f t="shared" si="9"/>
        <v>2.2222222222222222E-3</v>
      </c>
      <c r="T27" s="5">
        <f t="shared" si="9"/>
        <v>2.2222222222222222E-3</v>
      </c>
      <c r="U27" s="5">
        <f t="shared" si="9"/>
        <v>0</v>
      </c>
      <c r="V27" s="5">
        <f t="shared" si="9"/>
        <v>0</v>
      </c>
      <c r="W27" s="5">
        <f t="shared" si="9"/>
        <v>0</v>
      </c>
      <c r="X27" s="5">
        <f t="shared" si="9"/>
        <v>0</v>
      </c>
      <c r="Y27" s="5">
        <f t="shared" si="9"/>
        <v>0</v>
      </c>
      <c r="Z27" s="5">
        <f t="shared" si="9"/>
        <v>0</v>
      </c>
      <c r="AA27" s="8">
        <f t="shared" si="9"/>
        <v>0</v>
      </c>
      <c r="AB27" s="15">
        <f>SUM(B27:AA27)</f>
        <v>8.4444444444444447E-2</v>
      </c>
      <c r="AC27" s="56"/>
      <c r="AD27" s="56"/>
      <c r="AE27" s="56"/>
      <c r="AF27" s="56"/>
      <c r="AG27" s="56"/>
    </row>
  </sheetData>
  <mergeCells count="5">
    <mergeCell ref="F1:T1"/>
    <mergeCell ref="AC1:AF1"/>
    <mergeCell ref="A22:AA23"/>
    <mergeCell ref="AB22:AB23"/>
    <mergeCell ref="AC22:AG27"/>
  </mergeCells>
  <conditionalFormatting sqref="A22">
    <cfRule type="containsText" dxfId="16" priority="6" operator="containsText" text="100">
      <formula>NOT(ISERROR(SEARCH("100",A22)))</formula>
    </cfRule>
  </conditionalFormatting>
  <conditionalFormatting sqref="B3:Z20">
    <cfRule type="cellIs" dxfId="9" priority="1" operator="equal">
      <formula>0.5</formula>
    </cfRule>
    <cfRule type="cellIs" dxfId="8" priority="2" operator="equal">
      <formula>0.75</formula>
    </cfRule>
    <cfRule type="cellIs" dxfId="7" priority="3" operator="equal">
      <formula>0.25</formula>
    </cfRule>
    <cfRule type="cellIs" dxfId="6" priority="4" operator="equal">
      <formula>1</formula>
    </cfRule>
    <cfRule type="cellIs" dxfId="5" priority="5" operator="lessThan">
      <formula>0.25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B730-F9C1-4F1A-AF5D-1BD781E009CF}">
  <sheetPr>
    <tabColor theme="7"/>
  </sheetPr>
  <dimension ref="A1:AF28"/>
  <sheetViews>
    <sheetView view="pageBreakPreview" zoomScale="85" zoomScaleNormal="100" zoomScaleSheetLayoutView="85" workbookViewId="0">
      <selection activeCell="K18" sqref="K18"/>
    </sheetView>
  </sheetViews>
  <sheetFormatPr defaultColWidth="10.90625" defaultRowHeight="14.5" x14ac:dyDescent="0.35"/>
  <cols>
    <col min="1" max="26" width="5.7265625" customWidth="1"/>
    <col min="27" max="27" width="7.54296875" customWidth="1"/>
    <col min="28" max="30" width="6.7265625" customWidth="1"/>
    <col min="31" max="31" width="12" customWidth="1"/>
  </cols>
  <sheetData>
    <row r="1" spans="2:31" ht="40" thickBot="1" x14ac:dyDescent="1">
      <c r="H1" s="34" t="s">
        <v>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AB1" s="57" t="s">
        <v>0</v>
      </c>
      <c r="AC1" s="58"/>
      <c r="AD1" s="58"/>
      <c r="AE1" s="58"/>
    </row>
    <row r="2" spans="2:31" x14ac:dyDescent="0.35">
      <c r="S2">
        <v>5</v>
      </c>
      <c r="AB2" s="2">
        <v>0.25</v>
      </c>
      <c r="AC2" s="2">
        <v>0.5</v>
      </c>
      <c r="AD2" s="2">
        <v>0.75</v>
      </c>
      <c r="AE2" s="2">
        <v>1</v>
      </c>
    </row>
    <row r="3" spans="2:31" x14ac:dyDescent="0.35">
      <c r="B3" s="30">
        <v>0.75</v>
      </c>
      <c r="C3" s="30">
        <v>0</v>
      </c>
      <c r="D3" s="30">
        <v>1</v>
      </c>
      <c r="E3" s="30">
        <v>0.5</v>
      </c>
      <c r="F3" s="31">
        <v>1</v>
      </c>
      <c r="G3" s="32">
        <v>1</v>
      </c>
      <c r="H3" s="31">
        <v>0.75</v>
      </c>
      <c r="I3" s="31">
        <v>0.75</v>
      </c>
      <c r="J3" s="32">
        <v>0.75</v>
      </c>
      <c r="K3" s="32">
        <v>0.75</v>
      </c>
      <c r="L3" s="32">
        <v>0</v>
      </c>
      <c r="M3" s="31">
        <v>0</v>
      </c>
      <c r="N3" s="31">
        <v>0.5</v>
      </c>
      <c r="O3" s="32">
        <v>0</v>
      </c>
      <c r="P3" s="31">
        <v>0.75</v>
      </c>
      <c r="Q3" s="32">
        <v>0.75</v>
      </c>
      <c r="R3" s="32">
        <v>0.75</v>
      </c>
      <c r="S3" s="32">
        <v>0.75</v>
      </c>
      <c r="T3" s="32">
        <v>0</v>
      </c>
      <c r="U3" s="32">
        <v>0</v>
      </c>
      <c r="V3" s="32">
        <v>0</v>
      </c>
      <c r="W3" s="32">
        <v>0.75</v>
      </c>
      <c r="X3" s="32">
        <v>1</v>
      </c>
      <c r="Y3" s="31">
        <v>0.75</v>
      </c>
      <c r="Z3" s="31">
        <v>0</v>
      </c>
      <c r="AB3" s="14">
        <f>SUMIF(B3:Z3,25%,B3:Z3)/450</f>
        <v>0</v>
      </c>
      <c r="AC3" s="14">
        <f>SUMIF(B3:Z3,50%,B3:Z3)/450</f>
        <v>2.2222222222222222E-3</v>
      </c>
      <c r="AD3" s="14">
        <f>SUMIF(B3:Z3,75%,B3:Z3)/450</f>
        <v>1.8333333333333333E-2</v>
      </c>
      <c r="AE3" s="14">
        <f>SUMIF(B3:Z3,100%,B3:Z3)/450</f>
        <v>8.8888888888888889E-3</v>
      </c>
    </row>
    <row r="4" spans="2:31" x14ac:dyDescent="0.35">
      <c r="B4" s="31">
        <v>0.75</v>
      </c>
      <c r="C4" s="31">
        <v>0.75</v>
      </c>
      <c r="D4" s="31">
        <v>0.75</v>
      </c>
      <c r="E4" s="31">
        <v>0.5</v>
      </c>
      <c r="F4" s="31">
        <v>0.75</v>
      </c>
      <c r="G4" s="31">
        <v>0.75</v>
      </c>
      <c r="H4" s="31">
        <v>1</v>
      </c>
      <c r="I4" s="31">
        <v>0.75</v>
      </c>
      <c r="J4" s="31">
        <v>0.5</v>
      </c>
      <c r="K4" s="32">
        <v>0.5</v>
      </c>
      <c r="L4" s="32">
        <v>0</v>
      </c>
      <c r="M4" s="31">
        <v>0</v>
      </c>
      <c r="N4" s="31">
        <v>0</v>
      </c>
      <c r="O4" s="32">
        <v>0</v>
      </c>
      <c r="P4" s="32">
        <v>0.75</v>
      </c>
      <c r="Q4" s="31">
        <v>1</v>
      </c>
      <c r="R4" s="32">
        <v>0.75</v>
      </c>
      <c r="S4" s="31">
        <v>0.75</v>
      </c>
      <c r="T4" s="32">
        <v>0</v>
      </c>
      <c r="U4" s="32">
        <v>0</v>
      </c>
      <c r="V4" s="32">
        <v>0</v>
      </c>
      <c r="W4" s="31">
        <v>0.75</v>
      </c>
      <c r="X4" s="31">
        <v>0.75</v>
      </c>
      <c r="Y4" s="31">
        <v>0.75</v>
      </c>
      <c r="Z4" s="32">
        <v>0</v>
      </c>
      <c r="AB4" s="14">
        <f t="shared" ref="AB4:AB20" si="0">SUMIF(B4:Z4,25%,B4:Z4)/450</f>
        <v>0</v>
      </c>
      <c r="AC4" s="14">
        <f t="shared" ref="AC4:AC20" si="1">SUMIF(B4:Z4,50%,B4:Z4)/450</f>
        <v>3.3333333333333335E-3</v>
      </c>
      <c r="AD4" s="14">
        <f t="shared" ref="AD4:AD20" si="2">SUMIF(B4:Z4,75%,B4:Z4)/450</f>
        <v>0.02</v>
      </c>
      <c r="AE4" s="14">
        <f t="shared" ref="AE4:AE20" si="3">SUMIF(B4:Z4,100%,B4:Z4)/450</f>
        <v>4.4444444444444444E-3</v>
      </c>
    </row>
    <row r="5" spans="2:31" x14ac:dyDescent="0.35">
      <c r="B5" s="31">
        <v>0.75</v>
      </c>
      <c r="C5" s="31">
        <v>1</v>
      </c>
      <c r="D5" s="31">
        <v>0.75</v>
      </c>
      <c r="E5" s="31">
        <v>0.75</v>
      </c>
      <c r="F5" s="31">
        <v>0.75</v>
      </c>
      <c r="G5" s="31">
        <v>1</v>
      </c>
      <c r="H5" s="31">
        <v>1</v>
      </c>
      <c r="I5" s="31">
        <v>1</v>
      </c>
      <c r="J5" s="32">
        <v>1</v>
      </c>
      <c r="K5" s="32">
        <v>0.5</v>
      </c>
      <c r="L5" s="31">
        <v>0</v>
      </c>
      <c r="M5" s="31">
        <v>0</v>
      </c>
      <c r="N5" s="31">
        <v>0</v>
      </c>
      <c r="O5" s="32">
        <v>0.5</v>
      </c>
      <c r="P5" s="32">
        <v>0.75</v>
      </c>
      <c r="Q5" s="33">
        <v>1</v>
      </c>
      <c r="R5" s="32">
        <v>1</v>
      </c>
      <c r="S5" s="32">
        <v>1</v>
      </c>
      <c r="T5" s="31">
        <v>0</v>
      </c>
      <c r="U5" s="33">
        <v>0</v>
      </c>
      <c r="V5" s="31">
        <v>0</v>
      </c>
      <c r="W5" s="31">
        <v>1</v>
      </c>
      <c r="X5" s="31">
        <v>1</v>
      </c>
      <c r="Y5" s="33">
        <v>0</v>
      </c>
      <c r="Z5" s="32">
        <v>1</v>
      </c>
      <c r="AB5" s="14">
        <f t="shared" si="0"/>
        <v>0</v>
      </c>
      <c r="AC5" s="14">
        <f t="shared" si="1"/>
        <v>2.2222222222222222E-3</v>
      </c>
      <c r="AD5" s="14">
        <f t="shared" si="2"/>
        <v>8.3333333333333332E-3</v>
      </c>
      <c r="AE5" s="14">
        <f t="shared" si="3"/>
        <v>2.4444444444444446E-2</v>
      </c>
    </row>
    <row r="6" spans="2:31" x14ac:dyDescent="0.35">
      <c r="B6" s="31">
        <v>0</v>
      </c>
      <c r="C6" s="31">
        <v>0.75</v>
      </c>
      <c r="D6" s="31">
        <v>0.75</v>
      </c>
      <c r="E6" s="31">
        <v>0.75</v>
      </c>
      <c r="F6" s="31">
        <v>1</v>
      </c>
      <c r="G6" s="31">
        <v>1</v>
      </c>
      <c r="H6" s="31">
        <v>1</v>
      </c>
      <c r="I6" s="32">
        <v>1</v>
      </c>
      <c r="J6" s="32">
        <v>1</v>
      </c>
      <c r="K6" s="31">
        <v>0.75</v>
      </c>
      <c r="L6" s="33">
        <v>1</v>
      </c>
      <c r="M6" s="33">
        <v>0</v>
      </c>
      <c r="N6" s="31">
        <v>0</v>
      </c>
      <c r="O6" s="32">
        <v>0.75</v>
      </c>
      <c r="P6" s="32">
        <v>0.5</v>
      </c>
      <c r="Q6" s="33">
        <v>1</v>
      </c>
      <c r="R6" s="32">
        <v>1</v>
      </c>
      <c r="S6" s="32">
        <v>0.75</v>
      </c>
      <c r="T6" s="32">
        <v>0</v>
      </c>
      <c r="U6" s="31">
        <v>0</v>
      </c>
      <c r="V6" s="31">
        <v>0</v>
      </c>
      <c r="W6" s="31">
        <v>0.5</v>
      </c>
      <c r="X6" s="31">
        <v>1</v>
      </c>
      <c r="Y6" s="33">
        <v>0</v>
      </c>
      <c r="Z6" s="32">
        <v>0.75</v>
      </c>
      <c r="AB6" s="14">
        <f t="shared" si="0"/>
        <v>0</v>
      </c>
      <c r="AC6" s="14">
        <f t="shared" si="1"/>
        <v>2.2222222222222222E-3</v>
      </c>
      <c r="AD6" s="14">
        <f t="shared" si="2"/>
        <v>1.1666666666666667E-2</v>
      </c>
      <c r="AE6" s="14">
        <f t="shared" si="3"/>
        <v>0.02</v>
      </c>
    </row>
    <row r="7" spans="2:31" x14ac:dyDescent="0.35">
      <c r="B7" s="30">
        <v>0</v>
      </c>
      <c r="C7" s="31">
        <v>0.75</v>
      </c>
      <c r="D7" s="31">
        <v>0.75</v>
      </c>
      <c r="E7" s="32">
        <v>0.5</v>
      </c>
      <c r="F7" s="31">
        <v>0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0.75</v>
      </c>
      <c r="M7" s="32">
        <v>0</v>
      </c>
      <c r="N7" s="32">
        <v>0</v>
      </c>
      <c r="O7" s="31">
        <v>1</v>
      </c>
      <c r="P7" s="32">
        <v>0.5</v>
      </c>
      <c r="Q7" s="33">
        <v>1</v>
      </c>
      <c r="R7" s="32">
        <v>1</v>
      </c>
      <c r="S7" s="31">
        <v>1</v>
      </c>
      <c r="T7" s="32">
        <v>1</v>
      </c>
      <c r="U7" s="33">
        <v>0</v>
      </c>
      <c r="V7" s="33">
        <v>0</v>
      </c>
      <c r="W7" s="31">
        <v>0.75</v>
      </c>
      <c r="X7" s="33">
        <v>0.75</v>
      </c>
      <c r="Y7" s="33">
        <v>0</v>
      </c>
      <c r="Z7" s="32">
        <v>0.5</v>
      </c>
      <c r="AB7" s="14">
        <f t="shared" si="0"/>
        <v>0</v>
      </c>
      <c r="AC7" s="14">
        <f t="shared" si="1"/>
        <v>3.3333333333333335E-3</v>
      </c>
      <c r="AD7" s="14">
        <f t="shared" si="2"/>
        <v>8.3333333333333332E-3</v>
      </c>
      <c r="AE7" s="14">
        <f t="shared" si="3"/>
        <v>2.2222222222222223E-2</v>
      </c>
    </row>
    <row r="8" spans="2:31" x14ac:dyDescent="0.35">
      <c r="B8" s="30">
        <v>0</v>
      </c>
      <c r="C8" s="31">
        <v>0.75</v>
      </c>
      <c r="D8" s="32">
        <v>1</v>
      </c>
      <c r="E8" s="31">
        <v>0</v>
      </c>
      <c r="F8" s="31">
        <v>0.5</v>
      </c>
      <c r="G8" s="31">
        <v>1</v>
      </c>
      <c r="H8" s="32">
        <v>1</v>
      </c>
      <c r="I8" s="32">
        <v>1</v>
      </c>
      <c r="J8" s="32">
        <v>1</v>
      </c>
      <c r="K8" s="32">
        <v>0.75</v>
      </c>
      <c r="L8" s="32">
        <v>0.75</v>
      </c>
      <c r="M8" s="32">
        <v>0</v>
      </c>
      <c r="N8" s="32">
        <v>0</v>
      </c>
      <c r="O8" s="31">
        <v>0.75</v>
      </c>
      <c r="P8" s="31">
        <v>0.75</v>
      </c>
      <c r="Q8" s="33">
        <v>0.75</v>
      </c>
      <c r="R8" s="32">
        <v>0.75</v>
      </c>
      <c r="S8" s="33">
        <v>1</v>
      </c>
      <c r="T8" s="32">
        <v>0.75</v>
      </c>
      <c r="U8" s="33">
        <v>0</v>
      </c>
      <c r="V8" s="33">
        <v>0</v>
      </c>
      <c r="W8" s="33">
        <v>0</v>
      </c>
      <c r="X8" s="33">
        <v>1</v>
      </c>
      <c r="Y8" s="33">
        <v>0.5</v>
      </c>
      <c r="Z8" s="31">
        <v>0</v>
      </c>
      <c r="AB8" s="14">
        <f t="shared" si="0"/>
        <v>0</v>
      </c>
      <c r="AC8" s="14">
        <f t="shared" si="1"/>
        <v>2.2222222222222222E-3</v>
      </c>
      <c r="AD8" s="14">
        <f t="shared" si="2"/>
        <v>1.3333333333333334E-2</v>
      </c>
      <c r="AE8" s="14">
        <f t="shared" si="3"/>
        <v>1.5555555555555555E-2</v>
      </c>
    </row>
    <row r="9" spans="2:31" x14ac:dyDescent="0.35">
      <c r="B9" s="30">
        <v>0.75</v>
      </c>
      <c r="C9" s="31">
        <v>1</v>
      </c>
      <c r="D9" s="32">
        <v>1</v>
      </c>
      <c r="E9" s="30">
        <v>0.75</v>
      </c>
      <c r="F9" s="32">
        <v>0.75</v>
      </c>
      <c r="G9" s="33">
        <v>1</v>
      </c>
      <c r="H9" s="33">
        <v>1</v>
      </c>
      <c r="I9" s="33">
        <v>1</v>
      </c>
      <c r="J9" s="31">
        <v>0.75</v>
      </c>
      <c r="K9" s="33">
        <v>0.5</v>
      </c>
      <c r="L9" s="33">
        <v>0.5</v>
      </c>
      <c r="M9" s="33">
        <v>0</v>
      </c>
      <c r="N9" s="33">
        <v>0</v>
      </c>
      <c r="O9" s="33">
        <v>0</v>
      </c>
      <c r="P9" s="33">
        <v>0</v>
      </c>
      <c r="Q9" s="33">
        <v>0.75</v>
      </c>
      <c r="R9" s="31">
        <v>0.75</v>
      </c>
      <c r="S9" s="33">
        <v>0</v>
      </c>
      <c r="T9" s="32">
        <v>0.75</v>
      </c>
      <c r="U9" s="33">
        <v>0.75</v>
      </c>
      <c r="V9" s="33">
        <v>0</v>
      </c>
      <c r="W9" s="33">
        <v>0</v>
      </c>
      <c r="X9" s="33">
        <v>0.75</v>
      </c>
      <c r="Y9" s="31">
        <v>0.75</v>
      </c>
      <c r="Z9" s="33">
        <v>0</v>
      </c>
      <c r="AB9" s="14">
        <f t="shared" si="0"/>
        <v>0</v>
      </c>
      <c r="AC9" s="14">
        <f t="shared" si="1"/>
        <v>2.2222222222222222E-3</v>
      </c>
      <c r="AD9" s="14">
        <f t="shared" si="2"/>
        <v>1.6666666666666666E-2</v>
      </c>
      <c r="AE9" s="14">
        <f t="shared" si="3"/>
        <v>1.1111111111111112E-2</v>
      </c>
    </row>
    <row r="10" spans="2:31" x14ac:dyDescent="0.35">
      <c r="B10" s="31">
        <v>1</v>
      </c>
      <c r="C10" s="32">
        <v>1</v>
      </c>
      <c r="D10" s="32">
        <v>1</v>
      </c>
      <c r="E10" s="30">
        <v>1</v>
      </c>
      <c r="F10" s="32">
        <v>1</v>
      </c>
      <c r="G10" s="32">
        <v>1</v>
      </c>
      <c r="H10" s="32">
        <v>1</v>
      </c>
      <c r="I10" s="32">
        <v>0.5</v>
      </c>
      <c r="J10" s="32">
        <v>0</v>
      </c>
      <c r="K10" s="32">
        <v>0.5</v>
      </c>
      <c r="L10" s="32">
        <v>0</v>
      </c>
      <c r="M10" s="32">
        <v>0</v>
      </c>
      <c r="N10" s="32">
        <v>0</v>
      </c>
      <c r="O10" s="32">
        <v>0.75</v>
      </c>
      <c r="P10" s="32">
        <v>1</v>
      </c>
      <c r="Q10" s="32">
        <v>1</v>
      </c>
      <c r="R10" s="32">
        <v>1</v>
      </c>
      <c r="S10" s="32">
        <v>0.75</v>
      </c>
      <c r="T10" s="32">
        <v>0.75</v>
      </c>
      <c r="U10" s="32">
        <v>1</v>
      </c>
      <c r="V10" s="32">
        <v>0</v>
      </c>
      <c r="W10" s="32">
        <v>0</v>
      </c>
      <c r="X10" s="32">
        <v>0.75</v>
      </c>
      <c r="Y10" s="33">
        <v>0.5</v>
      </c>
      <c r="Z10" s="31">
        <v>0</v>
      </c>
      <c r="AB10" s="14">
        <f t="shared" si="0"/>
        <v>0</v>
      </c>
      <c r="AC10" s="14">
        <f t="shared" si="1"/>
        <v>3.3333333333333335E-3</v>
      </c>
      <c r="AD10" s="14">
        <f t="shared" si="2"/>
        <v>6.6666666666666671E-3</v>
      </c>
      <c r="AE10" s="14">
        <f t="shared" si="3"/>
        <v>2.4444444444444446E-2</v>
      </c>
    </row>
    <row r="11" spans="2:31" x14ac:dyDescent="0.35">
      <c r="B11" s="31">
        <v>1</v>
      </c>
      <c r="C11" s="32">
        <v>1</v>
      </c>
      <c r="D11" s="32">
        <v>1</v>
      </c>
      <c r="E11" s="31">
        <v>1</v>
      </c>
      <c r="F11" s="32">
        <v>1</v>
      </c>
      <c r="G11" s="32">
        <v>1</v>
      </c>
      <c r="H11" s="32">
        <v>1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0.75</v>
      </c>
      <c r="P11" s="32">
        <v>1</v>
      </c>
      <c r="Q11" s="32">
        <v>0.75</v>
      </c>
      <c r="R11" s="32">
        <v>1</v>
      </c>
      <c r="S11" s="32">
        <v>0</v>
      </c>
      <c r="T11" s="32">
        <v>0</v>
      </c>
      <c r="U11" s="32">
        <v>1</v>
      </c>
      <c r="V11" s="32">
        <v>1</v>
      </c>
      <c r="W11" s="32">
        <v>0</v>
      </c>
      <c r="X11" s="32">
        <v>0</v>
      </c>
      <c r="Y11" s="31">
        <v>1</v>
      </c>
      <c r="Z11" s="32">
        <v>0.5</v>
      </c>
      <c r="AB11" s="14">
        <f t="shared" si="0"/>
        <v>0</v>
      </c>
      <c r="AC11" s="14">
        <f t="shared" si="1"/>
        <v>1.1111111111111111E-3</v>
      </c>
      <c r="AD11" s="14">
        <f t="shared" si="2"/>
        <v>3.3333333333333335E-3</v>
      </c>
      <c r="AE11" s="14">
        <f t="shared" si="3"/>
        <v>2.6666666666666668E-2</v>
      </c>
    </row>
    <row r="12" spans="2:31" x14ac:dyDescent="0.35">
      <c r="B12" s="31">
        <v>1</v>
      </c>
      <c r="C12" s="31">
        <v>1</v>
      </c>
      <c r="D12" s="31">
        <v>1</v>
      </c>
      <c r="E12" s="32">
        <v>1</v>
      </c>
      <c r="F12" s="32">
        <v>0.75</v>
      </c>
      <c r="G12" s="32">
        <v>1</v>
      </c>
      <c r="H12" s="32">
        <v>0.75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0.75</v>
      </c>
      <c r="P12" s="32">
        <v>0.75</v>
      </c>
      <c r="Q12" s="32">
        <v>1</v>
      </c>
      <c r="R12" s="32">
        <v>1</v>
      </c>
      <c r="S12" s="32">
        <v>0</v>
      </c>
      <c r="T12" s="32">
        <v>0</v>
      </c>
      <c r="U12" s="32">
        <v>1</v>
      </c>
      <c r="V12" s="32">
        <v>1</v>
      </c>
      <c r="W12" s="32">
        <v>0</v>
      </c>
      <c r="X12" s="32">
        <v>0</v>
      </c>
      <c r="Y12" s="30">
        <v>1</v>
      </c>
      <c r="Z12" s="32">
        <v>0</v>
      </c>
      <c r="AB12" s="14">
        <f t="shared" si="0"/>
        <v>0</v>
      </c>
      <c r="AC12" s="14">
        <f t="shared" si="1"/>
        <v>0</v>
      </c>
      <c r="AD12" s="14">
        <f t="shared" si="2"/>
        <v>6.6666666666666671E-3</v>
      </c>
      <c r="AE12" s="14">
        <f t="shared" si="3"/>
        <v>2.2222222222222223E-2</v>
      </c>
    </row>
    <row r="13" spans="2:31" x14ac:dyDescent="0.35">
      <c r="B13" s="31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3">
        <v>0.75</v>
      </c>
      <c r="I13" s="33">
        <v>0</v>
      </c>
      <c r="J13" s="31">
        <v>0.5</v>
      </c>
      <c r="K13" s="31">
        <v>0.5</v>
      </c>
      <c r="L13" s="32">
        <v>0</v>
      </c>
      <c r="M13" s="32">
        <v>0</v>
      </c>
      <c r="N13" s="32">
        <v>0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0.5</v>
      </c>
      <c r="U13" s="33">
        <v>1</v>
      </c>
      <c r="V13" s="33">
        <v>1</v>
      </c>
      <c r="W13" s="33">
        <v>0</v>
      </c>
      <c r="X13" s="32">
        <v>0</v>
      </c>
      <c r="Y13" s="30">
        <v>0</v>
      </c>
      <c r="Z13" s="31">
        <v>0.5</v>
      </c>
      <c r="AB13" s="14">
        <f t="shared" si="0"/>
        <v>0</v>
      </c>
      <c r="AC13" s="14">
        <f t="shared" si="1"/>
        <v>4.4444444444444444E-3</v>
      </c>
      <c r="AD13" s="14">
        <f t="shared" si="2"/>
        <v>1.6666666666666668E-3</v>
      </c>
      <c r="AE13" s="14">
        <f t="shared" si="3"/>
        <v>2.8888888888888888E-2</v>
      </c>
    </row>
    <row r="14" spans="2:31" x14ac:dyDescent="0.35">
      <c r="B14" s="30">
        <v>1</v>
      </c>
      <c r="C14" s="31">
        <v>0.75</v>
      </c>
      <c r="D14" s="31">
        <v>1</v>
      </c>
      <c r="E14" s="32">
        <v>1</v>
      </c>
      <c r="F14" s="32">
        <v>1</v>
      </c>
      <c r="G14" s="32">
        <v>1</v>
      </c>
      <c r="H14" s="33">
        <v>1</v>
      </c>
      <c r="I14" s="33">
        <v>1</v>
      </c>
      <c r="J14" s="31">
        <v>1</v>
      </c>
      <c r="K14" s="31">
        <v>1</v>
      </c>
      <c r="L14" s="31">
        <v>0.5</v>
      </c>
      <c r="M14" s="31">
        <v>0</v>
      </c>
      <c r="N14" s="32">
        <v>0.5</v>
      </c>
      <c r="O14" s="32">
        <v>1</v>
      </c>
      <c r="P14" s="32">
        <v>0.75</v>
      </c>
      <c r="Q14" s="32">
        <v>1</v>
      </c>
      <c r="R14" s="32">
        <v>1</v>
      </c>
      <c r="S14" s="32">
        <v>0.5</v>
      </c>
      <c r="T14" s="31">
        <v>0</v>
      </c>
      <c r="U14" s="31">
        <v>1</v>
      </c>
      <c r="V14" s="33">
        <v>0.75</v>
      </c>
      <c r="W14" s="32">
        <v>0</v>
      </c>
      <c r="X14" s="32">
        <v>0</v>
      </c>
      <c r="Y14" s="30">
        <v>0</v>
      </c>
      <c r="Z14" s="32">
        <v>1</v>
      </c>
      <c r="AB14" s="14">
        <f t="shared" si="0"/>
        <v>0</v>
      </c>
      <c r="AC14" s="14">
        <f t="shared" si="1"/>
        <v>3.3333333333333335E-3</v>
      </c>
      <c r="AD14" s="14">
        <f t="shared" si="2"/>
        <v>5.0000000000000001E-3</v>
      </c>
      <c r="AE14" s="14">
        <f t="shared" si="3"/>
        <v>3.111111111111111E-2</v>
      </c>
    </row>
    <row r="15" spans="2:31" x14ac:dyDescent="0.35">
      <c r="B15" s="31">
        <v>0.75</v>
      </c>
      <c r="C15" s="31">
        <v>1</v>
      </c>
      <c r="D15" s="32">
        <v>1</v>
      </c>
      <c r="E15" s="32">
        <v>1</v>
      </c>
      <c r="F15" s="32">
        <v>1</v>
      </c>
      <c r="G15" s="32">
        <v>1</v>
      </c>
      <c r="H15" s="31">
        <v>1</v>
      </c>
      <c r="I15" s="31">
        <v>1</v>
      </c>
      <c r="J15" s="31">
        <v>1</v>
      </c>
      <c r="K15" s="31">
        <v>1</v>
      </c>
      <c r="L15" s="31">
        <v>1</v>
      </c>
      <c r="M15" s="32">
        <v>0</v>
      </c>
      <c r="N15" s="32">
        <v>0</v>
      </c>
      <c r="O15" s="32">
        <v>0</v>
      </c>
      <c r="P15" s="32">
        <v>0.75</v>
      </c>
      <c r="Q15" s="31">
        <v>0.75</v>
      </c>
      <c r="R15" s="31">
        <v>1</v>
      </c>
      <c r="S15" s="33">
        <v>0</v>
      </c>
      <c r="T15" s="32">
        <v>0</v>
      </c>
      <c r="U15" s="32">
        <v>0.5</v>
      </c>
      <c r="V15" s="32">
        <v>0.75</v>
      </c>
      <c r="W15" s="32">
        <v>0.75</v>
      </c>
      <c r="X15" s="32">
        <v>0</v>
      </c>
      <c r="Y15" s="30">
        <v>0</v>
      </c>
      <c r="Z15" s="32">
        <v>0.5</v>
      </c>
      <c r="AB15" s="14">
        <f t="shared" si="0"/>
        <v>0</v>
      </c>
      <c r="AC15" s="14">
        <f t="shared" si="1"/>
        <v>2.2222222222222222E-3</v>
      </c>
      <c r="AD15" s="14">
        <f t="shared" si="2"/>
        <v>8.3333333333333332E-3</v>
      </c>
      <c r="AE15" s="14">
        <f t="shared" si="3"/>
        <v>2.4444444444444446E-2</v>
      </c>
    </row>
    <row r="16" spans="2:31" x14ac:dyDescent="0.35">
      <c r="B16" s="31">
        <v>1</v>
      </c>
      <c r="C16" s="31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1">
        <v>1</v>
      </c>
      <c r="J16" s="31">
        <v>1</v>
      </c>
      <c r="K16" s="32">
        <v>1</v>
      </c>
      <c r="L16" s="32">
        <v>1</v>
      </c>
      <c r="M16" s="32">
        <v>1</v>
      </c>
      <c r="N16" s="32">
        <v>0.75</v>
      </c>
      <c r="O16" s="32">
        <v>1</v>
      </c>
      <c r="P16" s="32">
        <v>0</v>
      </c>
      <c r="Q16" s="32">
        <v>1</v>
      </c>
      <c r="R16" s="32">
        <v>0.5</v>
      </c>
      <c r="S16" s="32">
        <v>0</v>
      </c>
      <c r="T16" s="32">
        <v>0.5</v>
      </c>
      <c r="U16" s="32">
        <v>1</v>
      </c>
      <c r="V16" s="32">
        <v>1</v>
      </c>
      <c r="W16" s="32">
        <v>1</v>
      </c>
      <c r="X16" s="32">
        <v>0</v>
      </c>
      <c r="Y16" s="30">
        <v>0</v>
      </c>
      <c r="Z16" s="32">
        <v>0</v>
      </c>
      <c r="AB16" s="14">
        <f t="shared" si="0"/>
        <v>0</v>
      </c>
      <c r="AC16" s="14">
        <f t="shared" si="1"/>
        <v>2.2222222222222222E-3</v>
      </c>
      <c r="AD16" s="14">
        <f t="shared" si="2"/>
        <v>1.6666666666666668E-3</v>
      </c>
      <c r="AE16" s="14">
        <f t="shared" si="3"/>
        <v>3.7777777777777778E-2</v>
      </c>
    </row>
    <row r="17" spans="1:32" x14ac:dyDescent="0.35">
      <c r="B17" s="31">
        <v>1</v>
      </c>
      <c r="C17" s="31">
        <v>1</v>
      </c>
      <c r="D17" s="31">
        <v>1</v>
      </c>
      <c r="E17" s="32">
        <v>1</v>
      </c>
      <c r="F17" s="31">
        <v>1</v>
      </c>
      <c r="G17" s="32">
        <v>1</v>
      </c>
      <c r="H17" s="32">
        <v>1</v>
      </c>
      <c r="I17" s="31">
        <v>1</v>
      </c>
      <c r="J17" s="32">
        <v>1</v>
      </c>
      <c r="K17" s="32">
        <v>1</v>
      </c>
      <c r="L17" s="32">
        <v>1</v>
      </c>
      <c r="M17" s="32">
        <v>1</v>
      </c>
      <c r="N17" s="32">
        <v>0</v>
      </c>
      <c r="O17" s="32">
        <v>0.75</v>
      </c>
      <c r="P17" s="32">
        <v>0</v>
      </c>
      <c r="Q17" s="32">
        <v>0.75</v>
      </c>
      <c r="R17" s="32">
        <v>0</v>
      </c>
      <c r="S17" s="32">
        <v>0</v>
      </c>
      <c r="T17" s="32">
        <v>0.75</v>
      </c>
      <c r="U17" s="32">
        <v>0.75</v>
      </c>
      <c r="V17" s="32">
        <v>1</v>
      </c>
      <c r="W17" s="31">
        <v>1</v>
      </c>
      <c r="X17" s="32">
        <v>0</v>
      </c>
      <c r="Y17" s="31">
        <v>0</v>
      </c>
      <c r="Z17" s="32">
        <v>0</v>
      </c>
      <c r="AB17" s="14">
        <f t="shared" si="0"/>
        <v>0</v>
      </c>
      <c r="AC17" s="14">
        <f t="shared" si="1"/>
        <v>0</v>
      </c>
      <c r="AD17" s="14">
        <f t="shared" si="2"/>
        <v>6.6666666666666671E-3</v>
      </c>
      <c r="AE17" s="14">
        <f t="shared" si="3"/>
        <v>3.111111111111111E-2</v>
      </c>
    </row>
    <row r="18" spans="1:32" x14ac:dyDescent="0.35">
      <c r="B18" s="31">
        <v>1</v>
      </c>
      <c r="C18" s="30">
        <v>1</v>
      </c>
      <c r="D18" s="31">
        <v>1</v>
      </c>
      <c r="E18" s="32">
        <v>1</v>
      </c>
      <c r="F18" s="31">
        <v>1</v>
      </c>
      <c r="G18" s="31">
        <v>0.75</v>
      </c>
      <c r="H18" s="32">
        <v>1</v>
      </c>
      <c r="I18" s="32">
        <v>1</v>
      </c>
      <c r="J18" s="32">
        <v>1</v>
      </c>
      <c r="K18" s="32">
        <v>1</v>
      </c>
      <c r="L18" s="32">
        <v>1</v>
      </c>
      <c r="M18" s="32">
        <v>0.75</v>
      </c>
      <c r="N18" s="32">
        <v>0.75</v>
      </c>
      <c r="O18" s="32">
        <v>0.75</v>
      </c>
      <c r="P18" s="32">
        <v>0</v>
      </c>
      <c r="Q18" s="32">
        <v>1</v>
      </c>
      <c r="R18" s="32">
        <v>0.75</v>
      </c>
      <c r="S18" s="32">
        <v>0.5</v>
      </c>
      <c r="T18" s="32">
        <v>0.75</v>
      </c>
      <c r="U18" s="32">
        <v>1</v>
      </c>
      <c r="V18" s="32">
        <v>1</v>
      </c>
      <c r="W18" s="32">
        <v>1</v>
      </c>
      <c r="X18" s="32">
        <v>0.5</v>
      </c>
      <c r="Y18" s="32">
        <v>0</v>
      </c>
      <c r="Z18" s="32">
        <v>0</v>
      </c>
      <c r="AB18" s="14">
        <f t="shared" si="0"/>
        <v>0</v>
      </c>
      <c r="AC18" s="14">
        <f t="shared" si="1"/>
        <v>2.2222222222222222E-3</v>
      </c>
      <c r="AD18" s="14">
        <f t="shared" si="2"/>
        <v>0.01</v>
      </c>
      <c r="AE18" s="14">
        <f t="shared" si="3"/>
        <v>3.111111111111111E-2</v>
      </c>
    </row>
    <row r="19" spans="1:32" x14ac:dyDescent="0.35">
      <c r="B19" s="31">
        <v>1</v>
      </c>
      <c r="C19" s="31">
        <v>0.75</v>
      </c>
      <c r="D19" s="31">
        <v>1</v>
      </c>
      <c r="E19" s="31">
        <v>1</v>
      </c>
      <c r="F19" s="31">
        <v>1</v>
      </c>
      <c r="G19" s="31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0.75</v>
      </c>
      <c r="N19" s="32">
        <v>1</v>
      </c>
      <c r="O19" s="32">
        <v>1</v>
      </c>
      <c r="P19" s="32">
        <v>1</v>
      </c>
      <c r="Q19" s="32">
        <v>0.75</v>
      </c>
      <c r="R19" s="32">
        <v>0</v>
      </c>
      <c r="S19" s="32">
        <v>1</v>
      </c>
      <c r="T19" s="32">
        <v>1</v>
      </c>
      <c r="U19" s="32">
        <v>1</v>
      </c>
      <c r="V19" s="32">
        <v>1</v>
      </c>
      <c r="W19" s="32">
        <v>1</v>
      </c>
      <c r="X19" s="32">
        <v>0.75</v>
      </c>
      <c r="Y19" s="32">
        <v>0</v>
      </c>
      <c r="Z19" s="32">
        <v>0</v>
      </c>
      <c r="AB19" s="14">
        <f t="shared" si="0"/>
        <v>0</v>
      </c>
      <c r="AC19" s="14">
        <f t="shared" si="1"/>
        <v>0</v>
      </c>
      <c r="AD19" s="14">
        <f t="shared" si="2"/>
        <v>6.6666666666666671E-3</v>
      </c>
      <c r="AE19" s="14">
        <f t="shared" si="3"/>
        <v>0.04</v>
      </c>
    </row>
    <row r="20" spans="1:32" x14ac:dyDescent="0.35">
      <c r="B20" s="31">
        <v>1</v>
      </c>
      <c r="C20" s="31">
        <v>0.75</v>
      </c>
      <c r="D20" s="31">
        <v>1</v>
      </c>
      <c r="E20" s="31">
        <v>0.75</v>
      </c>
      <c r="F20" s="30">
        <v>0.75</v>
      </c>
      <c r="G20" s="30">
        <v>0.5</v>
      </c>
      <c r="H20" s="30">
        <v>1</v>
      </c>
      <c r="I20" s="30">
        <v>1</v>
      </c>
      <c r="J20" s="30">
        <v>1</v>
      </c>
      <c r="K20" s="30">
        <v>1</v>
      </c>
      <c r="L20" s="31">
        <v>1</v>
      </c>
      <c r="M20" s="30">
        <v>0.75</v>
      </c>
      <c r="N20" s="30">
        <v>0.75</v>
      </c>
      <c r="O20" s="30">
        <v>1</v>
      </c>
      <c r="P20" s="30">
        <v>1</v>
      </c>
      <c r="Q20" s="30">
        <v>1</v>
      </c>
      <c r="R20" s="30">
        <v>0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0.75</v>
      </c>
      <c r="Y20" s="30">
        <v>0</v>
      </c>
      <c r="Z20" s="30">
        <v>0</v>
      </c>
      <c r="AB20" s="14">
        <f t="shared" si="0"/>
        <v>0</v>
      </c>
      <c r="AC20" s="14">
        <f t="shared" si="1"/>
        <v>1.1111111111111111E-3</v>
      </c>
      <c r="AD20" s="14">
        <f t="shared" si="2"/>
        <v>0.01</v>
      </c>
      <c r="AE20" s="14">
        <f t="shared" si="3"/>
        <v>3.3333333333333333E-2</v>
      </c>
    </row>
    <row r="21" spans="1:32" ht="28.5" x14ac:dyDescent="0.65">
      <c r="AA21" s="1" t="s">
        <v>2</v>
      </c>
      <c r="AB21" s="17">
        <f>SUM(AB3:AB20)</f>
        <v>0</v>
      </c>
      <c r="AC21" s="17">
        <f>SUM(AC3:AC20)</f>
        <v>3.7777777777777778E-2</v>
      </c>
      <c r="AD21" s="17">
        <f t="shared" ref="AD21:AE21" si="4">SUM(AD3:AD20)</f>
        <v>0.16333333333333333</v>
      </c>
      <c r="AE21" s="17">
        <f t="shared" si="4"/>
        <v>0.43777777777777777</v>
      </c>
      <c r="AF21" s="18">
        <f>SUM(AB21:AE21)</f>
        <v>0.63888888888888884</v>
      </c>
    </row>
    <row r="22" spans="1:32" x14ac:dyDescent="0.35">
      <c r="H22" s="59" t="s">
        <v>1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X22" t="s">
        <v>4</v>
      </c>
      <c r="AA22" s="60" t="s">
        <v>2</v>
      </c>
      <c r="AB22" s="61">
        <v>1</v>
      </c>
      <c r="AC22" s="55"/>
      <c r="AD22" s="55"/>
      <c r="AE22" s="55"/>
      <c r="AF22" s="55"/>
    </row>
    <row r="23" spans="1:32" x14ac:dyDescent="0.35"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AA23" s="60"/>
      <c r="AB23" s="62"/>
      <c r="AC23" s="56"/>
      <c r="AD23" s="56"/>
      <c r="AE23" s="56"/>
      <c r="AF23" s="56"/>
    </row>
    <row r="24" spans="1:32" x14ac:dyDescent="0.35">
      <c r="A24" s="16">
        <v>0.25</v>
      </c>
      <c r="B24" s="14">
        <f>SUMIF(B3:B20,25%,B3:B20)/450</f>
        <v>0</v>
      </c>
      <c r="C24" s="14">
        <f t="shared" ref="C24:Z24" si="5">SUMIF(C3:C20,25%,C3:C20)/450</f>
        <v>0</v>
      </c>
      <c r="D24" s="14">
        <f t="shared" si="5"/>
        <v>0</v>
      </c>
      <c r="E24" s="14">
        <f t="shared" si="5"/>
        <v>0</v>
      </c>
      <c r="F24" s="14">
        <f t="shared" si="5"/>
        <v>0</v>
      </c>
      <c r="G24" s="14">
        <f t="shared" si="5"/>
        <v>0</v>
      </c>
      <c r="H24" s="14">
        <f t="shared" si="5"/>
        <v>0</v>
      </c>
      <c r="I24" s="14">
        <f t="shared" si="5"/>
        <v>0</v>
      </c>
      <c r="J24" s="14">
        <f t="shared" si="5"/>
        <v>0</v>
      </c>
      <c r="K24" s="14">
        <f t="shared" si="5"/>
        <v>0</v>
      </c>
      <c r="L24" s="14">
        <f t="shared" si="5"/>
        <v>0</v>
      </c>
      <c r="M24" s="14">
        <f t="shared" si="5"/>
        <v>0</v>
      </c>
      <c r="N24" s="14">
        <f t="shared" si="5"/>
        <v>0</v>
      </c>
      <c r="O24" s="14">
        <f t="shared" si="5"/>
        <v>0</v>
      </c>
      <c r="P24" s="14">
        <f t="shared" si="5"/>
        <v>0</v>
      </c>
      <c r="Q24" s="14">
        <f t="shared" si="5"/>
        <v>0</v>
      </c>
      <c r="R24" s="14">
        <f t="shared" si="5"/>
        <v>0</v>
      </c>
      <c r="S24" s="14">
        <f t="shared" si="5"/>
        <v>0</v>
      </c>
      <c r="T24" s="14">
        <f t="shared" si="5"/>
        <v>0</v>
      </c>
      <c r="U24" s="14">
        <f t="shared" si="5"/>
        <v>0</v>
      </c>
      <c r="V24" s="14">
        <f t="shared" si="5"/>
        <v>0</v>
      </c>
      <c r="W24" s="14">
        <f t="shared" si="5"/>
        <v>0</v>
      </c>
      <c r="X24" s="14">
        <f t="shared" si="5"/>
        <v>0</v>
      </c>
      <c r="Y24" s="14">
        <f t="shared" si="5"/>
        <v>0</v>
      </c>
      <c r="Z24" s="14">
        <f t="shared" si="5"/>
        <v>0</v>
      </c>
      <c r="AA24" s="17">
        <f>SUM(B24:Z24)</f>
        <v>0</v>
      </c>
      <c r="AB24" s="62"/>
      <c r="AC24" s="56"/>
      <c r="AD24" s="56"/>
      <c r="AE24" s="56"/>
      <c r="AF24" s="56"/>
    </row>
    <row r="25" spans="1:32" x14ac:dyDescent="0.35">
      <c r="A25" s="16">
        <v>0.5</v>
      </c>
      <c r="B25" s="14">
        <f>SUMIF(B3:B20,50%,B3:B20)/450</f>
        <v>0</v>
      </c>
      <c r="C25" s="14">
        <f t="shared" ref="C25:Z25" si="6">SUMIF(C3:C20,50%,C3:C20)/450</f>
        <v>0</v>
      </c>
      <c r="D25" s="14">
        <f t="shared" si="6"/>
        <v>0</v>
      </c>
      <c r="E25" s="14">
        <f t="shared" si="6"/>
        <v>3.3333333333333335E-3</v>
      </c>
      <c r="F25" s="14">
        <f t="shared" si="6"/>
        <v>1.1111111111111111E-3</v>
      </c>
      <c r="G25" s="14">
        <f t="shared" si="6"/>
        <v>1.1111111111111111E-3</v>
      </c>
      <c r="H25" s="14">
        <f t="shared" si="6"/>
        <v>0</v>
      </c>
      <c r="I25" s="14">
        <f t="shared" si="6"/>
        <v>1.1111111111111111E-3</v>
      </c>
      <c r="J25" s="14">
        <f t="shared" si="6"/>
        <v>2.2222222222222222E-3</v>
      </c>
      <c r="K25" s="14">
        <f t="shared" si="6"/>
        <v>5.5555555555555558E-3</v>
      </c>
      <c r="L25" s="14">
        <f t="shared" si="6"/>
        <v>2.2222222222222222E-3</v>
      </c>
      <c r="M25" s="14">
        <f t="shared" si="6"/>
        <v>0</v>
      </c>
      <c r="N25" s="14">
        <f t="shared" si="6"/>
        <v>2.2222222222222222E-3</v>
      </c>
      <c r="O25" s="14">
        <f t="shared" si="6"/>
        <v>1.1111111111111111E-3</v>
      </c>
      <c r="P25" s="14">
        <f t="shared" si="6"/>
        <v>2.2222222222222222E-3</v>
      </c>
      <c r="Q25" s="14">
        <f t="shared" si="6"/>
        <v>0</v>
      </c>
      <c r="R25" s="14">
        <f t="shared" si="6"/>
        <v>1.1111111111111111E-3</v>
      </c>
      <c r="S25" s="14">
        <f t="shared" si="6"/>
        <v>2.2222222222222222E-3</v>
      </c>
      <c r="T25" s="14">
        <f t="shared" si="6"/>
        <v>2.2222222222222222E-3</v>
      </c>
      <c r="U25" s="14">
        <f t="shared" si="6"/>
        <v>1.1111111111111111E-3</v>
      </c>
      <c r="V25" s="14">
        <f t="shared" si="6"/>
        <v>0</v>
      </c>
      <c r="W25" s="14">
        <f t="shared" si="6"/>
        <v>1.1111111111111111E-3</v>
      </c>
      <c r="X25" s="14">
        <f t="shared" si="6"/>
        <v>1.1111111111111111E-3</v>
      </c>
      <c r="Y25" s="14">
        <f t="shared" si="6"/>
        <v>2.2222222222222222E-3</v>
      </c>
      <c r="Z25" s="14">
        <f t="shared" si="6"/>
        <v>4.4444444444444444E-3</v>
      </c>
      <c r="AA25" s="17">
        <f t="shared" ref="AA25:AA27" si="7">SUM(B25:Z25)</f>
        <v>3.7777777777777778E-2</v>
      </c>
      <c r="AB25" s="62"/>
      <c r="AC25" s="56"/>
      <c r="AD25" s="56"/>
      <c r="AE25" s="56"/>
      <c r="AF25" s="56"/>
    </row>
    <row r="26" spans="1:32" x14ac:dyDescent="0.35">
      <c r="A26" s="16">
        <v>0.75</v>
      </c>
      <c r="B26" s="14">
        <f>SUMIF(B3:B20,75%,B3:B20)/450</f>
        <v>8.3333333333333332E-3</v>
      </c>
      <c r="C26" s="14">
        <f t="shared" ref="C26:Z26" si="8">SUMIF(C3:C20,75%,C3:C20)/450</f>
        <v>1.1666666666666667E-2</v>
      </c>
      <c r="D26" s="14">
        <f t="shared" si="8"/>
        <v>6.6666666666666671E-3</v>
      </c>
      <c r="E26" s="14">
        <f t="shared" si="8"/>
        <v>6.6666666666666671E-3</v>
      </c>
      <c r="F26" s="14">
        <f t="shared" si="8"/>
        <v>8.3333333333333332E-3</v>
      </c>
      <c r="G26" s="14">
        <f t="shared" si="8"/>
        <v>3.3333333333333335E-3</v>
      </c>
      <c r="H26" s="14">
        <f t="shared" si="8"/>
        <v>5.0000000000000001E-3</v>
      </c>
      <c r="I26" s="14">
        <f t="shared" si="8"/>
        <v>3.3333333333333335E-3</v>
      </c>
      <c r="J26" s="14">
        <f t="shared" si="8"/>
        <v>3.3333333333333335E-3</v>
      </c>
      <c r="K26" s="14">
        <f t="shared" si="8"/>
        <v>5.0000000000000001E-3</v>
      </c>
      <c r="L26" s="14">
        <f t="shared" si="8"/>
        <v>3.3333333333333335E-3</v>
      </c>
      <c r="M26" s="14">
        <f t="shared" si="8"/>
        <v>5.0000000000000001E-3</v>
      </c>
      <c r="N26" s="14">
        <f t="shared" si="8"/>
        <v>5.0000000000000001E-3</v>
      </c>
      <c r="O26" s="14">
        <f t="shared" si="8"/>
        <v>1.1666666666666667E-2</v>
      </c>
      <c r="P26" s="14">
        <f t="shared" si="8"/>
        <v>1.1666666666666667E-2</v>
      </c>
      <c r="Q26" s="14">
        <f t="shared" si="8"/>
        <v>1.1666666666666667E-2</v>
      </c>
      <c r="R26" s="14">
        <f t="shared" si="8"/>
        <v>8.3333333333333332E-3</v>
      </c>
      <c r="S26" s="14">
        <f t="shared" si="8"/>
        <v>6.6666666666666671E-3</v>
      </c>
      <c r="T26" s="14">
        <f t="shared" si="8"/>
        <v>8.3333333333333332E-3</v>
      </c>
      <c r="U26" s="14">
        <f t="shared" si="8"/>
        <v>3.3333333333333335E-3</v>
      </c>
      <c r="V26" s="14">
        <f t="shared" si="8"/>
        <v>3.3333333333333335E-3</v>
      </c>
      <c r="W26" s="14">
        <f t="shared" si="8"/>
        <v>6.6666666666666671E-3</v>
      </c>
      <c r="X26" s="14">
        <f t="shared" si="8"/>
        <v>0.01</v>
      </c>
      <c r="Y26" s="14">
        <f t="shared" si="8"/>
        <v>5.0000000000000001E-3</v>
      </c>
      <c r="Z26" s="14">
        <f t="shared" si="8"/>
        <v>1.6666666666666668E-3</v>
      </c>
      <c r="AA26" s="17">
        <f t="shared" si="7"/>
        <v>0.16333333333333333</v>
      </c>
      <c r="AB26" s="62"/>
      <c r="AC26" s="56"/>
      <c r="AD26" s="56"/>
      <c r="AE26" s="56"/>
      <c r="AF26" s="56"/>
    </row>
    <row r="27" spans="1:32" x14ac:dyDescent="0.35">
      <c r="A27" s="16">
        <v>1</v>
      </c>
      <c r="B27" s="14">
        <f>SUMIF(B3:B20,100%,B3:B20)/450</f>
        <v>2.2222222222222223E-2</v>
      </c>
      <c r="C27" s="14">
        <f t="shared" ref="C27:Z27" si="9">SUMIF(C3:C20,100%,C3:C20)/450</f>
        <v>2.2222222222222223E-2</v>
      </c>
      <c r="D27" s="14">
        <f t="shared" si="9"/>
        <v>3.111111111111111E-2</v>
      </c>
      <c r="E27" s="14">
        <f t="shared" si="9"/>
        <v>2.2222222222222223E-2</v>
      </c>
      <c r="F27" s="14">
        <f t="shared" si="9"/>
        <v>2.4444444444444446E-2</v>
      </c>
      <c r="G27" s="14">
        <f t="shared" si="9"/>
        <v>3.3333333333333333E-2</v>
      </c>
      <c r="H27" s="14">
        <f t="shared" si="9"/>
        <v>3.3333333333333333E-2</v>
      </c>
      <c r="I27" s="14">
        <f t="shared" si="9"/>
        <v>2.6666666666666668E-2</v>
      </c>
      <c r="J27" s="14">
        <f t="shared" si="9"/>
        <v>2.4444444444444446E-2</v>
      </c>
      <c r="K27" s="14">
        <f t="shared" si="9"/>
        <v>1.7777777777777778E-2</v>
      </c>
      <c r="L27" s="14">
        <f t="shared" si="9"/>
        <v>1.5555555555555555E-2</v>
      </c>
      <c r="M27" s="14">
        <f t="shared" si="9"/>
        <v>4.4444444444444444E-3</v>
      </c>
      <c r="N27" s="14">
        <f t="shared" si="9"/>
        <v>2.2222222222222222E-3</v>
      </c>
      <c r="O27" s="14">
        <f t="shared" si="9"/>
        <v>1.3333333333333334E-2</v>
      </c>
      <c r="P27" s="14">
        <f t="shared" si="9"/>
        <v>1.1111111111111112E-2</v>
      </c>
      <c r="Q27" s="14">
        <f t="shared" si="9"/>
        <v>2.4444444444444446E-2</v>
      </c>
      <c r="R27" s="14">
        <f t="shared" si="9"/>
        <v>0.02</v>
      </c>
      <c r="S27" s="14">
        <f t="shared" si="9"/>
        <v>1.3333333333333334E-2</v>
      </c>
      <c r="T27" s="14">
        <f t="shared" si="9"/>
        <v>6.6666666666666671E-3</v>
      </c>
      <c r="U27" s="14">
        <f t="shared" si="9"/>
        <v>0.02</v>
      </c>
      <c r="V27" s="14">
        <f t="shared" si="9"/>
        <v>1.7777777777777778E-2</v>
      </c>
      <c r="W27" s="14">
        <f t="shared" si="9"/>
        <v>1.3333333333333334E-2</v>
      </c>
      <c r="X27" s="14">
        <f t="shared" si="9"/>
        <v>8.8888888888888889E-3</v>
      </c>
      <c r="Y27" s="14">
        <f t="shared" si="9"/>
        <v>4.4444444444444444E-3</v>
      </c>
      <c r="Z27" s="14">
        <f t="shared" si="9"/>
        <v>4.4444444444444444E-3</v>
      </c>
      <c r="AA27" s="17">
        <f t="shared" si="7"/>
        <v>0.43777777777777765</v>
      </c>
      <c r="AB27" s="62"/>
      <c r="AC27" s="56"/>
      <c r="AD27" s="56"/>
      <c r="AE27" s="56"/>
      <c r="AF27" s="56"/>
    </row>
    <row r="28" spans="1:32" x14ac:dyDescent="0.35">
      <c r="AA28" s="15">
        <f>SUM(AA24:AA27)</f>
        <v>0.63888888888888873</v>
      </c>
      <c r="AB28" s="62"/>
      <c r="AC28" s="56"/>
      <c r="AD28" s="56"/>
      <c r="AE28" s="56"/>
      <c r="AF28" s="56"/>
    </row>
  </sheetData>
  <mergeCells count="5">
    <mergeCell ref="H1:U1"/>
    <mergeCell ref="AB1:AE1"/>
    <mergeCell ref="H22:R23"/>
    <mergeCell ref="AA22:AA23"/>
    <mergeCell ref="AB22:AF28"/>
  </mergeCells>
  <conditionalFormatting sqref="G2:AE2 G21:AE21 G22:H22 S22:AB22 G23 S23:Z23">
    <cfRule type="containsText" dxfId="10" priority="1" operator="containsText" text="100">
      <formula>NOT(ISERROR(SEARCH("100",G2)))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C.L.-2023</vt:lpstr>
      <vt:lpstr>C.U-2023</vt:lpstr>
      <vt:lpstr>C.V.-2023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Adriana Amador</cp:lastModifiedBy>
  <dcterms:created xsi:type="dcterms:W3CDTF">2022-08-19T03:35:54Z</dcterms:created>
  <dcterms:modified xsi:type="dcterms:W3CDTF">2024-12-06T08:13:54Z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2023-05-18T22:36:31Z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fb261037-a156-4d9f-83f3-a6bff0269d90</vt:lpwstr>
  </property>
  <property fmtid="{D5CDD505-2E9C-101B-9397-08002B2CF9AE}" pid="8" name="MSIP_Label_1299739c-ad3d-4908-806e-4d91151a6e13_ContentBits">
    <vt:lpwstr>0</vt:lpwstr>
  </property>
</Properties>
</file>